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externalLinks/externalLink9.xml" ContentType="application/vnd.openxmlformats-officedocument.spreadsheetml.externalLink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externalLinks/externalLink5.xml" ContentType="application/vnd.openxmlformats-officedocument.spreadsheetml.externalLink+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worksheets/sheet69.xml" ContentType="application/vnd.openxmlformats-officedocument.spreadsheetml.worksheet+xml"/>
  <Override PartName="/xl/worksheets/sheet87.xml" ContentType="application/vnd.openxmlformats-officedocument.spreadsheetml.worksheet+xml"/>
  <Override PartName="/xl/worksheets/sheet10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76.xml" ContentType="application/vnd.openxmlformats-officedocument.spreadsheetml.worksheet+xml"/>
  <Override PartName="/xl/worksheets/sheet94.xml" ContentType="application/vnd.openxmlformats-officedocument.spreadsheetml.worksheet+xml"/>
  <Override PartName="/xl/worksheets/sheet113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worksheets/sheet83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Override PartName="/xl/worksheets/sheet10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externalLinks/externalLink8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09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7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14.xml" ContentType="application/vnd.openxmlformats-officedocument.spreadsheetml.worksheet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10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7.xml" ContentType="application/vnd.openxmlformats-officedocument.spreadsheetml.externalLink+xml"/>
  <Default Extension="rels" ContentType="application/vnd.openxmlformats-package.relationships+xml"/>
  <Override PartName="/xl/worksheets/sheet5.xml" ContentType="application/vnd.openxmlformats-officedocument.spreadsheetml.worksheet+xml"/>
  <Override PartName="/xl/worksheets/sheet89.xml" ContentType="application/vnd.openxmlformats-officedocument.spreadsheetml.worksheet+xml"/>
  <Override PartName="/xl/worksheets/sheet108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78.xml" ContentType="application/vnd.openxmlformats-officedocument.spreadsheetml.worksheet+xml"/>
  <Override PartName="/xl/worksheets/sheet96.xml" ContentType="application/vnd.openxmlformats-officedocument.spreadsheetml.worksheet+xml"/>
  <Override PartName="/xl/worksheets/sheet115.xml" ContentType="application/vnd.openxmlformats-officedocument.spreadsheetml.worksheet+xml"/>
  <Override PartName="/xl/worksheets/sheet38.xml" ContentType="application/vnd.openxmlformats-officedocument.spreadsheetml.worksheet+xml"/>
  <Override PartName="/xl/worksheets/sheet67.xml" ContentType="application/vnd.openxmlformats-officedocument.spreadsheetml.worksheet+xml"/>
  <Override PartName="/xl/worksheets/sheet85.xml" ContentType="application/vnd.openxmlformats-officedocument.spreadsheetml.worksheet+xml"/>
  <Override PartName="/xl/worksheets/sheet104.xml" ContentType="application/vnd.openxmlformats-officedocument.spreadsheetml.worksheet+xml"/>
  <Override PartName="/xl/externalLinks/externalLink10.xml" ContentType="application/vnd.openxmlformats-officedocument.spreadsheetml.externalLink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worksheets/sheet74.xml" ContentType="application/vnd.openxmlformats-officedocument.spreadsheetml.worksheet+xml"/>
  <Override PartName="/xl/worksheets/sheet92.xml" ContentType="application/vnd.openxmlformats-officedocument.spreadsheetml.worksheet+xml"/>
  <Override PartName="/xl/worksheets/sheet11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08" yWindow="-108" windowWidth="16608" windowHeight="9432" tabRatio="925" firstSheet="95" activeTab="97"/>
  </bookViews>
  <sheets>
    <sheet name="Index" sheetId="33" r:id="rId1"/>
    <sheet name="D1.1" sheetId="54" r:id="rId2"/>
    <sheet name="D2.1" sheetId="36" state="hidden" r:id="rId3"/>
    <sheet name="D1.1 (2)" sheetId="168" r:id="rId4"/>
    <sheet name="D2.1(1)" sheetId="98" r:id="rId5"/>
    <sheet name="D2.1(2)" sheetId="97" r:id="rId6"/>
    <sheet name="D2.1 (3)" sheetId="125" r:id="rId7"/>
    <sheet name="D2.1(3)(2)" sheetId="169" r:id="rId8"/>
    <sheet name="D2.1 (4)" sheetId="129" r:id="rId9"/>
    <sheet name="D2.1 (5)" sheetId="126" r:id="rId10"/>
    <sheet name="D2.1 (6)" sheetId="127" r:id="rId11"/>
    <sheet name="D2.1 (7)" sheetId="128" r:id="rId12"/>
    <sheet name="D2.1 (8)" sheetId="130" r:id="rId13"/>
    <sheet name="D2.2" sheetId="69" r:id="rId14"/>
    <sheet name="D2.3" sheetId="70" r:id="rId15"/>
    <sheet name="D2.4 " sheetId="37" r:id="rId16"/>
    <sheet name="D2.5" sheetId="71" r:id="rId17"/>
    <sheet name="D2.6 " sheetId="38" r:id="rId18"/>
    <sheet name="D2.7" sheetId="51" r:id="rId19"/>
    <sheet name="D3.1" sheetId="53" state="hidden" r:id="rId20"/>
    <sheet name="D3.1 (1)" sheetId="99" r:id="rId21"/>
    <sheet name="D3.1 (2)" sheetId="100" r:id="rId22"/>
    <sheet name="D3.1(3)" sheetId="118" r:id="rId23"/>
    <sheet name="D3.1 (3)(2)" sheetId="170" r:id="rId24"/>
    <sheet name="D3.1(4)" sheetId="119" r:id="rId25"/>
    <sheet name="D3.1(5)" sheetId="120" r:id="rId26"/>
    <sheet name="D3.1(6)" sheetId="121" r:id="rId27"/>
    <sheet name="D3.1(7)" sheetId="122" r:id="rId28"/>
    <sheet name="D3.1(8)" sheetId="123" r:id="rId29"/>
    <sheet name="D3.2 &amp; 3.3" sheetId="66" r:id="rId30"/>
    <sheet name="D3.4" sheetId="67" r:id="rId31"/>
    <sheet name="D3.4(a)" sheetId="78" r:id="rId32"/>
    <sheet name="D3.4(b)" sheetId="79" r:id="rId33"/>
    <sheet name="D3.4(c)" sheetId="80" r:id="rId34"/>
    <sheet name="D3.5" sheetId="43" state="hidden" r:id="rId35"/>
    <sheet name="D3.5(1)" sheetId="101" r:id="rId36"/>
    <sheet name="D3.5 (2)" sheetId="102" r:id="rId37"/>
    <sheet name="D3.5 (3)" sheetId="145" r:id="rId38"/>
    <sheet name="3.5(4)" sheetId="96" r:id="rId39"/>
    <sheet name="3.5(7)" sheetId="148" r:id="rId40"/>
    <sheet name="3.5(5)" sheetId="146" r:id="rId41"/>
    <sheet name="3.5(6)" sheetId="147" r:id="rId42"/>
    <sheet name="3.5(8)" sheetId="149" r:id="rId43"/>
    <sheet name="D3.6(a)" sheetId="81" r:id="rId44"/>
    <sheet name="D3.6(b)" sheetId="82" r:id="rId45"/>
    <sheet name="D3.6(c)" sheetId="87" r:id="rId46"/>
    <sheet name="D3.7" sheetId="56" r:id="rId47"/>
    <sheet name="D3.8" sheetId="68" r:id="rId48"/>
    <sheet name="D3.9" sheetId="52" r:id="rId49"/>
    <sheet name="D4.1" sheetId="31" r:id="rId50"/>
    <sheet name="D4.2" sheetId="30" state="hidden" r:id="rId51"/>
    <sheet name="D4.2 (2)" sheetId="103" r:id="rId52"/>
    <sheet name="D4.2 (3)" sheetId="104" r:id="rId53"/>
    <sheet name="D4.2 (4)" sheetId="154" r:id="rId54"/>
    <sheet name="D4.2 (5)" sheetId="155" r:id="rId55"/>
    <sheet name="D4.2 (6)" sheetId="159" r:id="rId56"/>
    <sheet name="D4.2 (7)" sheetId="156" r:id="rId57"/>
    <sheet name="D4.2 (8)" sheetId="157" r:id="rId58"/>
    <sheet name="D5.1" sheetId="45" state="hidden" r:id="rId59"/>
    <sheet name="D4.2 (9)" sheetId="158" r:id="rId60"/>
    <sheet name="D4.3" sheetId="50" r:id="rId61"/>
    <sheet name="D5.1 " sheetId="105" r:id="rId62"/>
    <sheet name="D5.1  (2)" sheetId="107" r:id="rId63"/>
    <sheet name="D5.1  (3)" sheetId="143" r:id="rId64"/>
    <sheet name="D5.1(3)(1)" sheetId="172" r:id="rId65"/>
    <sheet name="D5.1  (4)" sheetId="144" r:id="rId66"/>
    <sheet name="D5.1  (5)" sheetId="150" r:id="rId67"/>
    <sheet name="D5.1  (6)" sheetId="151" r:id="rId68"/>
    <sheet name="D5.1  (7)" sheetId="152" r:id="rId69"/>
    <sheet name="D5.1  (8)" sheetId="153" r:id="rId70"/>
    <sheet name="D5.2" sheetId="58" state="hidden" r:id="rId71"/>
    <sheet name="D5.2 (1)" sheetId="108" r:id="rId72"/>
    <sheet name="D5.2 (2)" sheetId="109" r:id="rId73"/>
    <sheet name="D5.3(a)" sheetId="57" state="hidden" r:id="rId74"/>
    <sheet name="D5.3(b) " sheetId="94" state="hidden" r:id="rId75"/>
    <sheet name="D5.3(C)" sheetId="95" state="hidden" r:id="rId76"/>
    <sheet name="D5.3 (a)" sheetId="161" r:id="rId77"/>
    <sheet name="D5.3 (b)" sheetId="162" r:id="rId78"/>
    <sheet name="D5.3 (b) (2)" sheetId="173" r:id="rId79"/>
    <sheet name="D5.3 (c) (1)" sheetId="163" r:id="rId80"/>
    <sheet name="D5.3 (c) (2)" sheetId="164" r:id="rId81"/>
    <sheet name="D5.3 (c) (3)" sheetId="165" r:id="rId82"/>
    <sheet name="D5.3 (c) (4)" sheetId="166" r:id="rId83"/>
    <sheet name="D5.3 (c) (5)" sheetId="167" r:id="rId84"/>
    <sheet name="D6.1 " sheetId="48" r:id="rId85"/>
    <sheet name="D6.2" sheetId="47" r:id="rId86"/>
    <sheet name="D7.1" sheetId="60" state="hidden" r:id="rId87"/>
    <sheet name="D7.1 (1)" sheetId="110" r:id="rId88"/>
    <sheet name="D7.1 (2)" sheetId="111" r:id="rId89"/>
    <sheet name="D7.1 (3)" sheetId="131" r:id="rId90"/>
    <sheet name="D7.1 (4)" sheetId="132" r:id="rId91"/>
    <sheet name="D7.1 (5)" sheetId="133" r:id="rId92"/>
    <sheet name="D7.1 (6)" sheetId="134" r:id="rId93"/>
    <sheet name="D7.1 (7)" sheetId="135" r:id="rId94"/>
    <sheet name="D7.1 (8)" sheetId="136" r:id="rId95"/>
    <sheet name="D7.2(1) " sheetId="112" r:id="rId96"/>
    <sheet name="D7.2(2)" sheetId="113" r:id="rId97"/>
    <sheet name="D7.2(3)" sheetId="137" r:id="rId98"/>
    <sheet name="D7.2(3)(1)" sheetId="171" r:id="rId99"/>
    <sheet name="D7.2(4)" sheetId="138" r:id="rId100"/>
    <sheet name="D7.2(5)" sheetId="139" r:id="rId101"/>
    <sheet name="D7.2(6)" sheetId="140" r:id="rId102"/>
    <sheet name="D7.2(7)" sheetId="141" r:id="rId103"/>
    <sheet name="D7.2(8)" sheetId="142" r:id="rId104"/>
    <sheet name="D7.3 (1)" sheetId="114" state="hidden" r:id="rId105"/>
    <sheet name="D7.3  (1)" sheetId="115" r:id="rId106"/>
    <sheet name="D8 (1)" sheetId="116" r:id="rId107"/>
    <sheet name="D8 (2)" sheetId="117" r:id="rId108"/>
    <sheet name="D P&amp;L" sheetId="83" r:id="rId109"/>
    <sheet name="D BS" sheetId="85" r:id="rId110"/>
    <sheet name="D CF" sheetId="86" r:id="rId111"/>
    <sheet name="P&amp;LOther-Licensee" sheetId="89" state="hidden" r:id="rId112"/>
    <sheet name="KSEBL SBU-wise P&amp;L" sheetId="90" state="hidden" r:id="rId113"/>
    <sheet name="SBU- BS" sheetId="92" state="hidden" r:id="rId114"/>
    <sheet name="BS_other Lic" sheetId="93" state="hidden" r:id="rId115"/>
  </sheets>
  <externalReferences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</externalReferences>
  <definedNames>
    <definedName name="_____SCH6" localSheetId="114">'[1]04REL'!#REF!</definedName>
    <definedName name="_____SCH6" localSheetId="109">'[1]04REL'!#REF!</definedName>
    <definedName name="_____SCH6" localSheetId="110">'[1]04REL'!#REF!</definedName>
    <definedName name="_____SCH6" localSheetId="108">'[1]04REL'!#REF!</definedName>
    <definedName name="_____SCH6" localSheetId="6">'[2]04REL'!#REF!</definedName>
    <definedName name="_____SCH6" localSheetId="8">'[2]04REL'!#REF!</definedName>
    <definedName name="_____SCH6" localSheetId="9">'[2]04REL'!#REF!</definedName>
    <definedName name="_____SCH6" localSheetId="10">'[2]04REL'!#REF!</definedName>
    <definedName name="_____SCH6" localSheetId="11">'[2]04REL'!#REF!</definedName>
    <definedName name="_____SCH6" localSheetId="12">'[2]04REL'!#REF!</definedName>
    <definedName name="_____SCH6" localSheetId="4">'[2]04REL'!#REF!</definedName>
    <definedName name="_____SCH6" localSheetId="5">'[3]04REL'!#REF!</definedName>
    <definedName name="_____SCH6" localSheetId="20">'[3]04REL'!#REF!</definedName>
    <definedName name="_____SCH6" localSheetId="21">'[3]04REL'!#REF!</definedName>
    <definedName name="_____SCH6" localSheetId="22">'[2]04REL'!#REF!</definedName>
    <definedName name="_____SCH6" localSheetId="24">'[2]04REL'!#REF!</definedName>
    <definedName name="_____SCH6" localSheetId="25">'[2]04REL'!#REF!</definedName>
    <definedName name="_____SCH6" localSheetId="26">'[2]04REL'!#REF!</definedName>
    <definedName name="_____SCH6" localSheetId="27">'[2]04REL'!#REF!</definedName>
    <definedName name="_____SCH6" localSheetId="28">'[2]04REL'!#REF!</definedName>
    <definedName name="_____SCH6" localSheetId="36">'[3]04REL'!#REF!</definedName>
    <definedName name="_____SCH6" localSheetId="37">'[3]04REL'!#REF!</definedName>
    <definedName name="_____SCH6" localSheetId="35">'[3]04REL'!#REF!</definedName>
    <definedName name="_____SCH6" localSheetId="43">'[1]04REL'!#REF!</definedName>
    <definedName name="_____SCH6" localSheetId="44">'[1]04REL'!#REF!</definedName>
    <definedName name="_____SCH6" localSheetId="45">'[1]04REL'!#REF!</definedName>
    <definedName name="_____SCH6" localSheetId="51">'[2]04REL'!#REF!</definedName>
    <definedName name="_____SCH6" localSheetId="52">'[3]04REL'!#REF!</definedName>
    <definedName name="_____SCH6" localSheetId="61">'[3]04REL'!#REF!</definedName>
    <definedName name="_____SCH6" localSheetId="62">'[3]04REL'!#REF!</definedName>
    <definedName name="_____SCH6" localSheetId="63">'[3]04REL'!#REF!</definedName>
    <definedName name="_____SCH6" localSheetId="65">'[3]04REL'!#REF!</definedName>
    <definedName name="_____SCH6" localSheetId="66">'[3]04REL'!#REF!</definedName>
    <definedName name="_____SCH6" localSheetId="67">'[3]04REL'!#REF!</definedName>
    <definedName name="_____SCH6" localSheetId="68">'[3]04REL'!#REF!</definedName>
    <definedName name="_____SCH6" localSheetId="69">'[3]04REL'!#REF!</definedName>
    <definedName name="_____SCH6" localSheetId="64">'[3]04REL'!#REF!</definedName>
    <definedName name="_____SCH6" localSheetId="71">'[2]04REL'!#REF!</definedName>
    <definedName name="_____SCH6" localSheetId="72">'[3]04REL'!#REF!</definedName>
    <definedName name="_____SCH6" localSheetId="76">'[3]04REL'!#REF!</definedName>
    <definedName name="_____SCH6" localSheetId="77">'[2]04REL'!#REF!</definedName>
    <definedName name="_____SCH6" localSheetId="78">'[2]04REL'!#REF!</definedName>
    <definedName name="_____SCH6" localSheetId="79">'[2]04REL'!#REF!</definedName>
    <definedName name="_____SCH6" localSheetId="80">'[2]04REL'!#REF!</definedName>
    <definedName name="_____SCH6" localSheetId="81">'[2]04REL'!#REF!</definedName>
    <definedName name="_____SCH6" localSheetId="82">'[2]04REL'!#REF!</definedName>
    <definedName name="_____SCH6" localSheetId="83">'[2]04REL'!#REF!</definedName>
    <definedName name="_____SCH6" localSheetId="74">'[1]04REL'!#REF!</definedName>
    <definedName name="_____SCH6" localSheetId="75">'[1]04REL'!#REF!</definedName>
    <definedName name="_____SCH6" localSheetId="87">'[3]04REL'!#REF!</definedName>
    <definedName name="_____SCH6" localSheetId="88">'[3]04REL'!#REF!</definedName>
    <definedName name="_____SCH6" localSheetId="89">'[3]04REL'!#REF!</definedName>
    <definedName name="_____SCH6" localSheetId="90">'[3]04REL'!#REF!</definedName>
    <definedName name="_____SCH6" localSheetId="91">'[3]04REL'!#REF!</definedName>
    <definedName name="_____SCH6" localSheetId="92">'[3]04REL'!#REF!</definedName>
    <definedName name="_____SCH6" localSheetId="93">'[3]04REL'!#REF!</definedName>
    <definedName name="_____SCH6" localSheetId="94">'[3]04REL'!#REF!</definedName>
    <definedName name="_____SCH6" localSheetId="95">'[3]04REL'!#REF!</definedName>
    <definedName name="_____SCH6" localSheetId="96">'[3]04REL'!#REF!</definedName>
    <definedName name="_____SCH6" localSheetId="97">'[3]04REL'!#REF!</definedName>
    <definedName name="_____SCH6" localSheetId="99">'[3]04REL'!#REF!</definedName>
    <definedName name="_____SCH6" localSheetId="100">'[3]04REL'!#REF!</definedName>
    <definedName name="_____SCH6" localSheetId="101">'[3]04REL'!#REF!</definedName>
    <definedName name="_____SCH6" localSheetId="102">'[3]04REL'!#REF!</definedName>
    <definedName name="_____SCH6" localSheetId="103">'[3]04REL'!#REF!</definedName>
    <definedName name="_____SCH6" localSheetId="105">'[3]04REL'!#REF!</definedName>
    <definedName name="_____SCH6" localSheetId="104">'[2]04REL'!#REF!</definedName>
    <definedName name="_____SCH6" localSheetId="106">'[2]04REL'!#REF!</definedName>
    <definedName name="_____SCH6" localSheetId="107">'[3]04REL'!#REF!</definedName>
    <definedName name="_____SCH6" localSheetId="112">'[1]04REL'!#REF!</definedName>
    <definedName name="_____SCH6" localSheetId="111">'[1]04REL'!#REF!</definedName>
    <definedName name="_____SCH6" localSheetId="113">'[1]04REL'!#REF!</definedName>
    <definedName name="____SCH6" localSheetId="44">'[1]04REL'!#REF!</definedName>
    <definedName name="____SCH6" localSheetId="45">'[1]04REL'!#REF!</definedName>
    <definedName name="___SCH6" localSheetId="114">'[1]04REL'!#REF!</definedName>
    <definedName name="___SCH6" localSheetId="109">'[1]04REL'!#REF!</definedName>
    <definedName name="___SCH6" localSheetId="110">'[1]04REL'!#REF!</definedName>
    <definedName name="___SCH6" localSheetId="108">'[1]04REL'!#REF!</definedName>
    <definedName name="___SCH6" localSheetId="6">'[2]04REL'!#REF!</definedName>
    <definedName name="___SCH6" localSheetId="8">'[2]04REL'!#REF!</definedName>
    <definedName name="___SCH6" localSheetId="9">'[2]04REL'!#REF!</definedName>
    <definedName name="___SCH6" localSheetId="10">'[2]04REL'!#REF!</definedName>
    <definedName name="___SCH6" localSheetId="11">'[2]04REL'!#REF!</definedName>
    <definedName name="___SCH6" localSheetId="12">'[2]04REL'!#REF!</definedName>
    <definedName name="___SCH6" localSheetId="4">'[2]04REL'!#REF!</definedName>
    <definedName name="___SCH6" localSheetId="5">'[3]04REL'!#REF!</definedName>
    <definedName name="___SCH6" localSheetId="20">'[3]04REL'!#REF!</definedName>
    <definedName name="___SCH6" localSheetId="21">'[3]04REL'!#REF!</definedName>
    <definedName name="___SCH6" localSheetId="22">'[2]04REL'!#REF!</definedName>
    <definedName name="___SCH6" localSheetId="24">'[2]04REL'!#REF!</definedName>
    <definedName name="___SCH6" localSheetId="25">'[2]04REL'!#REF!</definedName>
    <definedName name="___SCH6" localSheetId="26">'[2]04REL'!#REF!</definedName>
    <definedName name="___SCH6" localSheetId="27">'[2]04REL'!#REF!</definedName>
    <definedName name="___SCH6" localSheetId="28">'[2]04REL'!#REF!</definedName>
    <definedName name="___SCH6" localSheetId="36">'[3]04REL'!#REF!</definedName>
    <definedName name="___SCH6" localSheetId="37">'[3]04REL'!#REF!</definedName>
    <definedName name="___SCH6" localSheetId="35">'[3]04REL'!#REF!</definedName>
    <definedName name="___SCH6" localSheetId="43">'[1]04REL'!#REF!</definedName>
    <definedName name="___SCH6" localSheetId="44">'[1]04REL'!#REF!</definedName>
    <definedName name="___SCH6" localSheetId="45">'[1]04REL'!#REF!</definedName>
    <definedName name="___SCH6" localSheetId="51">'[2]04REL'!#REF!</definedName>
    <definedName name="___SCH6" localSheetId="52">'[3]04REL'!#REF!</definedName>
    <definedName name="___SCH6" localSheetId="61">'[3]04REL'!#REF!</definedName>
    <definedName name="___SCH6" localSheetId="62">'[3]04REL'!#REF!</definedName>
    <definedName name="___SCH6" localSheetId="63">'[3]04REL'!#REF!</definedName>
    <definedName name="___SCH6" localSheetId="65">'[3]04REL'!#REF!</definedName>
    <definedName name="___SCH6" localSheetId="66">'[3]04REL'!#REF!</definedName>
    <definedName name="___SCH6" localSheetId="67">'[3]04REL'!#REF!</definedName>
    <definedName name="___SCH6" localSheetId="68">'[3]04REL'!#REF!</definedName>
    <definedName name="___SCH6" localSheetId="69">'[3]04REL'!#REF!</definedName>
    <definedName name="___SCH6" localSheetId="64">'[3]04REL'!#REF!</definedName>
    <definedName name="___SCH6" localSheetId="71">'[2]04REL'!#REF!</definedName>
    <definedName name="___SCH6" localSheetId="72">'[3]04REL'!#REF!</definedName>
    <definedName name="___SCH6" localSheetId="76">'[3]04REL'!#REF!</definedName>
    <definedName name="___SCH6" localSheetId="77">'[2]04REL'!#REF!</definedName>
    <definedName name="___SCH6" localSheetId="78">'[2]04REL'!#REF!</definedName>
    <definedName name="___SCH6" localSheetId="79">'[2]04REL'!#REF!</definedName>
    <definedName name="___SCH6" localSheetId="80">'[2]04REL'!#REF!</definedName>
    <definedName name="___SCH6" localSheetId="81">'[2]04REL'!#REF!</definedName>
    <definedName name="___SCH6" localSheetId="82">'[2]04REL'!#REF!</definedName>
    <definedName name="___SCH6" localSheetId="83">'[2]04REL'!#REF!</definedName>
    <definedName name="___SCH6" localSheetId="74">'[1]04REL'!#REF!</definedName>
    <definedName name="___SCH6" localSheetId="75">'[1]04REL'!#REF!</definedName>
    <definedName name="___SCH6" localSheetId="87">'[3]04REL'!#REF!</definedName>
    <definedName name="___SCH6" localSheetId="88">'[3]04REL'!#REF!</definedName>
    <definedName name="___SCH6" localSheetId="89">'[3]04REL'!#REF!</definedName>
    <definedName name="___SCH6" localSheetId="90">'[3]04REL'!#REF!</definedName>
    <definedName name="___SCH6" localSheetId="91">'[3]04REL'!#REF!</definedName>
    <definedName name="___SCH6" localSheetId="92">'[3]04REL'!#REF!</definedName>
    <definedName name="___SCH6" localSheetId="93">'[3]04REL'!#REF!</definedName>
    <definedName name="___SCH6" localSheetId="94">'[3]04REL'!#REF!</definedName>
    <definedName name="___SCH6" localSheetId="95">'[3]04REL'!#REF!</definedName>
    <definedName name="___SCH6" localSheetId="96">'[3]04REL'!#REF!</definedName>
    <definedName name="___SCH6" localSheetId="97">'[3]04REL'!#REF!</definedName>
    <definedName name="___SCH6" localSheetId="99">'[3]04REL'!#REF!</definedName>
    <definedName name="___SCH6" localSheetId="100">'[3]04REL'!#REF!</definedName>
    <definedName name="___SCH6" localSheetId="101">'[3]04REL'!#REF!</definedName>
    <definedName name="___SCH6" localSheetId="102">'[3]04REL'!#REF!</definedName>
    <definedName name="___SCH6" localSheetId="103">'[3]04REL'!#REF!</definedName>
    <definedName name="___SCH6" localSheetId="105">'[3]04REL'!#REF!</definedName>
    <definedName name="___SCH6" localSheetId="104">'[2]04REL'!#REF!</definedName>
    <definedName name="___SCH6" localSheetId="106">'[2]04REL'!#REF!</definedName>
    <definedName name="___SCH6" localSheetId="107">'[3]04REL'!#REF!</definedName>
    <definedName name="___SCH6" localSheetId="112">'[1]04REL'!#REF!</definedName>
    <definedName name="___SCH6" localSheetId="111">'[1]04REL'!#REF!</definedName>
    <definedName name="___SCH6" localSheetId="113">'[1]04REL'!#REF!</definedName>
    <definedName name="__SCH6" localSheetId="114">'[1]04REL'!#REF!</definedName>
    <definedName name="__SCH6" localSheetId="109">'[1]04REL'!#REF!</definedName>
    <definedName name="__SCH6" localSheetId="110">'[1]04REL'!#REF!</definedName>
    <definedName name="__SCH6" localSheetId="108">'[1]04REL'!#REF!</definedName>
    <definedName name="__SCH6" localSheetId="6">'[2]04REL'!#REF!</definedName>
    <definedName name="__SCH6" localSheetId="8">'[2]04REL'!#REF!</definedName>
    <definedName name="__SCH6" localSheetId="9">'[2]04REL'!#REF!</definedName>
    <definedName name="__SCH6" localSheetId="10">'[2]04REL'!#REF!</definedName>
    <definedName name="__SCH6" localSheetId="11">'[2]04REL'!#REF!</definedName>
    <definedName name="__SCH6" localSheetId="12">'[2]04REL'!#REF!</definedName>
    <definedName name="__SCH6" localSheetId="4">'[2]04REL'!#REF!</definedName>
    <definedName name="__SCH6" localSheetId="5">'[3]04REL'!#REF!</definedName>
    <definedName name="__SCH6" localSheetId="20">'[3]04REL'!#REF!</definedName>
    <definedName name="__SCH6" localSheetId="21">'[3]04REL'!#REF!</definedName>
    <definedName name="__SCH6" localSheetId="22">'[2]04REL'!#REF!</definedName>
    <definedName name="__SCH6" localSheetId="24">'[2]04REL'!#REF!</definedName>
    <definedName name="__SCH6" localSheetId="25">'[2]04REL'!#REF!</definedName>
    <definedName name="__SCH6" localSheetId="26">'[2]04REL'!#REF!</definedName>
    <definedName name="__SCH6" localSheetId="27">'[2]04REL'!#REF!</definedName>
    <definedName name="__SCH6" localSheetId="28">'[2]04REL'!#REF!</definedName>
    <definedName name="__SCH6" localSheetId="36">'[3]04REL'!#REF!</definedName>
    <definedName name="__SCH6" localSheetId="37">'[3]04REL'!#REF!</definedName>
    <definedName name="__SCH6" localSheetId="35">'[3]04REL'!#REF!</definedName>
    <definedName name="__SCH6" localSheetId="43">'[1]04REL'!#REF!</definedName>
    <definedName name="__SCH6" localSheetId="45">'[1]04REL'!#REF!</definedName>
    <definedName name="__SCH6" localSheetId="51">'[2]04REL'!#REF!</definedName>
    <definedName name="__SCH6" localSheetId="52">'[3]04REL'!#REF!</definedName>
    <definedName name="__SCH6" localSheetId="61">'[3]04REL'!#REF!</definedName>
    <definedName name="__SCH6" localSheetId="62">'[3]04REL'!#REF!</definedName>
    <definedName name="__SCH6" localSheetId="63">'[3]04REL'!#REF!</definedName>
    <definedName name="__SCH6" localSheetId="65">'[3]04REL'!#REF!</definedName>
    <definedName name="__SCH6" localSheetId="66">'[3]04REL'!#REF!</definedName>
    <definedName name="__SCH6" localSheetId="67">'[3]04REL'!#REF!</definedName>
    <definedName name="__SCH6" localSheetId="68">'[3]04REL'!#REF!</definedName>
    <definedName name="__SCH6" localSheetId="69">'[3]04REL'!#REF!</definedName>
    <definedName name="__SCH6" localSheetId="64">'[3]04REL'!#REF!</definedName>
    <definedName name="__SCH6" localSheetId="71">'[2]04REL'!#REF!</definedName>
    <definedName name="__SCH6" localSheetId="72">'[3]04REL'!#REF!</definedName>
    <definedName name="__SCH6" localSheetId="76">'[3]04REL'!#REF!</definedName>
    <definedName name="__SCH6" localSheetId="77">'[2]04REL'!#REF!</definedName>
    <definedName name="__SCH6" localSheetId="78">'[2]04REL'!#REF!</definedName>
    <definedName name="__SCH6" localSheetId="79">'[2]04REL'!#REF!</definedName>
    <definedName name="__SCH6" localSheetId="80">'[2]04REL'!#REF!</definedName>
    <definedName name="__SCH6" localSheetId="81">'[2]04REL'!#REF!</definedName>
    <definedName name="__SCH6" localSheetId="82">'[2]04REL'!#REF!</definedName>
    <definedName name="__SCH6" localSheetId="83">'[2]04REL'!#REF!</definedName>
    <definedName name="__SCH6" localSheetId="74">'[1]04REL'!#REF!</definedName>
    <definedName name="__SCH6" localSheetId="75">'[1]04REL'!#REF!</definedName>
    <definedName name="__SCH6" localSheetId="87">'[3]04REL'!#REF!</definedName>
    <definedName name="__SCH6" localSheetId="88">'[3]04REL'!#REF!</definedName>
    <definedName name="__SCH6" localSheetId="89">'[3]04REL'!#REF!</definedName>
    <definedName name="__SCH6" localSheetId="90">'[3]04REL'!#REF!</definedName>
    <definedName name="__SCH6" localSheetId="91">'[3]04REL'!#REF!</definedName>
    <definedName name="__SCH6" localSheetId="92">'[3]04REL'!#REF!</definedName>
    <definedName name="__SCH6" localSheetId="93">'[3]04REL'!#REF!</definedName>
    <definedName name="__SCH6" localSheetId="94">'[3]04REL'!#REF!</definedName>
    <definedName name="__SCH6" localSheetId="95">'[3]04REL'!#REF!</definedName>
    <definedName name="__SCH6" localSheetId="96">'[3]04REL'!#REF!</definedName>
    <definedName name="__SCH6" localSheetId="97">'[3]04REL'!#REF!</definedName>
    <definedName name="__SCH6" localSheetId="99">'[3]04REL'!#REF!</definedName>
    <definedName name="__SCH6" localSheetId="100">'[3]04REL'!#REF!</definedName>
    <definedName name="__SCH6" localSheetId="101">'[3]04REL'!#REF!</definedName>
    <definedName name="__SCH6" localSheetId="102">'[3]04REL'!#REF!</definedName>
    <definedName name="__SCH6" localSheetId="103">'[3]04REL'!#REF!</definedName>
    <definedName name="__SCH6" localSheetId="105">'[3]04REL'!#REF!</definedName>
    <definedName name="__SCH6" localSheetId="104">'[2]04REL'!#REF!</definedName>
    <definedName name="__SCH6" localSheetId="106">'[2]04REL'!#REF!</definedName>
    <definedName name="__SCH6" localSheetId="107">'[3]04REL'!#REF!</definedName>
    <definedName name="__SCH6" localSheetId="112">'[1]04REL'!#REF!</definedName>
    <definedName name="__SCH6" localSheetId="111">'[1]04REL'!#REF!</definedName>
    <definedName name="__SCH6" localSheetId="113">'[1]04REL'!#REF!</definedName>
    <definedName name="_Order1" hidden="1">255</definedName>
    <definedName name="_SCH6" localSheetId="114">'[1]04REL'!#REF!</definedName>
    <definedName name="_SCH6" localSheetId="109">'[1]04REL'!#REF!</definedName>
    <definedName name="_SCH6" localSheetId="110">'[1]04REL'!#REF!</definedName>
    <definedName name="_SCH6" localSheetId="108">'[1]04REL'!#REF!</definedName>
    <definedName name="_SCH6" localSheetId="6">'[2]04REL'!#REF!</definedName>
    <definedName name="_SCH6" localSheetId="8">'[2]04REL'!#REF!</definedName>
    <definedName name="_SCH6" localSheetId="9">'[2]04REL'!#REF!</definedName>
    <definedName name="_SCH6" localSheetId="10">'[2]04REL'!#REF!</definedName>
    <definedName name="_SCH6" localSheetId="11">'[2]04REL'!#REF!</definedName>
    <definedName name="_SCH6" localSheetId="12">'[2]04REL'!#REF!</definedName>
    <definedName name="_SCH6" localSheetId="4">'[2]04REL'!#REF!</definedName>
    <definedName name="_SCH6" localSheetId="5">'[3]04REL'!#REF!</definedName>
    <definedName name="_SCH6" localSheetId="13">'[1]04REL'!#REF!</definedName>
    <definedName name="_SCH6" localSheetId="20">'[3]04REL'!#REF!</definedName>
    <definedName name="_SCH6" localSheetId="21">'[3]04REL'!#REF!</definedName>
    <definedName name="_SCH6" localSheetId="22">'[2]04REL'!#REF!</definedName>
    <definedName name="_SCH6" localSheetId="24">'[2]04REL'!#REF!</definedName>
    <definedName name="_SCH6" localSheetId="25">'[2]04REL'!#REF!</definedName>
    <definedName name="_SCH6" localSheetId="26">'[2]04REL'!#REF!</definedName>
    <definedName name="_SCH6" localSheetId="27">'[2]04REL'!#REF!</definedName>
    <definedName name="_SCH6" localSheetId="28">'[2]04REL'!#REF!</definedName>
    <definedName name="_SCH6" localSheetId="31">'[1]04REL'!#REF!</definedName>
    <definedName name="_SCH6" localSheetId="32">'[1]04REL'!#REF!</definedName>
    <definedName name="_SCH6" localSheetId="33">'[1]04REL'!#REF!</definedName>
    <definedName name="_SCH6" localSheetId="36">'[3]04REL'!#REF!</definedName>
    <definedName name="_SCH6" localSheetId="37">'[3]04REL'!#REF!</definedName>
    <definedName name="_SCH6" localSheetId="35">'[3]04REL'!#REF!</definedName>
    <definedName name="_SCH6" localSheetId="43">'[1]04REL'!#REF!</definedName>
    <definedName name="_SCH6" localSheetId="44">'[1]04REL'!#REF!</definedName>
    <definedName name="_SCH6" localSheetId="45">'[1]04REL'!#REF!</definedName>
    <definedName name="_SCH6" localSheetId="51">'[2]04REL'!#REF!</definedName>
    <definedName name="_SCH6" localSheetId="52">'[3]04REL'!#REF!</definedName>
    <definedName name="_SCH6" localSheetId="61">'[3]04REL'!#REF!</definedName>
    <definedName name="_SCH6" localSheetId="62">'[3]04REL'!#REF!</definedName>
    <definedName name="_SCH6" localSheetId="63">'[3]04REL'!#REF!</definedName>
    <definedName name="_SCH6" localSheetId="65">'[3]04REL'!#REF!</definedName>
    <definedName name="_SCH6" localSheetId="66">'[3]04REL'!#REF!</definedName>
    <definedName name="_SCH6" localSheetId="67">'[3]04REL'!#REF!</definedName>
    <definedName name="_SCH6" localSheetId="68">'[3]04REL'!#REF!</definedName>
    <definedName name="_SCH6" localSheetId="69">'[3]04REL'!#REF!</definedName>
    <definedName name="_SCH6" localSheetId="64">'[3]04REL'!#REF!</definedName>
    <definedName name="_SCH6" localSheetId="71">'[2]04REL'!#REF!</definedName>
    <definedName name="_SCH6" localSheetId="72">'[3]04REL'!#REF!</definedName>
    <definedName name="_SCH6" localSheetId="76">'[3]04REL'!#REF!</definedName>
    <definedName name="_SCH6" localSheetId="77">'[2]04REL'!#REF!</definedName>
    <definedName name="_SCH6" localSheetId="78">'[2]04REL'!#REF!</definedName>
    <definedName name="_SCH6" localSheetId="79">'[2]04REL'!#REF!</definedName>
    <definedName name="_SCH6" localSheetId="80">'[2]04REL'!#REF!</definedName>
    <definedName name="_SCH6" localSheetId="81">'[2]04REL'!#REF!</definedName>
    <definedName name="_SCH6" localSheetId="82">'[2]04REL'!#REF!</definedName>
    <definedName name="_SCH6" localSheetId="83">'[2]04REL'!#REF!</definedName>
    <definedName name="_SCH6" localSheetId="74">'[1]04REL'!#REF!</definedName>
    <definedName name="_SCH6" localSheetId="75">'[1]04REL'!#REF!</definedName>
    <definedName name="_SCH6" localSheetId="87">'[3]04REL'!#REF!</definedName>
    <definedName name="_SCH6" localSheetId="88">'[3]04REL'!#REF!</definedName>
    <definedName name="_SCH6" localSheetId="89">'[3]04REL'!#REF!</definedName>
    <definedName name="_SCH6" localSheetId="90">'[3]04REL'!#REF!</definedName>
    <definedName name="_SCH6" localSheetId="91">'[3]04REL'!#REF!</definedName>
    <definedName name="_SCH6" localSheetId="92">'[3]04REL'!#REF!</definedName>
    <definedName name="_SCH6" localSheetId="93">'[3]04REL'!#REF!</definedName>
    <definedName name="_SCH6" localSheetId="94">'[3]04REL'!#REF!</definedName>
    <definedName name="_SCH6" localSheetId="95">'[3]04REL'!#REF!</definedName>
    <definedName name="_SCH6" localSheetId="96">'[3]04REL'!#REF!</definedName>
    <definedName name="_SCH6" localSheetId="97">'[3]04REL'!#REF!</definedName>
    <definedName name="_SCH6" localSheetId="99">'[3]04REL'!#REF!</definedName>
    <definedName name="_SCH6" localSheetId="100">'[3]04REL'!#REF!</definedName>
    <definedName name="_SCH6" localSheetId="101">'[3]04REL'!#REF!</definedName>
    <definedName name="_SCH6" localSheetId="102">'[3]04REL'!#REF!</definedName>
    <definedName name="_SCH6" localSheetId="103">'[3]04REL'!#REF!</definedName>
    <definedName name="_SCH6" localSheetId="105">'[3]04REL'!#REF!</definedName>
    <definedName name="_SCH6" localSheetId="104">'[2]04REL'!#REF!</definedName>
    <definedName name="_SCH6" localSheetId="106">'[2]04REL'!#REF!</definedName>
    <definedName name="_SCH6" localSheetId="107">'[3]04REL'!#REF!</definedName>
    <definedName name="_SCH6" localSheetId="112">'[1]04REL'!#REF!</definedName>
    <definedName name="_SCH6" localSheetId="111">'[1]04REL'!#REF!</definedName>
    <definedName name="_SCH6" localSheetId="113">'[1]04REL'!#REF!</definedName>
    <definedName name="A" localSheetId="114">#REF!</definedName>
    <definedName name="A" localSheetId="109">#REF!</definedName>
    <definedName name="A" localSheetId="110">#REF!</definedName>
    <definedName name="A" localSheetId="108">#REF!</definedName>
    <definedName name="A" localSheetId="6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4">#REF!</definedName>
    <definedName name="A" localSheetId="5">#REF!</definedName>
    <definedName name="A" localSheetId="13">#REF!</definedName>
    <definedName name="A" localSheetId="20">#REF!</definedName>
    <definedName name="A" localSheetId="21">#REF!</definedName>
    <definedName name="A" localSheetId="22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31">#REF!</definedName>
    <definedName name="A" localSheetId="32">#REF!</definedName>
    <definedName name="A" localSheetId="33">#REF!</definedName>
    <definedName name="A" localSheetId="36">#REF!</definedName>
    <definedName name="A" localSheetId="37">#REF!</definedName>
    <definedName name="A" localSheetId="35">#REF!</definedName>
    <definedName name="A" localSheetId="43">#REF!</definedName>
    <definedName name="A" localSheetId="44">#REF!</definedName>
    <definedName name="A" localSheetId="45">#REF!</definedName>
    <definedName name="A" localSheetId="51">#REF!</definedName>
    <definedName name="A" localSheetId="52">#REF!</definedName>
    <definedName name="A" localSheetId="61">#REF!</definedName>
    <definedName name="A" localSheetId="62">#REF!</definedName>
    <definedName name="A" localSheetId="63">#REF!</definedName>
    <definedName name="A" localSheetId="65">#REF!</definedName>
    <definedName name="A" localSheetId="66">#REF!</definedName>
    <definedName name="A" localSheetId="67">#REF!</definedName>
    <definedName name="A" localSheetId="68">#REF!</definedName>
    <definedName name="A" localSheetId="69">#REF!</definedName>
    <definedName name="A" localSheetId="64">#REF!</definedName>
    <definedName name="A" localSheetId="71">#REF!</definedName>
    <definedName name="A" localSheetId="72">#REF!</definedName>
    <definedName name="A" localSheetId="76">#REF!</definedName>
    <definedName name="A" localSheetId="77">#REF!</definedName>
    <definedName name="A" localSheetId="78">#REF!</definedName>
    <definedName name="A" localSheetId="79">#REF!</definedName>
    <definedName name="A" localSheetId="80">#REF!</definedName>
    <definedName name="A" localSheetId="81">#REF!</definedName>
    <definedName name="A" localSheetId="82">#REF!</definedName>
    <definedName name="A" localSheetId="83">#REF!</definedName>
    <definedName name="A" localSheetId="74">#REF!</definedName>
    <definedName name="A" localSheetId="75">#REF!</definedName>
    <definedName name="A" localSheetId="87">#REF!</definedName>
    <definedName name="A" localSheetId="88">#REF!</definedName>
    <definedName name="A" localSheetId="89">#REF!</definedName>
    <definedName name="A" localSheetId="90">#REF!</definedName>
    <definedName name="A" localSheetId="91">#REF!</definedName>
    <definedName name="A" localSheetId="92">#REF!</definedName>
    <definedName name="A" localSheetId="93">#REF!</definedName>
    <definedName name="A" localSheetId="94">#REF!</definedName>
    <definedName name="A" localSheetId="95">#REF!</definedName>
    <definedName name="A" localSheetId="96">#REF!</definedName>
    <definedName name="A" localSheetId="97">#REF!</definedName>
    <definedName name="A" localSheetId="99">#REF!</definedName>
    <definedName name="A" localSheetId="100">#REF!</definedName>
    <definedName name="A" localSheetId="101">#REF!</definedName>
    <definedName name="A" localSheetId="102">#REF!</definedName>
    <definedName name="A" localSheetId="103">#REF!</definedName>
    <definedName name="A" localSheetId="105">#REF!</definedName>
    <definedName name="A" localSheetId="104">#REF!</definedName>
    <definedName name="A" localSheetId="106">#REF!</definedName>
    <definedName name="A" localSheetId="107">#REF!</definedName>
    <definedName name="A" localSheetId="112">#REF!</definedName>
    <definedName name="A" localSheetId="111">#REF!</definedName>
    <definedName name="A" localSheetId="113">#REF!</definedName>
    <definedName name="ADL.63">[4]Addl.40!$A$38:$I$284</definedName>
    <definedName name="ASD" localSheetId="8">#REF!,#REF!</definedName>
    <definedName name="ASD" localSheetId="12">#REF!,#REF!</definedName>
    <definedName name="ASD" localSheetId="4">#REF!,#REF!</definedName>
    <definedName name="ASD" localSheetId="28">#REF!,#REF!</definedName>
    <definedName name="ASD" localSheetId="37">#REF!,#REF!</definedName>
    <definedName name="ASD" localSheetId="51">#REF!,#REF!</definedName>
    <definedName name="ASD" localSheetId="63">#REF!,#REF!</definedName>
    <definedName name="ASD" localSheetId="65">#REF!,#REF!</definedName>
    <definedName name="ASD" localSheetId="66">#REF!,#REF!</definedName>
    <definedName name="ASD" localSheetId="67">#REF!,#REF!</definedName>
    <definedName name="ASD" localSheetId="68">#REF!,#REF!</definedName>
    <definedName name="ASD" localSheetId="69">#REF!,#REF!</definedName>
    <definedName name="ASD" localSheetId="64">#REF!,#REF!</definedName>
    <definedName name="ASD" localSheetId="71">#REF!,#REF!</definedName>
    <definedName name="ASD" localSheetId="76">#REF!,#REF!</definedName>
    <definedName name="ASD" localSheetId="77">#REF!,#REF!</definedName>
    <definedName name="ASD" localSheetId="78">#REF!,#REF!</definedName>
    <definedName name="ASD" localSheetId="79">#REF!,#REF!</definedName>
    <definedName name="ASD" localSheetId="80">#REF!,#REF!</definedName>
    <definedName name="ASD" localSheetId="81">#REF!,#REF!</definedName>
    <definedName name="ASD" localSheetId="82">#REF!,#REF!</definedName>
    <definedName name="ASD" localSheetId="83">#REF!,#REF!</definedName>
    <definedName name="ASD" localSheetId="89">#REF!,#REF!</definedName>
    <definedName name="ASD" localSheetId="90">#REF!,#REF!</definedName>
    <definedName name="ASD" localSheetId="91">#REF!,#REF!</definedName>
    <definedName name="ASD" localSheetId="92">#REF!,#REF!</definedName>
    <definedName name="ASD" localSheetId="93">#REF!,#REF!</definedName>
    <definedName name="ASD" localSheetId="94">#REF!,#REF!</definedName>
    <definedName name="ASD" localSheetId="97">#REF!,#REF!</definedName>
    <definedName name="ASD" localSheetId="99">#REF!,#REF!</definedName>
    <definedName name="ASD" localSheetId="100">#REF!,#REF!</definedName>
    <definedName name="ASD" localSheetId="101">#REF!,#REF!</definedName>
    <definedName name="ASD" localSheetId="102">#REF!,#REF!</definedName>
    <definedName name="ASD" localSheetId="103">#REF!,#REF!</definedName>
    <definedName name="ASD" localSheetId="104">#REF!,#REF!</definedName>
    <definedName name="ASD" localSheetId="106">#REF!,#REF!</definedName>
    <definedName name="D" localSheetId="13">#N/A</definedName>
    <definedName name="D9.3" localSheetId="8">'[3]04REL'!#REF!</definedName>
    <definedName name="D9.3" localSheetId="12">'[3]04REL'!#REF!</definedName>
    <definedName name="D9.3" localSheetId="4">'[2]04REL'!#REF!</definedName>
    <definedName name="D9.3" localSheetId="28">'[3]04REL'!#REF!</definedName>
    <definedName name="D9.3" localSheetId="37">'[3]04REL'!#REF!</definedName>
    <definedName name="D9.3" localSheetId="51">'[2]04REL'!#REF!</definedName>
    <definedName name="D9.3" localSheetId="63">'[3]04REL'!#REF!</definedName>
    <definedName name="D9.3" localSheetId="65">'[3]04REL'!#REF!</definedName>
    <definedName name="D9.3" localSheetId="66">'[3]04REL'!#REF!</definedName>
    <definedName name="D9.3" localSheetId="67">'[3]04REL'!#REF!</definedName>
    <definedName name="D9.3" localSheetId="68">'[3]04REL'!#REF!</definedName>
    <definedName name="D9.3" localSheetId="69">'[3]04REL'!#REF!</definedName>
    <definedName name="D9.3" localSheetId="64">'[3]04REL'!#REF!</definedName>
    <definedName name="D9.3" localSheetId="71">'[2]04REL'!#REF!</definedName>
    <definedName name="D9.3" localSheetId="76">'[3]04REL'!#REF!</definedName>
    <definedName name="D9.3" localSheetId="77">'[3]04REL'!#REF!</definedName>
    <definedName name="D9.3" localSheetId="78">'[3]04REL'!#REF!</definedName>
    <definedName name="D9.3" localSheetId="79">'[3]04REL'!#REF!</definedName>
    <definedName name="D9.3" localSheetId="80">'[3]04REL'!#REF!</definedName>
    <definedName name="D9.3" localSheetId="81">'[3]04REL'!#REF!</definedName>
    <definedName name="D9.3" localSheetId="82">'[3]04REL'!#REF!</definedName>
    <definedName name="D9.3" localSheetId="83">'[3]04REL'!#REF!</definedName>
    <definedName name="D9.3" localSheetId="89">'[3]04REL'!#REF!</definedName>
    <definedName name="D9.3" localSheetId="90">'[3]04REL'!#REF!</definedName>
    <definedName name="D9.3" localSheetId="91">'[3]04REL'!#REF!</definedName>
    <definedName name="D9.3" localSheetId="92">'[3]04REL'!#REF!</definedName>
    <definedName name="D9.3" localSheetId="93">'[3]04REL'!#REF!</definedName>
    <definedName name="D9.3" localSheetId="94">'[3]04REL'!#REF!</definedName>
    <definedName name="D9.3" localSheetId="97">'[3]04REL'!#REF!</definedName>
    <definedName name="D9.3" localSheetId="99">'[3]04REL'!#REF!</definedName>
    <definedName name="D9.3" localSheetId="100">'[3]04REL'!#REF!</definedName>
    <definedName name="D9.3" localSheetId="101">'[3]04REL'!#REF!</definedName>
    <definedName name="D9.3" localSheetId="102">'[3]04REL'!#REF!</definedName>
    <definedName name="D9.3" localSheetId="103">'[3]04REL'!#REF!</definedName>
    <definedName name="D9.3" localSheetId="104">'[2]04REL'!#REF!</definedName>
    <definedName name="D9.3" localSheetId="106">'[2]04REL'!#REF!</definedName>
    <definedName name="dpc">'[5]dpc cost'!$D$1</definedName>
    <definedName name="E_315MVA_Addl_Page1" localSheetId="114">#REF!</definedName>
    <definedName name="E_315MVA_Addl_Page1" localSheetId="109">#REF!</definedName>
    <definedName name="E_315MVA_Addl_Page1" localSheetId="110">#REF!</definedName>
    <definedName name="E_315MVA_Addl_Page1" localSheetId="108">#REF!</definedName>
    <definedName name="E_315MVA_Addl_Page1" localSheetId="6">#REF!</definedName>
    <definedName name="E_315MVA_Addl_Page1" localSheetId="8">#REF!</definedName>
    <definedName name="E_315MVA_Addl_Page1" localSheetId="9">#REF!</definedName>
    <definedName name="E_315MVA_Addl_Page1" localSheetId="10">#REF!</definedName>
    <definedName name="E_315MVA_Addl_Page1" localSheetId="11">#REF!</definedName>
    <definedName name="E_315MVA_Addl_Page1" localSheetId="12">#REF!</definedName>
    <definedName name="E_315MVA_Addl_Page1" localSheetId="4">#REF!</definedName>
    <definedName name="E_315MVA_Addl_Page1" localSheetId="5">#REF!</definedName>
    <definedName name="E_315MVA_Addl_Page1" localSheetId="13">#REF!</definedName>
    <definedName name="E_315MVA_Addl_Page1" localSheetId="20">#REF!</definedName>
    <definedName name="E_315MVA_Addl_Page1" localSheetId="21">#REF!</definedName>
    <definedName name="E_315MVA_Addl_Page1" localSheetId="22">#REF!</definedName>
    <definedName name="E_315MVA_Addl_Page1" localSheetId="24">#REF!</definedName>
    <definedName name="E_315MVA_Addl_Page1" localSheetId="25">#REF!</definedName>
    <definedName name="E_315MVA_Addl_Page1" localSheetId="26">#REF!</definedName>
    <definedName name="E_315MVA_Addl_Page1" localSheetId="27">#REF!</definedName>
    <definedName name="E_315MVA_Addl_Page1" localSheetId="28">#REF!</definedName>
    <definedName name="E_315MVA_Addl_Page1" localSheetId="31">#REF!</definedName>
    <definedName name="E_315MVA_Addl_Page1" localSheetId="32">#REF!</definedName>
    <definedName name="E_315MVA_Addl_Page1" localSheetId="33">#REF!</definedName>
    <definedName name="E_315MVA_Addl_Page1" localSheetId="36">#REF!</definedName>
    <definedName name="E_315MVA_Addl_Page1" localSheetId="37">#REF!</definedName>
    <definedName name="E_315MVA_Addl_Page1" localSheetId="35">#REF!</definedName>
    <definedName name="E_315MVA_Addl_Page1" localSheetId="43">#REF!</definedName>
    <definedName name="E_315MVA_Addl_Page1" localSheetId="44">#REF!</definedName>
    <definedName name="E_315MVA_Addl_Page1" localSheetId="45">#REF!</definedName>
    <definedName name="E_315MVA_Addl_Page1" localSheetId="51">#REF!</definedName>
    <definedName name="E_315MVA_Addl_Page1" localSheetId="52">#REF!</definedName>
    <definedName name="E_315MVA_Addl_Page1" localSheetId="61">#REF!</definedName>
    <definedName name="E_315MVA_Addl_Page1" localSheetId="62">#REF!</definedName>
    <definedName name="E_315MVA_Addl_Page1" localSheetId="63">#REF!</definedName>
    <definedName name="E_315MVA_Addl_Page1" localSheetId="65">#REF!</definedName>
    <definedName name="E_315MVA_Addl_Page1" localSheetId="66">#REF!</definedName>
    <definedName name="E_315MVA_Addl_Page1" localSheetId="67">#REF!</definedName>
    <definedName name="E_315MVA_Addl_Page1" localSheetId="68">#REF!</definedName>
    <definedName name="E_315MVA_Addl_Page1" localSheetId="69">#REF!</definedName>
    <definedName name="E_315MVA_Addl_Page1" localSheetId="64">#REF!</definedName>
    <definedName name="E_315MVA_Addl_Page1" localSheetId="71">#REF!</definedName>
    <definedName name="E_315MVA_Addl_Page1" localSheetId="72">#REF!</definedName>
    <definedName name="E_315MVA_Addl_Page1" localSheetId="76">#REF!</definedName>
    <definedName name="E_315MVA_Addl_Page1" localSheetId="77">#REF!</definedName>
    <definedName name="E_315MVA_Addl_Page1" localSheetId="78">#REF!</definedName>
    <definedName name="E_315MVA_Addl_Page1" localSheetId="79">#REF!</definedName>
    <definedName name="E_315MVA_Addl_Page1" localSheetId="80">#REF!</definedName>
    <definedName name="E_315MVA_Addl_Page1" localSheetId="81">#REF!</definedName>
    <definedName name="E_315MVA_Addl_Page1" localSheetId="82">#REF!</definedName>
    <definedName name="E_315MVA_Addl_Page1" localSheetId="83">#REF!</definedName>
    <definedName name="E_315MVA_Addl_Page1" localSheetId="74">#REF!</definedName>
    <definedName name="E_315MVA_Addl_Page1" localSheetId="75">#REF!</definedName>
    <definedName name="E_315MVA_Addl_Page1" localSheetId="87">#REF!</definedName>
    <definedName name="E_315MVA_Addl_Page1" localSheetId="88">#REF!</definedName>
    <definedName name="E_315MVA_Addl_Page1" localSheetId="89">#REF!</definedName>
    <definedName name="E_315MVA_Addl_Page1" localSheetId="90">#REF!</definedName>
    <definedName name="E_315MVA_Addl_Page1" localSheetId="91">#REF!</definedName>
    <definedName name="E_315MVA_Addl_Page1" localSheetId="92">#REF!</definedName>
    <definedName name="E_315MVA_Addl_Page1" localSheetId="93">#REF!</definedName>
    <definedName name="E_315MVA_Addl_Page1" localSheetId="94">#REF!</definedName>
    <definedName name="E_315MVA_Addl_Page1" localSheetId="95">#REF!</definedName>
    <definedName name="E_315MVA_Addl_Page1" localSheetId="96">#REF!</definedName>
    <definedName name="E_315MVA_Addl_Page1" localSheetId="97">#REF!</definedName>
    <definedName name="E_315MVA_Addl_Page1" localSheetId="99">#REF!</definedName>
    <definedName name="E_315MVA_Addl_Page1" localSheetId="100">#REF!</definedName>
    <definedName name="E_315MVA_Addl_Page1" localSheetId="101">#REF!</definedName>
    <definedName name="E_315MVA_Addl_Page1" localSheetId="102">#REF!</definedName>
    <definedName name="E_315MVA_Addl_Page1" localSheetId="103">#REF!</definedName>
    <definedName name="E_315MVA_Addl_Page1" localSheetId="105">#REF!</definedName>
    <definedName name="E_315MVA_Addl_Page1" localSheetId="104">#REF!</definedName>
    <definedName name="E_315MVA_Addl_Page1" localSheetId="106">#REF!</definedName>
    <definedName name="E_315MVA_Addl_Page1" localSheetId="107">#REF!</definedName>
    <definedName name="E_315MVA_Addl_Page1" localSheetId="112">#REF!</definedName>
    <definedName name="E_315MVA_Addl_Page1" localSheetId="111">#REF!</definedName>
    <definedName name="E_315MVA_Addl_Page1" localSheetId="113">#REF!</definedName>
    <definedName name="E_315MVA_Addl_Page2" localSheetId="114">#REF!</definedName>
    <definedName name="E_315MVA_Addl_Page2" localSheetId="109">#REF!</definedName>
    <definedName name="E_315MVA_Addl_Page2" localSheetId="110">#REF!</definedName>
    <definedName name="E_315MVA_Addl_Page2" localSheetId="108">#REF!</definedName>
    <definedName name="E_315MVA_Addl_Page2" localSheetId="6">#REF!</definedName>
    <definedName name="E_315MVA_Addl_Page2" localSheetId="8">#REF!</definedName>
    <definedName name="E_315MVA_Addl_Page2" localSheetId="9">#REF!</definedName>
    <definedName name="E_315MVA_Addl_Page2" localSheetId="10">#REF!</definedName>
    <definedName name="E_315MVA_Addl_Page2" localSheetId="11">#REF!</definedName>
    <definedName name="E_315MVA_Addl_Page2" localSheetId="12">#REF!</definedName>
    <definedName name="E_315MVA_Addl_Page2" localSheetId="4">#REF!</definedName>
    <definedName name="E_315MVA_Addl_Page2" localSheetId="5">#REF!</definedName>
    <definedName name="E_315MVA_Addl_Page2" localSheetId="13">#REF!</definedName>
    <definedName name="E_315MVA_Addl_Page2" localSheetId="20">#REF!</definedName>
    <definedName name="E_315MVA_Addl_Page2" localSheetId="21">#REF!</definedName>
    <definedName name="E_315MVA_Addl_Page2" localSheetId="22">#REF!</definedName>
    <definedName name="E_315MVA_Addl_Page2" localSheetId="24">#REF!</definedName>
    <definedName name="E_315MVA_Addl_Page2" localSheetId="25">#REF!</definedName>
    <definedName name="E_315MVA_Addl_Page2" localSheetId="26">#REF!</definedName>
    <definedName name="E_315MVA_Addl_Page2" localSheetId="27">#REF!</definedName>
    <definedName name="E_315MVA_Addl_Page2" localSheetId="28">#REF!</definedName>
    <definedName name="E_315MVA_Addl_Page2" localSheetId="36">#REF!</definedName>
    <definedName name="E_315MVA_Addl_Page2" localSheetId="37">#REF!</definedName>
    <definedName name="E_315MVA_Addl_Page2" localSheetId="35">#REF!</definedName>
    <definedName name="E_315MVA_Addl_Page2" localSheetId="43">#REF!</definedName>
    <definedName name="E_315MVA_Addl_Page2" localSheetId="44">#REF!</definedName>
    <definedName name="E_315MVA_Addl_Page2" localSheetId="45">#REF!</definedName>
    <definedName name="E_315MVA_Addl_Page2" localSheetId="51">#REF!</definedName>
    <definedName name="E_315MVA_Addl_Page2" localSheetId="52">#REF!</definedName>
    <definedName name="E_315MVA_Addl_Page2" localSheetId="61">#REF!</definedName>
    <definedName name="E_315MVA_Addl_Page2" localSheetId="62">#REF!</definedName>
    <definedName name="E_315MVA_Addl_Page2" localSheetId="63">#REF!</definedName>
    <definedName name="E_315MVA_Addl_Page2" localSheetId="65">#REF!</definedName>
    <definedName name="E_315MVA_Addl_Page2" localSheetId="66">#REF!</definedName>
    <definedName name="E_315MVA_Addl_Page2" localSheetId="67">#REF!</definedName>
    <definedName name="E_315MVA_Addl_Page2" localSheetId="68">#REF!</definedName>
    <definedName name="E_315MVA_Addl_Page2" localSheetId="69">#REF!</definedName>
    <definedName name="E_315MVA_Addl_Page2" localSheetId="64">#REF!</definedName>
    <definedName name="E_315MVA_Addl_Page2" localSheetId="71">#REF!</definedName>
    <definedName name="E_315MVA_Addl_Page2" localSheetId="72">#REF!</definedName>
    <definedName name="E_315MVA_Addl_Page2" localSheetId="76">#REF!</definedName>
    <definedName name="E_315MVA_Addl_Page2" localSheetId="77">#REF!</definedName>
    <definedName name="E_315MVA_Addl_Page2" localSheetId="78">#REF!</definedName>
    <definedName name="E_315MVA_Addl_Page2" localSheetId="79">#REF!</definedName>
    <definedName name="E_315MVA_Addl_Page2" localSheetId="80">#REF!</definedName>
    <definedName name="E_315MVA_Addl_Page2" localSheetId="81">#REF!</definedName>
    <definedName name="E_315MVA_Addl_Page2" localSheetId="82">#REF!</definedName>
    <definedName name="E_315MVA_Addl_Page2" localSheetId="83">#REF!</definedName>
    <definedName name="E_315MVA_Addl_Page2" localSheetId="74">#REF!</definedName>
    <definedName name="E_315MVA_Addl_Page2" localSheetId="75">#REF!</definedName>
    <definedName name="E_315MVA_Addl_Page2" localSheetId="87">#REF!</definedName>
    <definedName name="E_315MVA_Addl_Page2" localSheetId="88">#REF!</definedName>
    <definedName name="E_315MVA_Addl_Page2" localSheetId="89">#REF!</definedName>
    <definedName name="E_315MVA_Addl_Page2" localSheetId="90">#REF!</definedName>
    <definedName name="E_315MVA_Addl_Page2" localSheetId="91">#REF!</definedName>
    <definedName name="E_315MVA_Addl_Page2" localSheetId="92">#REF!</definedName>
    <definedName name="E_315MVA_Addl_Page2" localSheetId="93">#REF!</definedName>
    <definedName name="E_315MVA_Addl_Page2" localSheetId="94">#REF!</definedName>
    <definedName name="E_315MVA_Addl_Page2" localSheetId="95">#REF!</definedName>
    <definedName name="E_315MVA_Addl_Page2" localSheetId="96">#REF!</definedName>
    <definedName name="E_315MVA_Addl_Page2" localSheetId="97">#REF!</definedName>
    <definedName name="E_315MVA_Addl_Page2" localSheetId="99">#REF!</definedName>
    <definedName name="E_315MVA_Addl_Page2" localSheetId="100">#REF!</definedName>
    <definedName name="E_315MVA_Addl_Page2" localSheetId="101">#REF!</definedName>
    <definedName name="E_315MVA_Addl_Page2" localSheetId="102">#REF!</definedName>
    <definedName name="E_315MVA_Addl_Page2" localSheetId="103">#REF!</definedName>
    <definedName name="E_315MVA_Addl_Page2" localSheetId="105">#REF!</definedName>
    <definedName name="E_315MVA_Addl_Page2" localSheetId="104">#REF!</definedName>
    <definedName name="E_315MVA_Addl_Page2" localSheetId="106">#REF!</definedName>
    <definedName name="E_315MVA_Addl_Page2" localSheetId="107">#REF!</definedName>
    <definedName name="E_315MVA_Addl_Page2" localSheetId="112">#REF!</definedName>
    <definedName name="E_315MVA_Addl_Page2" localSheetId="111">#REF!</definedName>
    <definedName name="E_315MVA_Addl_Page2" localSheetId="113">#REF!</definedName>
    <definedName name="Fuel_Exp_CY" localSheetId="114">#REF!</definedName>
    <definedName name="Fuel_Exp_CY" localSheetId="109">#REF!</definedName>
    <definedName name="Fuel_Exp_CY" localSheetId="110">#REF!</definedName>
    <definedName name="Fuel_Exp_CY" localSheetId="108">#REF!</definedName>
    <definedName name="Fuel_Exp_CY" localSheetId="6">#REF!</definedName>
    <definedName name="Fuel_Exp_CY" localSheetId="8">#REF!</definedName>
    <definedName name="Fuel_Exp_CY" localSheetId="9">#REF!</definedName>
    <definedName name="Fuel_Exp_CY" localSheetId="10">#REF!</definedName>
    <definedName name="Fuel_Exp_CY" localSheetId="11">#REF!</definedName>
    <definedName name="Fuel_Exp_CY" localSheetId="12">#REF!</definedName>
    <definedName name="Fuel_Exp_CY" localSheetId="4">#REF!</definedName>
    <definedName name="Fuel_Exp_CY" localSheetId="5">#REF!</definedName>
    <definedName name="Fuel_Exp_CY" localSheetId="13">#REF!</definedName>
    <definedName name="Fuel_Exp_CY" localSheetId="20">#REF!</definedName>
    <definedName name="Fuel_Exp_CY" localSheetId="21">#REF!</definedName>
    <definedName name="Fuel_Exp_CY" localSheetId="22">#REF!</definedName>
    <definedName name="Fuel_Exp_CY" localSheetId="24">#REF!</definedName>
    <definedName name="Fuel_Exp_CY" localSheetId="25">#REF!</definedName>
    <definedName name="Fuel_Exp_CY" localSheetId="26">#REF!</definedName>
    <definedName name="Fuel_Exp_CY" localSheetId="27">#REF!</definedName>
    <definedName name="Fuel_Exp_CY" localSheetId="28">#REF!</definedName>
    <definedName name="Fuel_Exp_CY" localSheetId="36">#REF!</definedName>
    <definedName name="Fuel_Exp_CY" localSheetId="37">#REF!</definedName>
    <definedName name="Fuel_Exp_CY" localSheetId="35">#REF!</definedName>
    <definedName name="Fuel_Exp_CY" localSheetId="43">#REF!</definedName>
    <definedName name="Fuel_Exp_CY" localSheetId="44">#REF!</definedName>
    <definedName name="Fuel_Exp_CY" localSheetId="45">#REF!</definedName>
    <definedName name="Fuel_Exp_CY" localSheetId="51">#REF!</definedName>
    <definedName name="Fuel_Exp_CY" localSheetId="52">#REF!</definedName>
    <definedName name="Fuel_Exp_CY" localSheetId="61">#REF!</definedName>
    <definedName name="Fuel_Exp_CY" localSheetId="62">#REF!</definedName>
    <definedName name="Fuel_Exp_CY" localSheetId="63">#REF!</definedName>
    <definedName name="Fuel_Exp_CY" localSheetId="65">#REF!</definedName>
    <definedName name="Fuel_Exp_CY" localSheetId="66">#REF!</definedName>
    <definedName name="Fuel_Exp_CY" localSheetId="67">#REF!</definedName>
    <definedName name="Fuel_Exp_CY" localSheetId="68">#REF!</definedName>
    <definedName name="Fuel_Exp_CY" localSheetId="69">#REF!</definedName>
    <definedName name="Fuel_Exp_CY" localSheetId="64">#REF!</definedName>
    <definedName name="Fuel_Exp_CY" localSheetId="71">#REF!</definedName>
    <definedName name="Fuel_Exp_CY" localSheetId="72">#REF!</definedName>
    <definedName name="Fuel_Exp_CY" localSheetId="76">#REF!</definedName>
    <definedName name="Fuel_Exp_CY" localSheetId="77">#REF!</definedName>
    <definedName name="Fuel_Exp_CY" localSheetId="78">#REF!</definedName>
    <definedName name="Fuel_Exp_CY" localSheetId="79">#REF!</definedName>
    <definedName name="Fuel_Exp_CY" localSheetId="80">#REF!</definedName>
    <definedName name="Fuel_Exp_CY" localSheetId="81">#REF!</definedName>
    <definedName name="Fuel_Exp_CY" localSheetId="82">#REF!</definedName>
    <definedName name="Fuel_Exp_CY" localSheetId="83">#REF!</definedName>
    <definedName name="Fuel_Exp_CY" localSheetId="74">#REF!</definedName>
    <definedName name="Fuel_Exp_CY" localSheetId="75">#REF!</definedName>
    <definedName name="Fuel_Exp_CY" localSheetId="87">#REF!</definedName>
    <definedName name="Fuel_Exp_CY" localSheetId="88">#REF!</definedName>
    <definedName name="Fuel_Exp_CY" localSheetId="89">#REF!</definedName>
    <definedName name="Fuel_Exp_CY" localSheetId="90">#REF!</definedName>
    <definedName name="Fuel_Exp_CY" localSheetId="91">#REF!</definedName>
    <definedName name="Fuel_Exp_CY" localSheetId="92">#REF!</definedName>
    <definedName name="Fuel_Exp_CY" localSheetId="93">#REF!</definedName>
    <definedName name="Fuel_Exp_CY" localSheetId="94">#REF!</definedName>
    <definedName name="Fuel_Exp_CY" localSheetId="95">#REF!</definedName>
    <definedName name="Fuel_Exp_CY" localSheetId="96">#REF!</definedName>
    <definedName name="Fuel_Exp_CY" localSheetId="97">#REF!</definedName>
    <definedName name="Fuel_Exp_CY" localSheetId="99">#REF!</definedName>
    <definedName name="Fuel_Exp_CY" localSheetId="100">#REF!</definedName>
    <definedName name="Fuel_Exp_CY" localSheetId="101">#REF!</definedName>
    <definedName name="Fuel_Exp_CY" localSheetId="102">#REF!</definedName>
    <definedName name="Fuel_Exp_CY" localSheetId="103">#REF!</definedName>
    <definedName name="Fuel_Exp_CY" localSheetId="105">#REF!</definedName>
    <definedName name="Fuel_Exp_CY" localSheetId="104">#REF!</definedName>
    <definedName name="Fuel_Exp_CY" localSheetId="106">#REF!</definedName>
    <definedName name="Fuel_Exp_CY" localSheetId="107">#REF!</definedName>
    <definedName name="Fuel_Exp_CY" localSheetId="112">#REF!</definedName>
    <definedName name="Fuel_Exp_CY" localSheetId="111">#REF!</definedName>
    <definedName name="Fuel_Exp_CY" localSheetId="113">#REF!</definedName>
    <definedName name="Fuel_Exp_EY" localSheetId="114">#REF!</definedName>
    <definedName name="Fuel_Exp_EY" localSheetId="109">#REF!</definedName>
    <definedName name="Fuel_Exp_EY" localSheetId="110">#REF!</definedName>
    <definedName name="Fuel_Exp_EY" localSheetId="108">#REF!</definedName>
    <definedName name="Fuel_Exp_EY" localSheetId="6">#REF!</definedName>
    <definedName name="Fuel_Exp_EY" localSheetId="8">#REF!</definedName>
    <definedName name="Fuel_Exp_EY" localSheetId="9">#REF!</definedName>
    <definedName name="Fuel_Exp_EY" localSheetId="10">#REF!</definedName>
    <definedName name="Fuel_Exp_EY" localSheetId="11">#REF!</definedName>
    <definedName name="Fuel_Exp_EY" localSheetId="12">#REF!</definedName>
    <definedName name="Fuel_Exp_EY" localSheetId="4">#REF!</definedName>
    <definedName name="Fuel_Exp_EY" localSheetId="5">#REF!</definedName>
    <definedName name="Fuel_Exp_EY" localSheetId="13">#REF!</definedName>
    <definedName name="Fuel_Exp_EY" localSheetId="20">#REF!</definedName>
    <definedName name="Fuel_Exp_EY" localSheetId="21">#REF!</definedName>
    <definedName name="Fuel_Exp_EY" localSheetId="22">#REF!</definedName>
    <definedName name="Fuel_Exp_EY" localSheetId="24">#REF!</definedName>
    <definedName name="Fuel_Exp_EY" localSheetId="25">#REF!</definedName>
    <definedName name="Fuel_Exp_EY" localSheetId="26">#REF!</definedName>
    <definedName name="Fuel_Exp_EY" localSheetId="27">#REF!</definedName>
    <definedName name="Fuel_Exp_EY" localSheetId="28">#REF!</definedName>
    <definedName name="Fuel_Exp_EY" localSheetId="36">#REF!</definedName>
    <definedName name="Fuel_Exp_EY" localSheetId="37">#REF!</definedName>
    <definedName name="Fuel_Exp_EY" localSheetId="35">#REF!</definedName>
    <definedName name="Fuel_Exp_EY" localSheetId="43">#REF!</definedName>
    <definedName name="Fuel_Exp_EY" localSheetId="44">#REF!</definedName>
    <definedName name="Fuel_Exp_EY" localSheetId="45">#REF!</definedName>
    <definedName name="Fuel_Exp_EY" localSheetId="51">#REF!</definedName>
    <definedName name="Fuel_Exp_EY" localSheetId="52">#REF!</definedName>
    <definedName name="Fuel_Exp_EY" localSheetId="61">#REF!</definedName>
    <definedName name="Fuel_Exp_EY" localSheetId="62">#REF!</definedName>
    <definedName name="Fuel_Exp_EY" localSheetId="63">#REF!</definedName>
    <definedName name="Fuel_Exp_EY" localSheetId="65">#REF!</definedName>
    <definedName name="Fuel_Exp_EY" localSheetId="66">#REF!</definedName>
    <definedName name="Fuel_Exp_EY" localSheetId="67">#REF!</definedName>
    <definedName name="Fuel_Exp_EY" localSheetId="68">#REF!</definedName>
    <definedName name="Fuel_Exp_EY" localSheetId="69">#REF!</definedName>
    <definedName name="Fuel_Exp_EY" localSheetId="64">#REF!</definedName>
    <definedName name="Fuel_Exp_EY" localSheetId="71">#REF!</definedName>
    <definedName name="Fuel_Exp_EY" localSheetId="72">#REF!</definedName>
    <definedName name="Fuel_Exp_EY" localSheetId="76">#REF!</definedName>
    <definedName name="Fuel_Exp_EY" localSheetId="77">#REF!</definedName>
    <definedName name="Fuel_Exp_EY" localSheetId="78">#REF!</definedName>
    <definedName name="Fuel_Exp_EY" localSheetId="79">#REF!</definedName>
    <definedName name="Fuel_Exp_EY" localSheetId="80">#REF!</definedName>
    <definedName name="Fuel_Exp_EY" localSheetId="81">#REF!</definedName>
    <definedName name="Fuel_Exp_EY" localSheetId="82">#REF!</definedName>
    <definedName name="Fuel_Exp_EY" localSheetId="83">#REF!</definedName>
    <definedName name="Fuel_Exp_EY" localSheetId="74">#REF!</definedName>
    <definedName name="Fuel_Exp_EY" localSheetId="75">#REF!</definedName>
    <definedName name="Fuel_Exp_EY" localSheetId="87">#REF!</definedName>
    <definedName name="Fuel_Exp_EY" localSheetId="88">#REF!</definedName>
    <definedName name="Fuel_Exp_EY" localSheetId="89">#REF!</definedName>
    <definedName name="Fuel_Exp_EY" localSheetId="90">#REF!</definedName>
    <definedName name="Fuel_Exp_EY" localSheetId="91">#REF!</definedName>
    <definedName name="Fuel_Exp_EY" localSheetId="92">#REF!</definedName>
    <definedName name="Fuel_Exp_EY" localSheetId="93">#REF!</definedName>
    <definedName name="Fuel_Exp_EY" localSheetId="94">#REF!</definedName>
    <definedName name="Fuel_Exp_EY" localSheetId="95">#REF!</definedName>
    <definedName name="Fuel_Exp_EY" localSheetId="96">#REF!</definedName>
    <definedName name="Fuel_Exp_EY" localSheetId="97">#REF!</definedName>
    <definedName name="Fuel_Exp_EY" localSheetId="99">#REF!</definedName>
    <definedName name="Fuel_Exp_EY" localSheetId="100">#REF!</definedName>
    <definedName name="Fuel_Exp_EY" localSheetId="101">#REF!</definedName>
    <definedName name="Fuel_Exp_EY" localSheetId="102">#REF!</definedName>
    <definedName name="Fuel_Exp_EY" localSheetId="103">#REF!</definedName>
    <definedName name="Fuel_Exp_EY" localSheetId="105">#REF!</definedName>
    <definedName name="Fuel_Exp_EY" localSheetId="104">#REF!</definedName>
    <definedName name="Fuel_Exp_EY" localSheetId="106">#REF!</definedName>
    <definedName name="Fuel_Exp_EY" localSheetId="107">#REF!</definedName>
    <definedName name="Fuel_Exp_EY" localSheetId="112">#REF!</definedName>
    <definedName name="Fuel_Exp_EY" localSheetId="111">#REF!</definedName>
    <definedName name="Fuel_Exp_EY" localSheetId="113">#REF!</definedName>
    <definedName name="Fuel_Exp_PY" localSheetId="114">#REF!</definedName>
    <definedName name="Fuel_Exp_PY" localSheetId="109">#REF!</definedName>
    <definedName name="Fuel_Exp_PY" localSheetId="110">#REF!</definedName>
    <definedName name="Fuel_Exp_PY" localSheetId="108">#REF!</definedName>
    <definedName name="Fuel_Exp_PY" localSheetId="6">#REF!</definedName>
    <definedName name="Fuel_Exp_PY" localSheetId="8">#REF!</definedName>
    <definedName name="Fuel_Exp_PY" localSheetId="9">#REF!</definedName>
    <definedName name="Fuel_Exp_PY" localSheetId="10">#REF!</definedName>
    <definedName name="Fuel_Exp_PY" localSheetId="11">#REF!</definedName>
    <definedName name="Fuel_Exp_PY" localSheetId="12">#REF!</definedName>
    <definedName name="Fuel_Exp_PY" localSheetId="4">#REF!</definedName>
    <definedName name="Fuel_Exp_PY" localSheetId="5">#REF!</definedName>
    <definedName name="Fuel_Exp_PY" localSheetId="13">#REF!</definedName>
    <definedName name="Fuel_Exp_PY" localSheetId="20">#REF!</definedName>
    <definedName name="Fuel_Exp_PY" localSheetId="21">#REF!</definedName>
    <definedName name="Fuel_Exp_PY" localSheetId="22">#REF!</definedName>
    <definedName name="Fuel_Exp_PY" localSheetId="24">#REF!</definedName>
    <definedName name="Fuel_Exp_PY" localSheetId="25">#REF!</definedName>
    <definedName name="Fuel_Exp_PY" localSheetId="26">#REF!</definedName>
    <definedName name="Fuel_Exp_PY" localSheetId="27">#REF!</definedName>
    <definedName name="Fuel_Exp_PY" localSheetId="28">#REF!</definedName>
    <definedName name="Fuel_Exp_PY" localSheetId="36">#REF!</definedName>
    <definedName name="Fuel_Exp_PY" localSheetId="37">#REF!</definedName>
    <definedName name="Fuel_Exp_PY" localSheetId="35">#REF!</definedName>
    <definedName name="Fuel_Exp_PY" localSheetId="43">#REF!</definedName>
    <definedName name="Fuel_Exp_PY" localSheetId="44">#REF!</definedName>
    <definedName name="Fuel_Exp_PY" localSheetId="45">#REF!</definedName>
    <definedName name="Fuel_Exp_PY" localSheetId="51">#REF!</definedName>
    <definedName name="Fuel_Exp_PY" localSheetId="52">#REF!</definedName>
    <definedName name="Fuel_Exp_PY" localSheetId="61">#REF!</definedName>
    <definedName name="Fuel_Exp_PY" localSheetId="62">#REF!</definedName>
    <definedName name="Fuel_Exp_PY" localSheetId="63">#REF!</definedName>
    <definedName name="Fuel_Exp_PY" localSheetId="65">#REF!</definedName>
    <definedName name="Fuel_Exp_PY" localSheetId="66">#REF!</definedName>
    <definedName name="Fuel_Exp_PY" localSheetId="67">#REF!</definedName>
    <definedName name="Fuel_Exp_PY" localSheetId="68">#REF!</definedName>
    <definedName name="Fuel_Exp_PY" localSheetId="69">#REF!</definedName>
    <definedName name="Fuel_Exp_PY" localSheetId="64">#REF!</definedName>
    <definedName name="Fuel_Exp_PY" localSheetId="71">#REF!</definedName>
    <definedName name="Fuel_Exp_PY" localSheetId="72">#REF!</definedName>
    <definedName name="Fuel_Exp_PY" localSheetId="76">#REF!</definedName>
    <definedName name="Fuel_Exp_PY" localSheetId="77">#REF!</definedName>
    <definedName name="Fuel_Exp_PY" localSheetId="78">#REF!</definedName>
    <definedName name="Fuel_Exp_PY" localSheetId="79">#REF!</definedName>
    <definedName name="Fuel_Exp_PY" localSheetId="80">#REF!</definedName>
    <definedName name="Fuel_Exp_PY" localSheetId="81">#REF!</definedName>
    <definedName name="Fuel_Exp_PY" localSheetId="82">#REF!</definedName>
    <definedName name="Fuel_Exp_PY" localSheetId="83">#REF!</definedName>
    <definedName name="Fuel_Exp_PY" localSheetId="74">#REF!</definedName>
    <definedName name="Fuel_Exp_PY" localSheetId="75">#REF!</definedName>
    <definedName name="Fuel_Exp_PY" localSheetId="87">#REF!</definedName>
    <definedName name="Fuel_Exp_PY" localSheetId="88">#REF!</definedName>
    <definedName name="Fuel_Exp_PY" localSheetId="89">#REF!</definedName>
    <definedName name="Fuel_Exp_PY" localSheetId="90">#REF!</definedName>
    <definedName name="Fuel_Exp_PY" localSheetId="91">#REF!</definedName>
    <definedName name="Fuel_Exp_PY" localSheetId="92">#REF!</definedName>
    <definedName name="Fuel_Exp_PY" localSheetId="93">#REF!</definedName>
    <definedName name="Fuel_Exp_PY" localSheetId="94">#REF!</definedName>
    <definedName name="Fuel_Exp_PY" localSheetId="95">#REF!</definedName>
    <definedName name="Fuel_Exp_PY" localSheetId="96">#REF!</definedName>
    <definedName name="Fuel_Exp_PY" localSheetId="97">#REF!</definedName>
    <definedName name="Fuel_Exp_PY" localSheetId="99">#REF!</definedName>
    <definedName name="Fuel_Exp_PY" localSheetId="100">#REF!</definedName>
    <definedName name="Fuel_Exp_PY" localSheetId="101">#REF!</definedName>
    <definedName name="Fuel_Exp_PY" localSheetId="102">#REF!</definedName>
    <definedName name="Fuel_Exp_PY" localSheetId="103">#REF!</definedName>
    <definedName name="Fuel_Exp_PY" localSheetId="105">#REF!</definedName>
    <definedName name="Fuel_Exp_PY" localSheetId="104">#REF!</definedName>
    <definedName name="Fuel_Exp_PY" localSheetId="106">#REF!</definedName>
    <definedName name="Fuel_Exp_PY" localSheetId="107">#REF!</definedName>
    <definedName name="Fuel_Exp_PY" localSheetId="112">#REF!</definedName>
    <definedName name="Fuel_Exp_PY" localSheetId="111">#REF!</definedName>
    <definedName name="Fuel_Exp_PY" localSheetId="113">#REF!</definedName>
    <definedName name="Intt_Charge_cY" localSheetId="114">#REF!,#REF!</definedName>
    <definedName name="Intt_Charge_cY" localSheetId="109">#REF!,#REF!</definedName>
    <definedName name="Intt_Charge_cY" localSheetId="110">#REF!,#REF!</definedName>
    <definedName name="Intt_Charge_cY" localSheetId="108">#REF!,#REF!</definedName>
    <definedName name="Intt_Charge_cY" localSheetId="6">#REF!,#REF!</definedName>
    <definedName name="Intt_Charge_cY" localSheetId="8">#REF!,#REF!</definedName>
    <definedName name="Intt_Charge_cY" localSheetId="9">#REF!,#REF!</definedName>
    <definedName name="Intt_Charge_cY" localSheetId="10">#REF!,#REF!</definedName>
    <definedName name="Intt_Charge_cY" localSheetId="11">#REF!,#REF!</definedName>
    <definedName name="Intt_Charge_cY" localSheetId="12">#REF!,#REF!</definedName>
    <definedName name="Intt_Charge_cY" localSheetId="4">#REF!,#REF!</definedName>
    <definedName name="Intt_Charge_cY" localSheetId="5">#REF!,#REF!</definedName>
    <definedName name="Intt_Charge_cY" localSheetId="13">#REF!,#REF!</definedName>
    <definedName name="Intt_Charge_cY" localSheetId="20">#REF!,#REF!</definedName>
    <definedName name="Intt_Charge_cY" localSheetId="21">#REF!,#REF!</definedName>
    <definedName name="Intt_Charge_cY" localSheetId="22">#REF!,#REF!</definedName>
    <definedName name="Intt_Charge_cY" localSheetId="24">#REF!,#REF!</definedName>
    <definedName name="Intt_Charge_cY" localSheetId="25">#REF!,#REF!</definedName>
    <definedName name="Intt_Charge_cY" localSheetId="26">#REF!,#REF!</definedName>
    <definedName name="Intt_Charge_cY" localSheetId="27">#REF!,#REF!</definedName>
    <definedName name="Intt_Charge_cY" localSheetId="28">#REF!,#REF!</definedName>
    <definedName name="Intt_Charge_cY" localSheetId="31">#REF!,#REF!</definedName>
    <definedName name="Intt_Charge_cY" localSheetId="32">#REF!,#REF!</definedName>
    <definedName name="Intt_Charge_cY" localSheetId="33">#REF!,#REF!</definedName>
    <definedName name="Intt_Charge_cY" localSheetId="36">#REF!,#REF!</definedName>
    <definedName name="Intt_Charge_cY" localSheetId="37">#REF!,#REF!</definedName>
    <definedName name="Intt_Charge_cY" localSheetId="35">#REF!,#REF!</definedName>
    <definedName name="Intt_Charge_cY" localSheetId="43">#REF!,#REF!</definedName>
    <definedName name="Intt_Charge_cY" localSheetId="44">#REF!,#REF!</definedName>
    <definedName name="Intt_Charge_cY" localSheetId="45">#REF!,#REF!</definedName>
    <definedName name="Intt_Charge_cY" localSheetId="51">#REF!,#REF!</definedName>
    <definedName name="Intt_Charge_cY" localSheetId="52">#REF!,#REF!</definedName>
    <definedName name="Intt_Charge_cY" localSheetId="61">#REF!,#REF!</definedName>
    <definedName name="Intt_Charge_cY" localSheetId="62">#REF!,#REF!</definedName>
    <definedName name="Intt_Charge_cY" localSheetId="63">#REF!,#REF!</definedName>
    <definedName name="Intt_Charge_cY" localSheetId="65">#REF!,#REF!</definedName>
    <definedName name="Intt_Charge_cY" localSheetId="66">#REF!,#REF!</definedName>
    <definedName name="Intt_Charge_cY" localSheetId="67">#REF!,#REF!</definedName>
    <definedName name="Intt_Charge_cY" localSheetId="68">#REF!,#REF!</definedName>
    <definedName name="Intt_Charge_cY" localSheetId="69">#REF!,#REF!</definedName>
    <definedName name="Intt_Charge_cY" localSheetId="64">#REF!,#REF!</definedName>
    <definedName name="Intt_Charge_cY" localSheetId="71">#REF!,#REF!</definedName>
    <definedName name="Intt_Charge_cY" localSheetId="72">#REF!,#REF!</definedName>
    <definedName name="Intt_Charge_cY" localSheetId="76">#REF!,#REF!</definedName>
    <definedName name="Intt_Charge_cY" localSheetId="77">#REF!,#REF!</definedName>
    <definedName name="Intt_Charge_cY" localSheetId="78">#REF!,#REF!</definedName>
    <definedName name="Intt_Charge_cY" localSheetId="79">#REF!,#REF!</definedName>
    <definedName name="Intt_Charge_cY" localSheetId="80">#REF!,#REF!</definedName>
    <definedName name="Intt_Charge_cY" localSheetId="81">#REF!,#REF!</definedName>
    <definedName name="Intt_Charge_cY" localSheetId="82">#REF!,#REF!</definedName>
    <definedName name="Intt_Charge_cY" localSheetId="83">#REF!,#REF!</definedName>
    <definedName name="Intt_Charge_cY" localSheetId="74">#REF!,#REF!</definedName>
    <definedName name="Intt_Charge_cY" localSheetId="75">#REF!,#REF!</definedName>
    <definedName name="Intt_Charge_cY" localSheetId="87">#REF!,#REF!</definedName>
    <definedName name="Intt_Charge_cY" localSheetId="88">#REF!,#REF!</definedName>
    <definedName name="Intt_Charge_cY" localSheetId="89">#REF!,#REF!</definedName>
    <definedName name="Intt_Charge_cY" localSheetId="90">#REF!,#REF!</definedName>
    <definedName name="Intt_Charge_cY" localSheetId="91">#REF!,#REF!</definedName>
    <definedName name="Intt_Charge_cY" localSheetId="92">#REF!,#REF!</definedName>
    <definedName name="Intt_Charge_cY" localSheetId="93">#REF!,#REF!</definedName>
    <definedName name="Intt_Charge_cY" localSheetId="94">#REF!,#REF!</definedName>
    <definedName name="Intt_Charge_cY" localSheetId="95">#REF!,#REF!</definedName>
    <definedName name="Intt_Charge_cY" localSheetId="96">#REF!,#REF!</definedName>
    <definedName name="Intt_Charge_cY" localSheetId="97">#REF!,#REF!</definedName>
    <definedName name="Intt_Charge_cY" localSheetId="99">#REF!,#REF!</definedName>
    <definedName name="Intt_Charge_cY" localSheetId="100">#REF!,#REF!</definedName>
    <definedName name="Intt_Charge_cY" localSheetId="101">#REF!,#REF!</definedName>
    <definedName name="Intt_Charge_cY" localSheetId="102">#REF!,#REF!</definedName>
    <definedName name="Intt_Charge_cY" localSheetId="103">#REF!,#REF!</definedName>
    <definedName name="Intt_Charge_cY" localSheetId="105">#REF!,#REF!</definedName>
    <definedName name="Intt_Charge_cY" localSheetId="104">#REF!,#REF!</definedName>
    <definedName name="Intt_Charge_cY" localSheetId="106">#REF!,#REF!</definedName>
    <definedName name="Intt_Charge_cY" localSheetId="107">#REF!,#REF!</definedName>
    <definedName name="Intt_Charge_cY" localSheetId="112">#REF!,#REF!</definedName>
    <definedName name="Intt_Charge_cY" localSheetId="111">#REF!,#REF!</definedName>
    <definedName name="Intt_Charge_cY" localSheetId="113">#REF!,#REF!</definedName>
    <definedName name="Intt_Charge_cy_1" localSheetId="4">'[6]A 3.7'!$H$35,'[6]A 3.7'!$H$44</definedName>
    <definedName name="Intt_Charge_cy_1" localSheetId="5">'[7]A 3.7'!$H$35,'[7]A 3.7'!$H$44</definedName>
    <definedName name="Intt_Charge_cy_1" localSheetId="13">'[8]A 3.7'!$H$35,'[8]A 3.7'!$H$44</definedName>
    <definedName name="Intt_Charge_cy_1" localSheetId="20">'[7]A 3.7'!$H$35,'[7]A 3.7'!$H$44</definedName>
    <definedName name="Intt_Charge_cy_1" localSheetId="21">'[7]A 3.7'!$H$35,'[7]A 3.7'!$H$44</definedName>
    <definedName name="Intt_Charge_cy_1" localSheetId="36">'[7]A 3.7'!$H$35,'[7]A 3.7'!$H$44</definedName>
    <definedName name="Intt_Charge_cy_1" localSheetId="37">'[7]A 3.7'!$H$35,'[7]A 3.7'!$H$44</definedName>
    <definedName name="Intt_Charge_cy_1" localSheetId="35">'[7]A 3.7'!$H$35,'[7]A 3.7'!$H$44</definedName>
    <definedName name="Intt_Charge_cy_1" localSheetId="51">'[6]A 3.7'!$H$35,'[6]A 3.7'!$H$44</definedName>
    <definedName name="Intt_Charge_cy_1" localSheetId="52">'[7]A 3.7'!$H$35,'[7]A 3.7'!$H$44</definedName>
    <definedName name="Intt_Charge_cy_1" localSheetId="61">'[7]A 3.7'!$H$35,'[7]A 3.7'!$H$44</definedName>
    <definedName name="Intt_Charge_cy_1" localSheetId="62">'[7]A 3.7'!$H$35,'[7]A 3.7'!$H$44</definedName>
    <definedName name="Intt_Charge_cy_1" localSheetId="63">'[7]A 3.7'!$H$35,'[7]A 3.7'!$H$44</definedName>
    <definedName name="Intt_Charge_cy_1" localSheetId="65">'[7]A 3.7'!$H$35,'[7]A 3.7'!$H$44</definedName>
    <definedName name="Intt_Charge_cy_1" localSheetId="66">'[7]A 3.7'!$H$35,'[7]A 3.7'!$H$44</definedName>
    <definedName name="Intt_Charge_cy_1" localSheetId="67">'[7]A 3.7'!$H$35,'[7]A 3.7'!$H$44</definedName>
    <definedName name="Intt_Charge_cy_1" localSheetId="68">'[7]A 3.7'!$H$35,'[7]A 3.7'!$H$44</definedName>
    <definedName name="Intt_Charge_cy_1" localSheetId="69">'[7]A 3.7'!$H$35,'[7]A 3.7'!$H$44</definedName>
    <definedName name="Intt_Charge_cy_1" localSheetId="64">'[7]A 3.7'!$H$35,'[7]A 3.7'!$H$44</definedName>
    <definedName name="Intt_Charge_cy_1" localSheetId="71">'[6]A 3.7'!$H$35,'[6]A 3.7'!$H$44</definedName>
    <definedName name="Intt_Charge_cy_1" localSheetId="72">'[7]A 3.7'!$H$35,'[7]A 3.7'!$H$44</definedName>
    <definedName name="Intt_Charge_cy_1" localSheetId="76">'[7]A 3.7'!$H$35,'[7]A 3.7'!$H$44</definedName>
    <definedName name="Intt_Charge_cy_1" localSheetId="87">'[7]A 3.7'!$H$35,'[7]A 3.7'!$H$44</definedName>
    <definedName name="Intt_Charge_cy_1" localSheetId="88">'[7]A 3.7'!$H$35,'[7]A 3.7'!$H$44</definedName>
    <definedName name="Intt_Charge_cy_1" localSheetId="89">'[7]A 3.7'!$H$35,'[7]A 3.7'!$H$44</definedName>
    <definedName name="Intt_Charge_cy_1" localSheetId="90">'[7]A 3.7'!$H$35,'[7]A 3.7'!$H$44</definedName>
    <definedName name="Intt_Charge_cy_1" localSheetId="91">'[7]A 3.7'!$H$35,'[7]A 3.7'!$H$44</definedName>
    <definedName name="Intt_Charge_cy_1" localSheetId="92">'[7]A 3.7'!$H$35,'[7]A 3.7'!$H$44</definedName>
    <definedName name="Intt_Charge_cy_1" localSheetId="93">'[7]A 3.7'!$H$35,'[7]A 3.7'!$H$44</definedName>
    <definedName name="Intt_Charge_cy_1" localSheetId="94">'[7]A 3.7'!$H$35,'[7]A 3.7'!$H$44</definedName>
    <definedName name="Intt_Charge_cy_1" localSheetId="95">'[7]A 3.7'!$H$35,'[7]A 3.7'!$H$44</definedName>
    <definedName name="Intt_Charge_cy_1" localSheetId="96">'[7]A 3.7'!$H$35,'[7]A 3.7'!$H$44</definedName>
    <definedName name="Intt_Charge_cy_1" localSheetId="97">'[7]A 3.7'!$H$35,'[7]A 3.7'!$H$44</definedName>
    <definedName name="Intt_Charge_cy_1" localSheetId="99">'[7]A 3.7'!$H$35,'[7]A 3.7'!$H$44</definedName>
    <definedName name="Intt_Charge_cy_1" localSheetId="100">'[7]A 3.7'!$H$35,'[7]A 3.7'!$H$44</definedName>
    <definedName name="Intt_Charge_cy_1" localSheetId="101">'[7]A 3.7'!$H$35,'[7]A 3.7'!$H$44</definedName>
    <definedName name="Intt_Charge_cy_1" localSheetId="102">'[7]A 3.7'!$H$35,'[7]A 3.7'!$H$44</definedName>
    <definedName name="Intt_Charge_cy_1" localSheetId="103">'[7]A 3.7'!$H$35,'[7]A 3.7'!$H$44</definedName>
    <definedName name="Intt_Charge_cy_1" localSheetId="105">'[7]A 3.7'!$H$35,'[7]A 3.7'!$H$44</definedName>
    <definedName name="Intt_Charge_cy_1" localSheetId="104">'[6]A 3.7'!$H$35,'[6]A 3.7'!$H$44</definedName>
    <definedName name="Intt_Charge_cy_1" localSheetId="106">'[6]A 3.7'!$H$35,'[6]A 3.7'!$H$44</definedName>
    <definedName name="Intt_Charge_cy_1" localSheetId="107">'[7]A 3.7'!$H$35,'[7]A 3.7'!$H$44</definedName>
    <definedName name="Intt_Charge_eY" localSheetId="114">#REF!,#REF!</definedName>
    <definedName name="Intt_Charge_eY" localSheetId="109">#REF!,#REF!</definedName>
    <definedName name="Intt_Charge_eY" localSheetId="110">#REF!,#REF!</definedName>
    <definedName name="Intt_Charge_eY" localSheetId="108">#REF!,#REF!</definedName>
    <definedName name="Intt_Charge_eY" localSheetId="6">#REF!,#REF!</definedName>
    <definedName name="Intt_Charge_eY" localSheetId="8">#REF!,#REF!</definedName>
    <definedName name="Intt_Charge_eY" localSheetId="9">#REF!,#REF!</definedName>
    <definedName name="Intt_Charge_eY" localSheetId="10">#REF!,#REF!</definedName>
    <definedName name="Intt_Charge_eY" localSheetId="11">#REF!,#REF!</definedName>
    <definedName name="Intt_Charge_eY" localSheetId="12">#REF!,#REF!</definedName>
    <definedName name="Intt_Charge_eY" localSheetId="4">#REF!,#REF!</definedName>
    <definedName name="Intt_Charge_eY" localSheetId="5">#REF!,#REF!</definedName>
    <definedName name="Intt_Charge_eY" localSheetId="13">#REF!,#REF!</definedName>
    <definedName name="Intt_Charge_eY" localSheetId="20">#REF!,#REF!</definedName>
    <definedName name="Intt_Charge_eY" localSheetId="21">#REF!,#REF!</definedName>
    <definedName name="Intt_Charge_eY" localSheetId="22">#REF!,#REF!</definedName>
    <definedName name="Intt_Charge_eY" localSheetId="24">#REF!,#REF!</definedName>
    <definedName name="Intt_Charge_eY" localSheetId="25">#REF!,#REF!</definedName>
    <definedName name="Intt_Charge_eY" localSheetId="26">#REF!,#REF!</definedName>
    <definedName name="Intt_Charge_eY" localSheetId="27">#REF!,#REF!</definedName>
    <definedName name="Intt_Charge_eY" localSheetId="28">#REF!,#REF!</definedName>
    <definedName name="Intt_Charge_eY" localSheetId="36">#REF!,#REF!</definedName>
    <definedName name="Intt_Charge_eY" localSheetId="37">#REF!,#REF!</definedName>
    <definedName name="Intt_Charge_eY" localSheetId="35">#REF!,#REF!</definedName>
    <definedName name="Intt_Charge_eY" localSheetId="43">#REF!,#REF!</definedName>
    <definedName name="Intt_Charge_eY" localSheetId="44">#REF!,#REF!</definedName>
    <definedName name="Intt_Charge_eY" localSheetId="45">#REF!,#REF!</definedName>
    <definedName name="Intt_Charge_eY" localSheetId="51">#REF!,#REF!</definedName>
    <definedName name="Intt_Charge_eY" localSheetId="52">#REF!,#REF!</definedName>
    <definedName name="Intt_Charge_eY" localSheetId="61">#REF!,#REF!</definedName>
    <definedName name="Intt_Charge_eY" localSheetId="62">#REF!,#REF!</definedName>
    <definedName name="Intt_Charge_eY" localSheetId="63">#REF!,#REF!</definedName>
    <definedName name="Intt_Charge_eY" localSheetId="65">#REF!,#REF!</definedName>
    <definedName name="Intt_Charge_eY" localSheetId="66">#REF!,#REF!</definedName>
    <definedName name="Intt_Charge_eY" localSheetId="67">#REF!,#REF!</definedName>
    <definedName name="Intt_Charge_eY" localSheetId="68">#REF!,#REF!</definedName>
    <definedName name="Intt_Charge_eY" localSheetId="69">#REF!,#REF!</definedName>
    <definedName name="Intt_Charge_eY" localSheetId="64">#REF!,#REF!</definedName>
    <definedName name="Intt_Charge_eY" localSheetId="71">#REF!,#REF!</definedName>
    <definedName name="Intt_Charge_eY" localSheetId="72">#REF!,#REF!</definedName>
    <definedName name="Intt_Charge_eY" localSheetId="76">#REF!,#REF!</definedName>
    <definedName name="Intt_Charge_eY" localSheetId="77">#REF!,#REF!</definedName>
    <definedName name="Intt_Charge_eY" localSheetId="78">#REF!,#REF!</definedName>
    <definedName name="Intt_Charge_eY" localSheetId="79">#REF!,#REF!</definedName>
    <definedName name="Intt_Charge_eY" localSheetId="80">#REF!,#REF!</definedName>
    <definedName name="Intt_Charge_eY" localSheetId="81">#REF!,#REF!</definedName>
    <definedName name="Intt_Charge_eY" localSheetId="82">#REF!,#REF!</definedName>
    <definedName name="Intt_Charge_eY" localSheetId="83">#REF!,#REF!</definedName>
    <definedName name="Intt_Charge_eY" localSheetId="74">#REF!,#REF!</definedName>
    <definedName name="Intt_Charge_eY" localSheetId="75">#REF!,#REF!</definedName>
    <definedName name="Intt_Charge_eY" localSheetId="87">#REF!,#REF!</definedName>
    <definedName name="Intt_Charge_eY" localSheetId="88">#REF!,#REF!</definedName>
    <definedName name="Intt_Charge_eY" localSheetId="89">#REF!,#REF!</definedName>
    <definedName name="Intt_Charge_eY" localSheetId="90">#REF!,#REF!</definedName>
    <definedName name="Intt_Charge_eY" localSheetId="91">#REF!,#REF!</definedName>
    <definedName name="Intt_Charge_eY" localSheetId="92">#REF!,#REF!</definedName>
    <definedName name="Intt_Charge_eY" localSheetId="93">#REF!,#REF!</definedName>
    <definedName name="Intt_Charge_eY" localSheetId="94">#REF!,#REF!</definedName>
    <definedName name="Intt_Charge_eY" localSheetId="95">#REF!,#REF!</definedName>
    <definedName name="Intt_Charge_eY" localSheetId="96">#REF!,#REF!</definedName>
    <definedName name="Intt_Charge_eY" localSheetId="97">#REF!,#REF!</definedName>
    <definedName name="Intt_Charge_eY" localSheetId="99">#REF!,#REF!</definedName>
    <definedName name="Intt_Charge_eY" localSheetId="100">#REF!,#REF!</definedName>
    <definedName name="Intt_Charge_eY" localSheetId="101">#REF!,#REF!</definedName>
    <definedName name="Intt_Charge_eY" localSheetId="102">#REF!,#REF!</definedName>
    <definedName name="Intt_Charge_eY" localSheetId="103">#REF!,#REF!</definedName>
    <definedName name="Intt_Charge_eY" localSheetId="105">#REF!,#REF!</definedName>
    <definedName name="Intt_Charge_eY" localSheetId="104">#REF!,#REF!</definedName>
    <definedName name="Intt_Charge_eY" localSheetId="106">#REF!,#REF!</definedName>
    <definedName name="Intt_Charge_eY" localSheetId="107">#REF!,#REF!</definedName>
    <definedName name="Intt_Charge_eY" localSheetId="112">#REF!,#REF!</definedName>
    <definedName name="Intt_Charge_eY" localSheetId="111">#REF!,#REF!</definedName>
    <definedName name="Intt_Charge_eY" localSheetId="113">#REF!,#REF!</definedName>
    <definedName name="Intt_Charge_ey_1" localSheetId="4">'[6]A 3.7'!$I$35,'[6]A 3.7'!$I$44</definedName>
    <definedName name="Intt_Charge_ey_1" localSheetId="5">'[7]A 3.7'!$I$35,'[7]A 3.7'!$I$44</definedName>
    <definedName name="Intt_Charge_ey_1" localSheetId="13">'[8]A 3.7'!$I$35,'[8]A 3.7'!$I$44</definedName>
    <definedName name="Intt_Charge_ey_1" localSheetId="20">'[7]A 3.7'!$I$35,'[7]A 3.7'!$I$44</definedName>
    <definedName name="Intt_Charge_ey_1" localSheetId="21">'[7]A 3.7'!$I$35,'[7]A 3.7'!$I$44</definedName>
    <definedName name="Intt_Charge_ey_1" localSheetId="36">'[7]A 3.7'!$I$35,'[7]A 3.7'!$I$44</definedName>
    <definedName name="Intt_Charge_ey_1" localSheetId="37">'[7]A 3.7'!$I$35,'[7]A 3.7'!$I$44</definedName>
    <definedName name="Intt_Charge_ey_1" localSheetId="35">'[7]A 3.7'!$I$35,'[7]A 3.7'!$I$44</definedName>
    <definedName name="Intt_Charge_ey_1" localSheetId="51">'[6]A 3.7'!$I$35,'[6]A 3.7'!$I$44</definedName>
    <definedName name="Intt_Charge_ey_1" localSheetId="52">'[7]A 3.7'!$I$35,'[7]A 3.7'!$I$44</definedName>
    <definedName name="Intt_Charge_ey_1" localSheetId="61">'[7]A 3.7'!$I$35,'[7]A 3.7'!$I$44</definedName>
    <definedName name="Intt_Charge_ey_1" localSheetId="62">'[7]A 3.7'!$I$35,'[7]A 3.7'!$I$44</definedName>
    <definedName name="Intt_Charge_ey_1" localSheetId="63">'[7]A 3.7'!$I$35,'[7]A 3.7'!$I$44</definedName>
    <definedName name="Intt_Charge_ey_1" localSheetId="65">'[7]A 3.7'!$I$35,'[7]A 3.7'!$I$44</definedName>
    <definedName name="Intt_Charge_ey_1" localSheetId="66">'[7]A 3.7'!$I$35,'[7]A 3.7'!$I$44</definedName>
    <definedName name="Intt_Charge_ey_1" localSheetId="67">'[7]A 3.7'!$I$35,'[7]A 3.7'!$I$44</definedName>
    <definedName name="Intt_Charge_ey_1" localSheetId="68">'[7]A 3.7'!$I$35,'[7]A 3.7'!$I$44</definedName>
    <definedName name="Intt_Charge_ey_1" localSheetId="69">'[7]A 3.7'!$I$35,'[7]A 3.7'!$I$44</definedName>
    <definedName name="Intt_Charge_ey_1" localSheetId="64">'[7]A 3.7'!$I$35,'[7]A 3.7'!$I$44</definedName>
    <definedName name="Intt_Charge_ey_1" localSheetId="71">'[6]A 3.7'!$I$35,'[6]A 3.7'!$I$44</definedName>
    <definedName name="Intt_Charge_ey_1" localSheetId="72">'[7]A 3.7'!$I$35,'[7]A 3.7'!$I$44</definedName>
    <definedName name="Intt_Charge_ey_1" localSheetId="76">'[7]A 3.7'!$I$35,'[7]A 3.7'!$I$44</definedName>
    <definedName name="Intt_Charge_ey_1" localSheetId="87">'[7]A 3.7'!$I$35,'[7]A 3.7'!$I$44</definedName>
    <definedName name="Intt_Charge_ey_1" localSheetId="88">'[7]A 3.7'!$I$35,'[7]A 3.7'!$I$44</definedName>
    <definedName name="Intt_Charge_ey_1" localSheetId="89">'[7]A 3.7'!$I$35,'[7]A 3.7'!$I$44</definedName>
    <definedName name="Intt_Charge_ey_1" localSheetId="90">'[7]A 3.7'!$I$35,'[7]A 3.7'!$I$44</definedName>
    <definedName name="Intt_Charge_ey_1" localSheetId="91">'[7]A 3.7'!$I$35,'[7]A 3.7'!$I$44</definedName>
    <definedName name="Intt_Charge_ey_1" localSheetId="92">'[7]A 3.7'!$I$35,'[7]A 3.7'!$I$44</definedName>
    <definedName name="Intt_Charge_ey_1" localSheetId="93">'[7]A 3.7'!$I$35,'[7]A 3.7'!$I$44</definedName>
    <definedName name="Intt_Charge_ey_1" localSheetId="94">'[7]A 3.7'!$I$35,'[7]A 3.7'!$I$44</definedName>
    <definedName name="Intt_Charge_ey_1" localSheetId="95">'[7]A 3.7'!$I$35,'[7]A 3.7'!$I$44</definedName>
    <definedName name="Intt_Charge_ey_1" localSheetId="96">'[7]A 3.7'!$I$35,'[7]A 3.7'!$I$44</definedName>
    <definedName name="Intt_Charge_ey_1" localSheetId="97">'[7]A 3.7'!$I$35,'[7]A 3.7'!$I$44</definedName>
    <definedName name="Intt_Charge_ey_1" localSheetId="99">'[7]A 3.7'!$I$35,'[7]A 3.7'!$I$44</definedName>
    <definedName name="Intt_Charge_ey_1" localSheetId="100">'[7]A 3.7'!$I$35,'[7]A 3.7'!$I$44</definedName>
    <definedName name="Intt_Charge_ey_1" localSheetId="101">'[7]A 3.7'!$I$35,'[7]A 3.7'!$I$44</definedName>
    <definedName name="Intt_Charge_ey_1" localSheetId="102">'[7]A 3.7'!$I$35,'[7]A 3.7'!$I$44</definedName>
    <definedName name="Intt_Charge_ey_1" localSheetId="103">'[7]A 3.7'!$I$35,'[7]A 3.7'!$I$44</definedName>
    <definedName name="Intt_Charge_ey_1" localSheetId="105">'[7]A 3.7'!$I$35,'[7]A 3.7'!$I$44</definedName>
    <definedName name="Intt_Charge_ey_1" localSheetId="104">'[6]A 3.7'!$I$35,'[6]A 3.7'!$I$44</definedName>
    <definedName name="Intt_Charge_ey_1" localSheetId="106">'[6]A 3.7'!$I$35,'[6]A 3.7'!$I$44</definedName>
    <definedName name="Intt_Charge_ey_1" localSheetId="107">'[7]A 3.7'!$I$35,'[7]A 3.7'!$I$44</definedName>
    <definedName name="Intt_Charge_PY" localSheetId="114">#REF!,#REF!</definedName>
    <definedName name="Intt_Charge_PY" localSheetId="109">#REF!,#REF!</definedName>
    <definedName name="Intt_Charge_PY" localSheetId="110">#REF!,#REF!</definedName>
    <definedName name="Intt_Charge_PY" localSheetId="108">#REF!,#REF!</definedName>
    <definedName name="Intt_Charge_PY" localSheetId="6">#REF!,#REF!</definedName>
    <definedName name="Intt_Charge_PY" localSheetId="8">#REF!,#REF!</definedName>
    <definedName name="Intt_Charge_PY" localSheetId="9">#REF!,#REF!</definedName>
    <definedName name="Intt_Charge_PY" localSheetId="10">#REF!,#REF!</definedName>
    <definedName name="Intt_Charge_PY" localSheetId="11">#REF!,#REF!</definedName>
    <definedName name="Intt_Charge_PY" localSheetId="12">#REF!,#REF!</definedName>
    <definedName name="Intt_Charge_PY" localSheetId="4">#REF!,#REF!</definedName>
    <definedName name="Intt_Charge_PY" localSheetId="5">#REF!,#REF!</definedName>
    <definedName name="Intt_Charge_PY" localSheetId="13">#REF!,#REF!</definedName>
    <definedName name="Intt_Charge_PY" localSheetId="20">#REF!,#REF!</definedName>
    <definedName name="Intt_Charge_PY" localSheetId="21">#REF!,#REF!</definedName>
    <definedName name="Intt_Charge_PY" localSheetId="22">#REF!,#REF!</definedName>
    <definedName name="Intt_Charge_PY" localSheetId="24">#REF!,#REF!</definedName>
    <definedName name="Intt_Charge_PY" localSheetId="25">#REF!,#REF!</definedName>
    <definedName name="Intt_Charge_PY" localSheetId="26">#REF!,#REF!</definedName>
    <definedName name="Intt_Charge_PY" localSheetId="27">#REF!,#REF!</definedName>
    <definedName name="Intt_Charge_PY" localSheetId="28">#REF!,#REF!</definedName>
    <definedName name="Intt_Charge_PY" localSheetId="36">#REF!,#REF!</definedName>
    <definedName name="Intt_Charge_PY" localSheetId="37">#REF!,#REF!</definedName>
    <definedName name="Intt_Charge_PY" localSheetId="35">#REF!,#REF!</definedName>
    <definedName name="Intt_Charge_PY" localSheetId="43">#REF!,#REF!</definedName>
    <definedName name="Intt_Charge_PY" localSheetId="44">#REF!,#REF!</definedName>
    <definedName name="Intt_Charge_PY" localSheetId="45">#REF!,#REF!</definedName>
    <definedName name="Intt_Charge_PY" localSheetId="51">#REF!,#REF!</definedName>
    <definedName name="Intt_Charge_PY" localSheetId="52">#REF!,#REF!</definedName>
    <definedName name="Intt_Charge_PY" localSheetId="61">#REF!,#REF!</definedName>
    <definedName name="Intt_Charge_PY" localSheetId="62">#REF!,#REF!</definedName>
    <definedName name="Intt_Charge_PY" localSheetId="63">#REF!,#REF!</definedName>
    <definedName name="Intt_Charge_PY" localSheetId="65">#REF!,#REF!</definedName>
    <definedName name="Intt_Charge_PY" localSheetId="66">#REF!,#REF!</definedName>
    <definedName name="Intt_Charge_PY" localSheetId="67">#REF!,#REF!</definedName>
    <definedName name="Intt_Charge_PY" localSheetId="68">#REF!,#REF!</definedName>
    <definedName name="Intt_Charge_PY" localSheetId="69">#REF!,#REF!</definedName>
    <definedName name="Intt_Charge_PY" localSheetId="64">#REF!,#REF!</definedName>
    <definedName name="Intt_Charge_PY" localSheetId="71">#REF!,#REF!</definedName>
    <definedName name="Intt_Charge_PY" localSheetId="72">#REF!,#REF!</definedName>
    <definedName name="Intt_Charge_PY" localSheetId="76">#REF!,#REF!</definedName>
    <definedName name="Intt_Charge_PY" localSheetId="77">#REF!,#REF!</definedName>
    <definedName name="Intt_Charge_PY" localSheetId="78">#REF!,#REF!</definedName>
    <definedName name="Intt_Charge_PY" localSheetId="79">#REF!,#REF!</definedName>
    <definedName name="Intt_Charge_PY" localSheetId="80">#REF!,#REF!</definedName>
    <definedName name="Intt_Charge_PY" localSheetId="81">#REF!,#REF!</definedName>
    <definedName name="Intt_Charge_PY" localSheetId="82">#REF!,#REF!</definedName>
    <definedName name="Intt_Charge_PY" localSheetId="83">#REF!,#REF!</definedName>
    <definedName name="Intt_Charge_PY" localSheetId="74">#REF!,#REF!</definedName>
    <definedName name="Intt_Charge_PY" localSheetId="75">#REF!,#REF!</definedName>
    <definedName name="Intt_Charge_PY" localSheetId="87">#REF!,#REF!</definedName>
    <definedName name="Intt_Charge_PY" localSheetId="88">#REF!,#REF!</definedName>
    <definedName name="Intt_Charge_PY" localSheetId="89">#REF!,#REF!</definedName>
    <definedName name="Intt_Charge_PY" localSheetId="90">#REF!,#REF!</definedName>
    <definedName name="Intt_Charge_PY" localSheetId="91">#REF!,#REF!</definedName>
    <definedName name="Intt_Charge_PY" localSheetId="92">#REF!,#REF!</definedName>
    <definedName name="Intt_Charge_PY" localSheetId="93">#REF!,#REF!</definedName>
    <definedName name="Intt_Charge_PY" localSheetId="94">#REF!,#REF!</definedName>
    <definedName name="Intt_Charge_PY" localSheetId="95">#REF!,#REF!</definedName>
    <definedName name="Intt_Charge_PY" localSheetId="96">#REF!,#REF!</definedName>
    <definedName name="Intt_Charge_PY" localSheetId="97">#REF!,#REF!</definedName>
    <definedName name="Intt_Charge_PY" localSheetId="99">#REF!,#REF!</definedName>
    <definedName name="Intt_Charge_PY" localSheetId="100">#REF!,#REF!</definedName>
    <definedName name="Intt_Charge_PY" localSheetId="101">#REF!,#REF!</definedName>
    <definedName name="Intt_Charge_PY" localSheetId="102">#REF!,#REF!</definedName>
    <definedName name="Intt_Charge_PY" localSheetId="103">#REF!,#REF!</definedName>
    <definedName name="Intt_Charge_PY" localSheetId="105">#REF!,#REF!</definedName>
    <definedName name="Intt_Charge_PY" localSheetId="104">#REF!,#REF!</definedName>
    <definedName name="Intt_Charge_PY" localSheetId="106">#REF!,#REF!</definedName>
    <definedName name="Intt_Charge_PY" localSheetId="107">#REF!,#REF!</definedName>
    <definedName name="Intt_Charge_PY" localSheetId="112">#REF!,#REF!</definedName>
    <definedName name="Intt_Charge_PY" localSheetId="111">#REF!,#REF!</definedName>
    <definedName name="Intt_Charge_PY" localSheetId="113">#REF!,#REF!</definedName>
    <definedName name="Intt_Charge_py_1" localSheetId="4">'[6]A 3.7'!$G$35,'[6]A 3.7'!$G$44</definedName>
    <definedName name="Intt_Charge_py_1" localSheetId="5">'[7]A 3.7'!$G$35,'[7]A 3.7'!$G$44</definedName>
    <definedName name="Intt_Charge_py_1" localSheetId="13">'[8]A 3.7'!$G$35,'[8]A 3.7'!$G$44</definedName>
    <definedName name="Intt_Charge_py_1" localSheetId="20">'[7]A 3.7'!$G$35,'[7]A 3.7'!$G$44</definedName>
    <definedName name="Intt_Charge_py_1" localSheetId="21">'[7]A 3.7'!$G$35,'[7]A 3.7'!$G$44</definedName>
    <definedName name="Intt_Charge_py_1" localSheetId="36">'[7]A 3.7'!$G$35,'[7]A 3.7'!$G$44</definedName>
    <definedName name="Intt_Charge_py_1" localSheetId="37">'[7]A 3.7'!$G$35,'[7]A 3.7'!$G$44</definedName>
    <definedName name="Intt_Charge_py_1" localSheetId="35">'[7]A 3.7'!$G$35,'[7]A 3.7'!$G$44</definedName>
    <definedName name="Intt_Charge_py_1" localSheetId="51">'[6]A 3.7'!$G$35,'[6]A 3.7'!$G$44</definedName>
    <definedName name="Intt_Charge_py_1" localSheetId="52">'[7]A 3.7'!$G$35,'[7]A 3.7'!$G$44</definedName>
    <definedName name="Intt_Charge_py_1" localSheetId="61">'[7]A 3.7'!$G$35,'[7]A 3.7'!$G$44</definedName>
    <definedName name="Intt_Charge_py_1" localSheetId="62">'[7]A 3.7'!$G$35,'[7]A 3.7'!$G$44</definedName>
    <definedName name="Intt_Charge_py_1" localSheetId="63">'[7]A 3.7'!$G$35,'[7]A 3.7'!$G$44</definedName>
    <definedName name="Intt_Charge_py_1" localSheetId="65">'[7]A 3.7'!$G$35,'[7]A 3.7'!$G$44</definedName>
    <definedName name="Intt_Charge_py_1" localSheetId="66">'[7]A 3.7'!$G$35,'[7]A 3.7'!$G$44</definedName>
    <definedName name="Intt_Charge_py_1" localSheetId="67">'[7]A 3.7'!$G$35,'[7]A 3.7'!$G$44</definedName>
    <definedName name="Intt_Charge_py_1" localSheetId="68">'[7]A 3.7'!$G$35,'[7]A 3.7'!$G$44</definedName>
    <definedName name="Intt_Charge_py_1" localSheetId="69">'[7]A 3.7'!$G$35,'[7]A 3.7'!$G$44</definedName>
    <definedName name="Intt_Charge_py_1" localSheetId="64">'[7]A 3.7'!$G$35,'[7]A 3.7'!$G$44</definedName>
    <definedName name="Intt_Charge_py_1" localSheetId="71">'[6]A 3.7'!$G$35,'[6]A 3.7'!$G$44</definedName>
    <definedName name="Intt_Charge_py_1" localSheetId="72">'[7]A 3.7'!$G$35,'[7]A 3.7'!$G$44</definedName>
    <definedName name="Intt_Charge_py_1" localSheetId="76">'[7]A 3.7'!$G$35,'[7]A 3.7'!$G$44</definedName>
    <definedName name="Intt_Charge_py_1" localSheetId="87">'[7]A 3.7'!$G$35,'[7]A 3.7'!$G$44</definedName>
    <definedName name="Intt_Charge_py_1" localSheetId="88">'[7]A 3.7'!$G$35,'[7]A 3.7'!$G$44</definedName>
    <definedName name="Intt_Charge_py_1" localSheetId="89">'[7]A 3.7'!$G$35,'[7]A 3.7'!$G$44</definedName>
    <definedName name="Intt_Charge_py_1" localSheetId="90">'[7]A 3.7'!$G$35,'[7]A 3.7'!$G$44</definedName>
    <definedName name="Intt_Charge_py_1" localSheetId="91">'[7]A 3.7'!$G$35,'[7]A 3.7'!$G$44</definedName>
    <definedName name="Intt_Charge_py_1" localSheetId="92">'[7]A 3.7'!$G$35,'[7]A 3.7'!$G$44</definedName>
    <definedName name="Intt_Charge_py_1" localSheetId="93">'[7]A 3.7'!$G$35,'[7]A 3.7'!$G$44</definedName>
    <definedName name="Intt_Charge_py_1" localSheetId="94">'[7]A 3.7'!$G$35,'[7]A 3.7'!$G$44</definedName>
    <definedName name="Intt_Charge_py_1" localSheetId="95">'[7]A 3.7'!$G$35,'[7]A 3.7'!$G$44</definedName>
    <definedName name="Intt_Charge_py_1" localSheetId="96">'[7]A 3.7'!$G$35,'[7]A 3.7'!$G$44</definedName>
    <definedName name="Intt_Charge_py_1" localSheetId="97">'[7]A 3.7'!$G$35,'[7]A 3.7'!$G$44</definedName>
    <definedName name="Intt_Charge_py_1" localSheetId="99">'[7]A 3.7'!$G$35,'[7]A 3.7'!$G$44</definedName>
    <definedName name="Intt_Charge_py_1" localSheetId="100">'[7]A 3.7'!$G$35,'[7]A 3.7'!$G$44</definedName>
    <definedName name="Intt_Charge_py_1" localSheetId="101">'[7]A 3.7'!$G$35,'[7]A 3.7'!$G$44</definedName>
    <definedName name="Intt_Charge_py_1" localSheetId="102">'[7]A 3.7'!$G$35,'[7]A 3.7'!$G$44</definedName>
    <definedName name="Intt_Charge_py_1" localSheetId="103">'[7]A 3.7'!$G$35,'[7]A 3.7'!$G$44</definedName>
    <definedName name="Intt_Charge_py_1" localSheetId="105">'[7]A 3.7'!$G$35,'[7]A 3.7'!$G$44</definedName>
    <definedName name="Intt_Charge_py_1" localSheetId="104">'[6]A 3.7'!$G$35,'[6]A 3.7'!$G$44</definedName>
    <definedName name="Intt_Charge_py_1" localSheetId="106">'[6]A 3.7'!$G$35,'[6]A 3.7'!$G$44</definedName>
    <definedName name="Intt_Charge_py_1" localSheetId="107">'[7]A 3.7'!$G$35,'[7]A 3.7'!$G$44</definedName>
    <definedName name="K2000_" localSheetId="13">#N/A</definedName>
    <definedName name="Pop_Ratio" localSheetId="114">#REF!</definedName>
    <definedName name="Pop_Ratio" localSheetId="109">#REF!</definedName>
    <definedName name="Pop_Ratio" localSheetId="110">#REF!</definedName>
    <definedName name="Pop_Ratio" localSheetId="108">#REF!</definedName>
    <definedName name="Pop_Ratio" localSheetId="6">#REF!</definedName>
    <definedName name="Pop_Ratio" localSheetId="8">#REF!</definedName>
    <definedName name="Pop_Ratio" localSheetId="9">#REF!</definedName>
    <definedName name="Pop_Ratio" localSheetId="10">#REF!</definedName>
    <definedName name="Pop_Ratio" localSheetId="11">#REF!</definedName>
    <definedName name="Pop_Ratio" localSheetId="12">#REF!</definedName>
    <definedName name="Pop_Ratio" localSheetId="4">#REF!</definedName>
    <definedName name="Pop_Ratio" localSheetId="5">#REF!</definedName>
    <definedName name="Pop_Ratio" localSheetId="13">#REF!</definedName>
    <definedName name="Pop_Ratio" localSheetId="20">#REF!</definedName>
    <definedName name="Pop_Ratio" localSheetId="21">#REF!</definedName>
    <definedName name="Pop_Ratio" localSheetId="22">#REF!</definedName>
    <definedName name="Pop_Ratio" localSheetId="24">#REF!</definedName>
    <definedName name="Pop_Ratio" localSheetId="25">#REF!</definedName>
    <definedName name="Pop_Ratio" localSheetId="26">#REF!</definedName>
    <definedName name="Pop_Ratio" localSheetId="27">#REF!</definedName>
    <definedName name="Pop_Ratio" localSheetId="28">#REF!</definedName>
    <definedName name="Pop_Ratio" localSheetId="31">#REF!</definedName>
    <definedName name="Pop_Ratio" localSheetId="32">#REF!</definedName>
    <definedName name="Pop_Ratio" localSheetId="33">#REF!</definedName>
    <definedName name="Pop_Ratio" localSheetId="36">#REF!</definedName>
    <definedName name="Pop_Ratio" localSheetId="37">#REF!</definedName>
    <definedName name="Pop_Ratio" localSheetId="35">#REF!</definedName>
    <definedName name="Pop_Ratio" localSheetId="43">#REF!</definedName>
    <definedName name="Pop_Ratio" localSheetId="44">#REF!</definedName>
    <definedName name="Pop_Ratio" localSheetId="45">#REF!</definedName>
    <definedName name="Pop_Ratio" localSheetId="51">#REF!</definedName>
    <definedName name="Pop_Ratio" localSheetId="52">#REF!</definedName>
    <definedName name="Pop_Ratio" localSheetId="61">#REF!</definedName>
    <definedName name="Pop_Ratio" localSheetId="62">#REF!</definedName>
    <definedName name="Pop_Ratio" localSheetId="63">#REF!</definedName>
    <definedName name="Pop_Ratio" localSheetId="65">#REF!</definedName>
    <definedName name="Pop_Ratio" localSheetId="66">#REF!</definedName>
    <definedName name="Pop_Ratio" localSheetId="67">#REF!</definedName>
    <definedName name="Pop_Ratio" localSheetId="68">#REF!</definedName>
    <definedName name="Pop_Ratio" localSheetId="69">#REF!</definedName>
    <definedName name="Pop_Ratio" localSheetId="64">#REF!</definedName>
    <definedName name="Pop_Ratio" localSheetId="71">#REF!</definedName>
    <definedName name="Pop_Ratio" localSheetId="72">#REF!</definedName>
    <definedName name="Pop_Ratio" localSheetId="76">#REF!</definedName>
    <definedName name="Pop_Ratio" localSheetId="77">#REF!</definedName>
    <definedName name="Pop_Ratio" localSheetId="78">#REF!</definedName>
    <definedName name="Pop_Ratio" localSheetId="79">#REF!</definedName>
    <definedName name="Pop_Ratio" localSheetId="80">#REF!</definedName>
    <definedName name="Pop_Ratio" localSheetId="81">#REF!</definedName>
    <definedName name="Pop_Ratio" localSheetId="82">#REF!</definedName>
    <definedName name="Pop_Ratio" localSheetId="83">#REF!</definedName>
    <definedName name="Pop_Ratio" localSheetId="74">#REF!</definedName>
    <definedName name="Pop_Ratio" localSheetId="75">#REF!</definedName>
    <definedName name="Pop_Ratio" localSheetId="87">#REF!</definedName>
    <definedName name="Pop_Ratio" localSheetId="88">#REF!</definedName>
    <definedName name="Pop_Ratio" localSheetId="89">#REF!</definedName>
    <definedName name="Pop_Ratio" localSheetId="90">#REF!</definedName>
    <definedName name="Pop_Ratio" localSheetId="91">#REF!</definedName>
    <definedName name="Pop_Ratio" localSheetId="92">#REF!</definedName>
    <definedName name="Pop_Ratio" localSheetId="93">#REF!</definedName>
    <definedName name="Pop_Ratio" localSheetId="94">#REF!</definedName>
    <definedName name="Pop_Ratio" localSheetId="95">#REF!</definedName>
    <definedName name="Pop_Ratio" localSheetId="96">#REF!</definedName>
    <definedName name="Pop_Ratio" localSheetId="97">#REF!</definedName>
    <definedName name="Pop_Ratio" localSheetId="99">#REF!</definedName>
    <definedName name="Pop_Ratio" localSheetId="100">#REF!</definedName>
    <definedName name="Pop_Ratio" localSheetId="101">#REF!</definedName>
    <definedName name="Pop_Ratio" localSheetId="102">#REF!</definedName>
    <definedName name="Pop_Ratio" localSheetId="103">#REF!</definedName>
    <definedName name="Pop_Ratio" localSheetId="105">#REF!</definedName>
    <definedName name="Pop_Ratio" localSheetId="104">#REF!</definedName>
    <definedName name="Pop_Ratio" localSheetId="106">#REF!</definedName>
    <definedName name="Pop_Ratio" localSheetId="107">#REF!</definedName>
    <definedName name="Pop_Ratio" localSheetId="112">#REF!</definedName>
    <definedName name="Pop_Ratio" localSheetId="111">#REF!</definedName>
    <definedName name="Pop_Ratio" localSheetId="113">#REF!</definedName>
    <definedName name="_xlnm.Print_Area" localSheetId="38">'3.5(4)'!$A$1:$M$46</definedName>
    <definedName name="_xlnm.Print_Area" localSheetId="40">'3.5(5)'!$A$1:$M$46</definedName>
    <definedName name="_xlnm.Print_Area" localSheetId="41">'3.5(6)'!$A$1:$M$46</definedName>
    <definedName name="_xlnm.Print_Area" localSheetId="39">'3.5(7)'!$A$1:$M$46</definedName>
    <definedName name="_xlnm.Print_Area" localSheetId="42">'3.5(8)'!$A$1:$M$46</definedName>
    <definedName name="_xlnm.Print_Area" localSheetId="114">'BS_other Lic'!$A$1:$H$46</definedName>
    <definedName name="_xlnm.Print_Area" localSheetId="109">'D BS'!$A$1:$F$44</definedName>
    <definedName name="_xlnm.Print_Area" localSheetId="110">'D CF'!$A$1:$F$78</definedName>
    <definedName name="_xlnm.Print_Area" localSheetId="108">'D P&amp;L'!$A$1:$G$38</definedName>
    <definedName name="_xlnm.Print_Area" localSheetId="1">D1.1!$A$1:$Q$40</definedName>
    <definedName name="_xlnm.Print_Area" localSheetId="3">'D1.1 (2)'!$A$1:$G$43</definedName>
    <definedName name="_xlnm.Print_Area" localSheetId="2">D2.1!$A$1:$Y$68</definedName>
    <definedName name="_xlnm.Print_Area" localSheetId="6">'D2.1 (3)'!$A$1:$S$53</definedName>
    <definedName name="_xlnm.Print_Area" localSheetId="8">'D2.1 (4)'!$A$1:$T$54</definedName>
    <definedName name="_xlnm.Print_Area" localSheetId="9">'D2.1 (5)'!$A$1:$T$54</definedName>
    <definedName name="_xlnm.Print_Area" localSheetId="10">'D2.1 (6)'!$A$1:$T$55</definedName>
    <definedName name="_xlnm.Print_Area" localSheetId="11">'D2.1 (7)'!$A$1:$T$55</definedName>
    <definedName name="_xlnm.Print_Area" localSheetId="12">'D2.1 (8)'!$A$1:$T$55</definedName>
    <definedName name="_xlnm.Print_Area" localSheetId="4">'D2.1(1)'!$A$1:$T$53</definedName>
    <definedName name="_xlnm.Print_Area" localSheetId="5">'D2.1(2)'!$A$1:$T$52</definedName>
    <definedName name="_xlnm.Print_Area" localSheetId="7">'D2.1(3)(2)'!$A$1:$Y$54</definedName>
    <definedName name="_xlnm.Print_Area" localSheetId="13">D2.2!$A$1:$K$16</definedName>
    <definedName name="_xlnm.Print_Area" localSheetId="14">D2.3!$A$1:$I$37</definedName>
    <definedName name="_xlnm.Print_Area" localSheetId="15">'D2.4 '!$B$1:$P$35</definedName>
    <definedName name="_xlnm.Print_Area" localSheetId="16">D2.5!$A$1:$N$24</definedName>
    <definedName name="_xlnm.Print_Area" localSheetId="17">'D2.6 '!$A$1:$O$19</definedName>
    <definedName name="_xlnm.Print_Area" localSheetId="18">D2.7!$A$1:$O$22</definedName>
    <definedName name="_xlnm.Print_Area" localSheetId="19">D3.1!$A$2:$R$23</definedName>
    <definedName name="_xlnm.Print_Area" localSheetId="20">'D3.1 (1)'!$A$1:$T$13</definedName>
    <definedName name="_xlnm.Print_Area" localSheetId="21">'D3.1 (2)'!$A$1:$S$16</definedName>
    <definedName name="_xlnm.Print_Area" localSheetId="23">'D3.1 (3)(2)'!$A$1:$S$14</definedName>
    <definedName name="_xlnm.Print_Area" localSheetId="22">'D3.1(3)'!$A$1:$S$13</definedName>
    <definedName name="_xlnm.Print_Area" localSheetId="24">'D3.1(4)'!$A$1:$S$13</definedName>
    <definedName name="_xlnm.Print_Area" localSheetId="25">'D3.1(5)'!$A$1:$S$13</definedName>
    <definedName name="_xlnm.Print_Area" localSheetId="26">'D3.1(6)'!$A$1:$S$14</definedName>
    <definedName name="_xlnm.Print_Area" localSheetId="27">'D3.1(7)'!$A$1:$S$13</definedName>
    <definedName name="_xlnm.Print_Area" localSheetId="28">'D3.1(8)'!$A$1:$S$13</definedName>
    <definedName name="_xlnm.Print_Area" localSheetId="29">'D3.2 &amp; 3.3'!$A$2:$O$19</definedName>
    <definedName name="_xlnm.Print_Area" localSheetId="30">D3.4!$A$1:$Q$15</definedName>
    <definedName name="_xlnm.Print_Area" localSheetId="31">'D3.4(a)'!$A$1:$M$40</definedName>
    <definedName name="_xlnm.Print_Area" localSheetId="32">'D3.4(b)'!$A$1:$M$50</definedName>
    <definedName name="_xlnm.Print_Area" localSheetId="33">'D3.4(c)'!$A$1:$M$23</definedName>
    <definedName name="_xlnm.Print_Area" localSheetId="34">D3.5!$A$1:$M$48</definedName>
    <definedName name="_xlnm.Print_Area" localSheetId="36">'D3.5 (2)'!$A$1:$M$46</definedName>
    <definedName name="_xlnm.Print_Area" localSheetId="37">'D3.5 (3)'!$A$1:$M$46</definedName>
    <definedName name="_xlnm.Print_Area" localSheetId="35">'D3.5(1)'!$A$1:$M$46</definedName>
    <definedName name="_xlnm.Print_Area" localSheetId="43" xml:space="preserve">    'D3.6(a)'!$A$1:$M$48</definedName>
    <definedName name="_xlnm.Print_Area" localSheetId="44">'D3.6(b)'!$A$1:$O$20</definedName>
    <definedName name="_xlnm.Print_Area" localSheetId="45">'D3.6(c)'!$A$1:$O$21</definedName>
    <definedName name="_xlnm.Print_Area" localSheetId="46">D3.7!$A$1:$O$22</definedName>
    <definedName name="_xlnm.Print_Area" localSheetId="47">D3.8!$A$1:$O$25</definedName>
    <definedName name="_xlnm.Print_Area" localSheetId="48">D3.9!$A$1:$O$18</definedName>
    <definedName name="_xlnm.Print_Area" localSheetId="49">D4.1!$A$1:$L$20</definedName>
    <definedName name="_xlnm.Print_Area" localSheetId="50">D4.2!$B$1:$I$22</definedName>
    <definedName name="_xlnm.Print_Area" localSheetId="51">'D4.2 (2)'!$A$1:$E$24</definedName>
    <definedName name="_xlnm.Print_Area" localSheetId="52">'D4.2 (3)'!$A$1:$E$23</definedName>
    <definedName name="_xlnm.Print_Area" localSheetId="53">'D4.2 (4)'!$A$1:$E$22</definedName>
    <definedName name="_xlnm.Print_Area" localSheetId="54">'D4.2 (5)'!$A$1:$E$23</definedName>
    <definedName name="_xlnm.Print_Area" localSheetId="55">'D4.2 (6)'!$A$1:$E$22</definedName>
    <definedName name="_xlnm.Print_Area" localSheetId="56">'D4.2 (7)'!$A$1:$E$22</definedName>
    <definedName name="_xlnm.Print_Area" localSheetId="57">'D4.2 (8)'!$A$1:$E$22</definedName>
    <definedName name="_xlnm.Print_Area" localSheetId="59">'D4.2 (9)'!$A$1:$E$22</definedName>
    <definedName name="_xlnm.Print_Area" localSheetId="60">D4.3!$A$1:$O$22</definedName>
    <definedName name="_xlnm.Print_Area" localSheetId="58">D5.1!$A$1:$I$40</definedName>
    <definedName name="_xlnm.Print_Area" localSheetId="61">'D5.1 '!$A$1:$I$44</definedName>
    <definedName name="_xlnm.Print_Area" localSheetId="62">'D5.1  (2)'!$A$1:$I$42</definedName>
    <definedName name="_xlnm.Print_Area" localSheetId="63">'D5.1  (3)'!$A$1:$I$39</definedName>
    <definedName name="_xlnm.Print_Area" localSheetId="65">'D5.1  (4)'!$A$1:$I$39</definedName>
    <definedName name="_xlnm.Print_Area" localSheetId="66">'D5.1  (5)'!$A$1:$I$39</definedName>
    <definedName name="_xlnm.Print_Area" localSheetId="67">'D5.1  (6)'!$A$1:$I$39</definedName>
    <definedName name="_xlnm.Print_Area" localSheetId="68">'D5.1  (7)'!$A$1:$I$42</definedName>
    <definedName name="_xlnm.Print_Area" localSheetId="69">'D5.1  (8)'!$A$1:$I$42</definedName>
    <definedName name="_xlnm.Print_Area" localSheetId="64">'D5.1(3)(1)'!$A$1:$I$40</definedName>
    <definedName name="_xlnm.Print_Area" localSheetId="70">D5.2!$A$1:$I$40</definedName>
    <definedName name="_xlnm.Print_Area" localSheetId="71">'D5.2 (1)'!$A$1:$I$40</definedName>
    <definedName name="_xlnm.Print_Area" localSheetId="72">'D5.2 (2)'!$A$1:$I$40</definedName>
    <definedName name="_xlnm.Print_Area" localSheetId="76">'D5.3 (a)'!$A$1:$N$50</definedName>
    <definedName name="_xlnm.Print_Area" localSheetId="77">'D5.3 (b)'!$A$1:$M$50</definedName>
    <definedName name="_xlnm.Print_Area" localSheetId="78">'D5.3 (b) (2)'!$A$1:$M$53</definedName>
    <definedName name="_xlnm.Print_Area" localSheetId="79">'D5.3 (c) (1)'!$A$1:$M$52</definedName>
    <definedName name="_xlnm.Print_Area" localSheetId="80">'D5.3 (c) (2)'!$A$1:$M$52</definedName>
    <definedName name="_xlnm.Print_Area" localSheetId="81">'D5.3 (c) (3)'!$A$1:$M$52</definedName>
    <definedName name="_xlnm.Print_Area" localSheetId="82">'D5.3 (c) (4)'!$A$1:$M$52</definedName>
    <definedName name="_xlnm.Print_Area" localSheetId="83">'D5.3 (c) (5)'!$A$1:$M$52</definedName>
    <definedName name="_xlnm.Print_Area" localSheetId="73">'D5.3(a)'!$A$1:$O$246</definedName>
    <definedName name="_xlnm.Print_Area" localSheetId="74">'D5.3(b) '!$A$1:$O$212</definedName>
    <definedName name="_xlnm.Print_Area" localSheetId="75">'D5.3(C)'!$A$1:$O$212</definedName>
    <definedName name="_xlnm.Print_Area" localSheetId="84">'D6.1 '!$A$1:$L$35</definedName>
    <definedName name="_xlnm.Print_Area" localSheetId="85">D6.2!$B$1:$H$20</definedName>
    <definedName name="_xlnm.Print_Area" localSheetId="86">D7.1!$A$1:$O$26</definedName>
    <definedName name="_xlnm.Print_Area" localSheetId="87">'D7.1 (1)'!$A$1:$O$34</definedName>
    <definedName name="_xlnm.Print_Area" localSheetId="88">'D7.1 (2)'!$A$1:$O$34</definedName>
    <definedName name="_xlnm.Print_Area" localSheetId="89">'D7.1 (3)'!$A$1:$O$34</definedName>
    <definedName name="_xlnm.Print_Area" localSheetId="90">'D7.1 (4)'!$A$1:$O$34</definedName>
    <definedName name="_xlnm.Print_Area" localSheetId="91">'D7.1 (5)'!$A$1:$O$34</definedName>
    <definedName name="_xlnm.Print_Area" localSheetId="92">'D7.1 (6)'!$A$1:$O$33</definedName>
    <definedName name="_xlnm.Print_Area" localSheetId="93">'D7.1 (7)'!$A$1:$O$34</definedName>
    <definedName name="_xlnm.Print_Area" localSheetId="94">'D7.1 (8)'!$A$1:$O$34</definedName>
    <definedName name="_xlnm.Print_Area" localSheetId="95">'D7.2(1) '!$A$1:$M$12</definedName>
    <definedName name="_xlnm.Print_Area" localSheetId="96">'D7.2(2)'!$A$1:$O$13</definedName>
    <definedName name="_xlnm.Print_Area" localSheetId="97">'D7.2(3)'!$A$1:$M$13</definedName>
    <definedName name="_xlnm.Print_Area" localSheetId="98">'D7.2(3)(1)'!$A$1:$O$13</definedName>
    <definedName name="_xlnm.Print_Area" localSheetId="99">'D7.2(4)'!$A$1:$O$13</definedName>
    <definedName name="_xlnm.Print_Area" localSheetId="100">'D7.2(5)'!$A$1:$O$13</definedName>
    <definedName name="_xlnm.Print_Area" localSheetId="101">'D7.2(6)'!$A$1:$O$13</definedName>
    <definedName name="_xlnm.Print_Area" localSheetId="102">'D7.2(7)'!$A$1:$O$13</definedName>
    <definedName name="_xlnm.Print_Area" localSheetId="103">'D7.2(8)'!$A$1:$O$13</definedName>
    <definedName name="_xlnm.Print_Area" localSheetId="105">'D7.3  (1)'!$B$1:$L$43</definedName>
    <definedName name="_xlnm.Print_Area" localSheetId="104">'D7.3 (1)'!$A$1:$F$52</definedName>
    <definedName name="_xlnm.Print_Area" localSheetId="106">'D8 (1)'!$A$1:$I$33</definedName>
    <definedName name="_xlnm.Print_Area" localSheetId="107">'D8 (2)'!$B$1:$I$33</definedName>
    <definedName name="_xlnm.Print_Area" localSheetId="0" xml:space="preserve">    Index!$A$1:$D$45</definedName>
    <definedName name="_xlnm.Print_Area" localSheetId="112">'KSEBL SBU-wise P&amp;L'!$A$1:$I$39</definedName>
    <definedName name="_xlnm.Print_Area" localSheetId="111">'P&amp;LOther-Licensee'!$A$1:$G$40</definedName>
    <definedName name="_xlnm.Print_Area" localSheetId="113">'SBU- BS'!$A$1:$I$45</definedName>
    <definedName name="_xlnm.Print_Titles" localSheetId="1">D1.1!$A:$B</definedName>
    <definedName name="_xlnm.Print_Titles" localSheetId="2">D2.1!$A:$B</definedName>
    <definedName name="_xlnm.Print_Titles" localSheetId="6">'D2.1 (3)'!$A:$B</definedName>
    <definedName name="_xlnm.Print_Titles" localSheetId="8">'D2.1 (4)'!$A:$B</definedName>
    <definedName name="_xlnm.Print_Titles" localSheetId="9">'D2.1 (5)'!$A:$B</definedName>
    <definedName name="_xlnm.Print_Titles" localSheetId="10">'D2.1 (6)'!$A:$B</definedName>
    <definedName name="_xlnm.Print_Titles" localSheetId="11">'D2.1 (7)'!$A:$B</definedName>
    <definedName name="_xlnm.Print_Titles" localSheetId="12">'D2.1 (8)'!$A:$B</definedName>
    <definedName name="_xlnm.Print_Titles" localSheetId="4">'D2.1(1)'!$A:$A</definedName>
    <definedName name="_xlnm.Print_Titles" localSheetId="5">'D2.1(2)'!$A:$A</definedName>
    <definedName name="_xlnm.Print_Titles" localSheetId="13">D2.2!$1:$4</definedName>
    <definedName name="_xlnm.Print_Titles" localSheetId="14">D2.3!$1:$4</definedName>
    <definedName name="_xlnm.Print_Titles" localSheetId="15">'D2.4 '!$B:$C</definedName>
    <definedName name="_xlnm.Print_Titles" localSheetId="16">D2.5!$1:$12</definedName>
    <definedName name="_xlnm.Print_Titles" localSheetId="17">'D2.6 '!$A:$B</definedName>
    <definedName name="_xlnm.Print_Titles" localSheetId="18">D2.7!$A:$B,D2.7!$2:$4</definedName>
    <definedName name="_xlnm.Print_Titles" localSheetId="19">D3.1!$A:$B,D3.1!$2:$9</definedName>
    <definedName name="_xlnm.Print_Titles" localSheetId="20">'D3.1 (1)'!$B:$C,'D3.1 (1)'!$1:$7</definedName>
    <definedName name="_xlnm.Print_Titles" localSheetId="21">'D3.1 (2)'!$A:$B,'D3.1 (2)'!$1:$7</definedName>
    <definedName name="_xlnm.Print_Titles" localSheetId="24">'D3.1(4)'!$A:$B,'D3.1(4)'!$1:$7</definedName>
    <definedName name="_xlnm.Print_Titles" localSheetId="25">'D3.1(5)'!$A:$B,'D3.1(5)'!$1:$7</definedName>
    <definedName name="_xlnm.Print_Titles" localSheetId="26">'D3.1(6)'!$A:$B,'D3.1(6)'!$1:$7</definedName>
    <definedName name="_xlnm.Print_Titles" localSheetId="27">'D3.1(7)'!$A:$B,'D3.1(7)'!$1:$7</definedName>
    <definedName name="_xlnm.Print_Titles" localSheetId="28">'D3.1(8)'!$A:$B,'D3.1(8)'!$1:$7</definedName>
    <definedName name="_xlnm.Print_Titles" localSheetId="29">'D3.2 &amp; 3.3'!$2:$7</definedName>
    <definedName name="_xlnm.Print_Titles" localSheetId="31">'D3.4(a)'!$A:$B</definedName>
    <definedName name="_xlnm.Print_Titles" localSheetId="32">'D3.4(b)'!$A:$B</definedName>
    <definedName name="_xlnm.Print_Titles" localSheetId="33">'D3.4(c)'!$A:$B</definedName>
    <definedName name="_xlnm.Print_Titles" localSheetId="34">D3.5!$1:$4</definedName>
    <definedName name="_xlnm.Print_Titles" localSheetId="36">'D3.5 (2)'!$1:$4</definedName>
    <definedName name="_xlnm.Print_Titles" localSheetId="37">'D3.5 (3)'!$1:$4</definedName>
    <definedName name="_xlnm.Print_Titles" localSheetId="35">'D3.5(1)'!$1:$4</definedName>
    <definedName name="_xlnm.Print_Titles" localSheetId="48">D3.9!$A:$B</definedName>
    <definedName name="_xlnm.Print_Titles" localSheetId="49">D4.1!$A:$B,D4.1!$1:$4</definedName>
    <definedName name="_xlnm.Print_Titles" localSheetId="50">D4.2!$1:$4</definedName>
    <definedName name="_xlnm.Print_Titles" localSheetId="51">'D4.2 (2)'!$1:$4</definedName>
    <definedName name="_xlnm.Print_Titles" localSheetId="52">'D4.2 (3)'!$1:$4</definedName>
    <definedName name="_xlnm.Print_Titles" localSheetId="58">D5.1!$A:$B,D5.1!$2:$11</definedName>
    <definedName name="_xlnm.Print_Titles" localSheetId="61">'D5.1 '!$A:$B,'D5.1 '!$2:$11</definedName>
    <definedName name="_xlnm.Print_Titles" localSheetId="62">'D5.1  (2)'!$A:$B,'D5.1  (2)'!$2:$11</definedName>
    <definedName name="_xlnm.Print_Titles" localSheetId="63">'D5.1  (3)'!$A:$B,'D5.1  (3)'!$2:$11</definedName>
    <definedName name="_xlnm.Print_Titles" localSheetId="65">'D5.1  (4)'!$A:$B,'D5.1  (4)'!$2:$11</definedName>
    <definedName name="_xlnm.Print_Titles" localSheetId="66">'D5.1  (5)'!$A:$B,'D5.1  (5)'!$2:$11</definedName>
    <definedName name="_xlnm.Print_Titles" localSheetId="67">'D5.1  (6)'!$A:$B,'D5.1  (6)'!$2:$11</definedName>
    <definedName name="_xlnm.Print_Titles" localSheetId="68">'D5.1  (7)'!$A:$B,'D5.1  (7)'!$2:$11</definedName>
    <definedName name="_xlnm.Print_Titles" localSheetId="69">'D5.1  (8)'!$A:$B,'D5.1  (8)'!$2:$11</definedName>
    <definedName name="_xlnm.Print_Titles" localSheetId="64">'D5.1(3)(1)'!$A:$B,'D5.1(3)(1)'!$2:$11</definedName>
    <definedName name="_xlnm.Print_Titles" localSheetId="70">D5.2!$1:$10</definedName>
    <definedName name="_xlnm.Print_Titles" localSheetId="71">'D5.2 (1)'!$1:$10</definedName>
    <definedName name="_xlnm.Print_Titles" localSheetId="72">'D5.2 (2)'!$1:$10</definedName>
    <definedName name="_xlnm.Print_Titles" localSheetId="76">'D5.3 (a)'!$A:$A</definedName>
    <definedName name="_xlnm.Print_Titles" localSheetId="77">'D5.3 (b)'!$A:$B</definedName>
    <definedName name="_xlnm.Print_Titles" localSheetId="78">'D5.3 (b) (2)'!$A:$B</definedName>
    <definedName name="_xlnm.Print_Titles" localSheetId="79">'D5.3 (c) (1)'!$A:$B</definedName>
    <definedName name="_xlnm.Print_Titles" localSheetId="80">'D5.3 (c) (2)'!$A:$B</definedName>
    <definedName name="_xlnm.Print_Titles" localSheetId="81">'D5.3 (c) (3)'!$A:$B</definedName>
    <definedName name="_xlnm.Print_Titles" localSheetId="82">'D5.3 (c) (4)'!$A:$B</definedName>
    <definedName name="_xlnm.Print_Titles" localSheetId="83">'D5.3 (c) (5)'!$A:$B</definedName>
    <definedName name="_xlnm.Print_Titles" localSheetId="73">'D5.3(a)'!$A:$B,'D5.3(a)'!$1:$10</definedName>
    <definedName name="_xlnm.Print_Titles" localSheetId="74">'D5.3(b) '!$A:$B,'D5.3(b) '!$1:$11</definedName>
    <definedName name="_xlnm.Print_Titles" localSheetId="75">'D5.3(C)'!$A:$B,'D5.3(C)'!$1:$10</definedName>
    <definedName name="_xlnm.Print_Titles" localSheetId="85">D6.2!$B:$C</definedName>
    <definedName name="_xlnm.Print_Titles" localSheetId="86">D7.1!$1:$4</definedName>
    <definedName name="_xlnm.Print_Titles" localSheetId="87">'D7.1 (1)'!$1:$4</definedName>
    <definedName name="_xlnm.Print_Titles" localSheetId="88">'D7.1 (2)'!$1:$4</definedName>
    <definedName name="_xlnm.Print_Titles" localSheetId="89">'D7.1 (3)'!$1:$4</definedName>
    <definedName name="_xlnm.Print_Titles" localSheetId="90">'D7.1 (4)'!$1:$4</definedName>
    <definedName name="_xlnm.Print_Titles" localSheetId="91">'D7.1 (5)'!$1:$4</definedName>
    <definedName name="_xlnm.Print_Titles" localSheetId="92">'D7.1 (6)'!$1:$4</definedName>
    <definedName name="_xlnm.Print_Titles" localSheetId="93">'D7.1 (7)'!$1:$4</definedName>
    <definedName name="_xlnm.Print_Titles" localSheetId="94">'D7.1 (8)'!$1:$4</definedName>
    <definedName name="_xlnm.Print_Titles" localSheetId="95">'D7.2(1) '!$1:$4</definedName>
    <definedName name="_xlnm.Print_Titles" localSheetId="96">'D7.2(2)'!$1:$4</definedName>
    <definedName name="_xlnm.Print_Titles" localSheetId="97">'D7.2(3)'!$1:$4</definedName>
    <definedName name="_xlnm.Print_Titles" localSheetId="99">'D7.2(4)'!$1:$4</definedName>
    <definedName name="_xlnm.Print_Titles" localSheetId="100">'D7.2(5)'!$1:$4</definedName>
    <definedName name="_xlnm.Print_Titles" localSheetId="101">'D7.2(6)'!$1:$4</definedName>
    <definedName name="_xlnm.Print_Titles" localSheetId="102">'D7.2(7)'!$1:$4</definedName>
    <definedName name="_xlnm.Print_Titles" localSheetId="103">'D7.2(8)'!$1:$4</definedName>
    <definedName name="_xlnm.Print_Titles" localSheetId="106">'D8 (1)'!$1:$6</definedName>
    <definedName name="_xlnm.Print_Titles" localSheetId="107">'D8 (2)'!$1:$6</definedName>
    <definedName name="q" localSheetId="4">'[9]A 3.7'!$I$35,'[9]A 3.7'!$I$44</definedName>
    <definedName name="q" localSheetId="5">'[10]A 3.7'!$I$35,'[10]A 3.7'!$I$44</definedName>
    <definedName name="q" localSheetId="13">'[11]A 3.7'!$I$35,'[11]A 3.7'!$I$44</definedName>
    <definedName name="q" localSheetId="20">'[10]A 3.7'!$I$35,'[10]A 3.7'!$I$44</definedName>
    <definedName name="q" localSheetId="21">'[10]A 3.7'!$I$35,'[10]A 3.7'!$I$44</definedName>
    <definedName name="q" localSheetId="36">'[10]A 3.7'!$I$35,'[10]A 3.7'!$I$44</definedName>
    <definedName name="q" localSheetId="37">'[10]A 3.7'!$I$35,'[10]A 3.7'!$I$44</definedName>
    <definedName name="q" localSheetId="35">'[10]A 3.7'!$I$35,'[10]A 3.7'!$I$44</definedName>
    <definedName name="q" localSheetId="51">'[9]A 3.7'!$I$35,'[9]A 3.7'!$I$44</definedName>
    <definedName name="q" localSheetId="52">'[10]A 3.7'!$I$35,'[10]A 3.7'!$I$44</definedName>
    <definedName name="q" localSheetId="61">'[10]A 3.7'!$I$35,'[10]A 3.7'!$I$44</definedName>
    <definedName name="q" localSheetId="62">'[10]A 3.7'!$I$35,'[10]A 3.7'!$I$44</definedName>
    <definedName name="q" localSheetId="63">'[10]A 3.7'!$I$35,'[10]A 3.7'!$I$44</definedName>
    <definedName name="q" localSheetId="65">'[10]A 3.7'!$I$35,'[10]A 3.7'!$I$44</definedName>
    <definedName name="q" localSheetId="66">'[10]A 3.7'!$I$35,'[10]A 3.7'!$I$44</definedName>
    <definedName name="q" localSheetId="67">'[10]A 3.7'!$I$35,'[10]A 3.7'!$I$44</definedName>
    <definedName name="q" localSheetId="68">'[10]A 3.7'!$I$35,'[10]A 3.7'!$I$44</definedName>
    <definedName name="q" localSheetId="69">'[10]A 3.7'!$I$35,'[10]A 3.7'!$I$44</definedName>
    <definedName name="q" localSheetId="64">'[10]A 3.7'!$I$35,'[10]A 3.7'!$I$44</definedName>
    <definedName name="q" localSheetId="71">'[9]A 3.7'!$I$35,'[9]A 3.7'!$I$44</definedName>
    <definedName name="q" localSheetId="72">'[10]A 3.7'!$I$35,'[10]A 3.7'!$I$44</definedName>
    <definedName name="q" localSheetId="76">'[10]A 3.7'!$I$35,'[10]A 3.7'!$I$44</definedName>
    <definedName name="q" localSheetId="87">'[10]A 3.7'!$I$35,'[10]A 3.7'!$I$44</definedName>
    <definedName name="q" localSheetId="88">'[10]A 3.7'!$I$35,'[10]A 3.7'!$I$44</definedName>
    <definedName name="q" localSheetId="89">'[10]A 3.7'!$I$35,'[10]A 3.7'!$I$44</definedName>
    <definedName name="q" localSheetId="90">'[10]A 3.7'!$I$35,'[10]A 3.7'!$I$44</definedName>
    <definedName name="q" localSheetId="91">'[10]A 3.7'!$I$35,'[10]A 3.7'!$I$44</definedName>
    <definedName name="q" localSheetId="92">'[10]A 3.7'!$I$35,'[10]A 3.7'!$I$44</definedName>
    <definedName name="q" localSheetId="93">'[10]A 3.7'!$I$35,'[10]A 3.7'!$I$44</definedName>
    <definedName name="q" localSheetId="94">'[10]A 3.7'!$I$35,'[10]A 3.7'!$I$44</definedName>
    <definedName name="q" localSheetId="95">'[10]A 3.7'!$I$35,'[10]A 3.7'!$I$44</definedName>
    <definedName name="q" localSheetId="96">'[10]A 3.7'!$I$35,'[10]A 3.7'!$I$44</definedName>
    <definedName name="q" localSheetId="97">'[10]A 3.7'!$I$35,'[10]A 3.7'!$I$44</definedName>
    <definedName name="q" localSheetId="99">'[10]A 3.7'!$I$35,'[10]A 3.7'!$I$44</definedName>
    <definedName name="q" localSheetId="100">'[10]A 3.7'!$I$35,'[10]A 3.7'!$I$44</definedName>
    <definedName name="q" localSheetId="101">'[10]A 3.7'!$I$35,'[10]A 3.7'!$I$44</definedName>
    <definedName name="q" localSheetId="102">'[10]A 3.7'!$I$35,'[10]A 3.7'!$I$44</definedName>
    <definedName name="q" localSheetId="103">'[10]A 3.7'!$I$35,'[10]A 3.7'!$I$44</definedName>
    <definedName name="q" localSheetId="105">'[10]A 3.7'!$I$35,'[10]A 3.7'!$I$44</definedName>
    <definedName name="q" localSheetId="104">'[9]A 3.7'!$I$35,'[9]A 3.7'!$I$44</definedName>
    <definedName name="q" localSheetId="106">'[9]A 3.7'!$I$35,'[9]A 3.7'!$I$44</definedName>
    <definedName name="q" localSheetId="107">'[10]A 3.7'!$I$35,'[10]A 3.7'!$I$44</definedName>
    <definedName name="shft1">[5]SUMMERY!$P$1</definedName>
    <definedName name="shftI" localSheetId="4">[12]SUMMERY!$P$1</definedName>
    <definedName name="shftI" localSheetId="5">[13]SUMMERY!$P$1</definedName>
    <definedName name="shftI" localSheetId="13">[14]SUMMERY!$P$1</definedName>
    <definedName name="shftI" localSheetId="20">[13]SUMMERY!$P$1</definedName>
    <definedName name="shftI" localSheetId="21">[13]SUMMERY!$P$1</definedName>
    <definedName name="shftI" localSheetId="36">[13]SUMMERY!$P$1</definedName>
    <definedName name="shftI" localSheetId="37">[13]SUMMERY!$P$1</definedName>
    <definedName name="shftI" localSheetId="35">[13]SUMMERY!$P$1</definedName>
    <definedName name="shftI" localSheetId="51">[12]SUMMERY!$P$1</definedName>
    <definedName name="shftI" localSheetId="52">[13]SUMMERY!$P$1</definedName>
    <definedName name="shftI" localSheetId="61">[13]SUMMERY!$P$1</definedName>
    <definedName name="shftI" localSheetId="62">[13]SUMMERY!$P$1</definedName>
    <definedName name="shftI" localSheetId="63">[13]SUMMERY!$P$1</definedName>
    <definedName name="shftI" localSheetId="65">[13]SUMMERY!$P$1</definedName>
    <definedName name="shftI" localSheetId="66">[13]SUMMERY!$P$1</definedName>
    <definedName name="shftI" localSheetId="67">[13]SUMMERY!$P$1</definedName>
    <definedName name="shftI" localSheetId="68">[13]SUMMERY!$P$1</definedName>
    <definedName name="shftI" localSheetId="69">[13]SUMMERY!$P$1</definedName>
    <definedName name="shftI" localSheetId="64">[13]SUMMERY!$P$1</definedName>
    <definedName name="shftI" localSheetId="71">[12]SUMMERY!$P$1</definedName>
    <definedName name="shftI" localSheetId="72">[13]SUMMERY!$P$1</definedName>
    <definedName name="shftI" localSheetId="76">[13]SUMMERY!$P$1</definedName>
    <definedName name="shftI" localSheetId="87">[13]SUMMERY!$P$1</definedName>
    <definedName name="shftI" localSheetId="88">[13]SUMMERY!$P$1</definedName>
    <definedName name="shftI" localSheetId="89">[13]SUMMERY!$P$1</definedName>
    <definedName name="shftI" localSheetId="90">[13]SUMMERY!$P$1</definedName>
    <definedName name="shftI" localSheetId="91">[13]SUMMERY!$P$1</definedName>
    <definedName name="shftI" localSheetId="92">[13]SUMMERY!$P$1</definedName>
    <definedName name="shftI" localSheetId="93">[13]SUMMERY!$P$1</definedName>
    <definedName name="shftI" localSheetId="94">[13]SUMMERY!$P$1</definedName>
    <definedName name="shftI" localSheetId="95">[13]SUMMERY!$P$1</definedName>
    <definedName name="shftI" localSheetId="96">[13]SUMMERY!$P$1</definedName>
    <definedName name="shftI" localSheetId="97">[13]SUMMERY!$P$1</definedName>
    <definedName name="shftI" localSheetId="99">[13]SUMMERY!$P$1</definedName>
    <definedName name="shftI" localSheetId="100">[13]SUMMERY!$P$1</definedName>
    <definedName name="shftI" localSheetId="101">[13]SUMMERY!$P$1</definedName>
    <definedName name="shftI" localSheetId="102">[13]SUMMERY!$P$1</definedName>
    <definedName name="shftI" localSheetId="103">[13]SUMMERY!$P$1</definedName>
    <definedName name="shftI" localSheetId="105">[13]SUMMERY!$P$1</definedName>
    <definedName name="shftI" localSheetId="104">[12]SUMMERY!$P$1</definedName>
    <definedName name="shftI" localSheetId="106">[12]SUMMERY!$P$1</definedName>
    <definedName name="shftI" localSheetId="107">[13]SUMMERY!$P$1</definedName>
    <definedName name="X1_" localSheetId="114">#REF!</definedName>
    <definedName name="X1_" localSheetId="109">#REF!</definedName>
    <definedName name="X1_" localSheetId="110">#REF!</definedName>
    <definedName name="X1_" localSheetId="108">#REF!</definedName>
    <definedName name="X1_" localSheetId="6">#REF!</definedName>
    <definedName name="X1_" localSheetId="8">#REF!</definedName>
    <definedName name="X1_" localSheetId="9">#REF!</definedName>
    <definedName name="X1_" localSheetId="10">#REF!</definedName>
    <definedName name="X1_" localSheetId="11">#REF!</definedName>
    <definedName name="X1_" localSheetId="12">#REF!</definedName>
    <definedName name="X1_" localSheetId="4">#REF!</definedName>
    <definedName name="X1_" localSheetId="5">#REF!</definedName>
    <definedName name="X1_" localSheetId="13">#REF!</definedName>
    <definedName name="X1_" localSheetId="20">#REF!</definedName>
    <definedName name="X1_" localSheetId="21">#REF!</definedName>
    <definedName name="X1_" localSheetId="22">#REF!</definedName>
    <definedName name="X1_" localSheetId="24">#REF!</definedName>
    <definedName name="X1_" localSheetId="25">#REF!</definedName>
    <definedName name="X1_" localSheetId="26">#REF!</definedName>
    <definedName name="X1_" localSheetId="27">#REF!</definedName>
    <definedName name="X1_" localSheetId="28">#REF!</definedName>
    <definedName name="X1_" localSheetId="31">#REF!</definedName>
    <definedName name="X1_" localSheetId="32">#REF!</definedName>
    <definedName name="X1_" localSheetId="33">#REF!</definedName>
    <definedName name="X1_" localSheetId="36">#REF!</definedName>
    <definedName name="X1_" localSheetId="37">#REF!</definedName>
    <definedName name="X1_" localSheetId="35">#REF!</definedName>
    <definedName name="X1_" localSheetId="43">#REF!</definedName>
    <definedName name="X1_" localSheetId="44">#REF!</definedName>
    <definedName name="X1_" localSheetId="45">#REF!</definedName>
    <definedName name="X1_" localSheetId="51">#REF!</definedName>
    <definedName name="X1_" localSheetId="52">#REF!</definedName>
    <definedName name="X1_" localSheetId="61">#REF!</definedName>
    <definedName name="X1_" localSheetId="62">#REF!</definedName>
    <definedName name="X1_" localSheetId="63">#REF!</definedName>
    <definedName name="X1_" localSheetId="65">#REF!</definedName>
    <definedName name="X1_" localSheetId="66">#REF!</definedName>
    <definedName name="X1_" localSheetId="67">#REF!</definedName>
    <definedName name="X1_" localSheetId="68">#REF!</definedName>
    <definedName name="X1_" localSheetId="69">#REF!</definedName>
    <definedName name="X1_" localSheetId="64">#REF!</definedName>
    <definedName name="X1_" localSheetId="71">#REF!</definedName>
    <definedName name="X1_" localSheetId="72">#REF!</definedName>
    <definedName name="X1_" localSheetId="76">#REF!</definedName>
    <definedName name="X1_" localSheetId="77">#REF!</definedName>
    <definedName name="X1_" localSheetId="78">#REF!</definedName>
    <definedName name="X1_" localSheetId="79">#REF!</definedName>
    <definedName name="X1_" localSheetId="80">#REF!</definedName>
    <definedName name="X1_" localSheetId="81">#REF!</definedName>
    <definedName name="X1_" localSheetId="82">#REF!</definedName>
    <definedName name="X1_" localSheetId="83">#REF!</definedName>
    <definedName name="X1_" localSheetId="74">#REF!</definedName>
    <definedName name="X1_" localSheetId="75">#REF!</definedName>
    <definedName name="X1_" localSheetId="87">#REF!</definedName>
    <definedName name="X1_" localSheetId="88">#REF!</definedName>
    <definedName name="X1_" localSheetId="89">#REF!</definedName>
    <definedName name="X1_" localSheetId="90">#REF!</definedName>
    <definedName name="X1_" localSheetId="91">#REF!</definedName>
    <definedName name="X1_" localSheetId="92">#REF!</definedName>
    <definedName name="X1_" localSheetId="93">#REF!</definedName>
    <definedName name="X1_" localSheetId="94">#REF!</definedName>
    <definedName name="X1_" localSheetId="95">#REF!</definedName>
    <definedName name="X1_" localSheetId="96">#REF!</definedName>
    <definedName name="X1_" localSheetId="97">#REF!</definedName>
    <definedName name="X1_" localSheetId="99">#REF!</definedName>
    <definedName name="X1_" localSheetId="100">#REF!</definedName>
    <definedName name="X1_" localSheetId="101">#REF!</definedName>
    <definedName name="X1_" localSheetId="102">#REF!</definedName>
    <definedName name="X1_" localSheetId="103">#REF!</definedName>
    <definedName name="X1_" localSheetId="105">#REF!</definedName>
    <definedName name="X1_" localSheetId="104">#REF!</definedName>
    <definedName name="X1_" localSheetId="106">#REF!</definedName>
    <definedName name="X1_" localSheetId="107">#REF!</definedName>
    <definedName name="X1_" localSheetId="112">#REF!</definedName>
    <definedName name="X1_" localSheetId="111">#REF!</definedName>
    <definedName name="X1_" localSheetId="113">#REF!</definedName>
    <definedName name="xxx" localSheetId="8">'[1]04REL'!#REF!</definedName>
    <definedName name="xxx" localSheetId="12">'[1]04REL'!#REF!</definedName>
    <definedName name="xxx" localSheetId="28">'[1]04REL'!#REF!</definedName>
    <definedName name="xxx" localSheetId="37">'[1]04REL'!#REF!</definedName>
    <definedName name="xxx" localSheetId="63">'[1]04REL'!#REF!</definedName>
    <definedName name="xxx" localSheetId="65">'[1]04REL'!#REF!</definedName>
    <definedName name="xxx" localSheetId="66">'[1]04REL'!#REF!</definedName>
    <definedName name="xxx" localSheetId="67">'[1]04REL'!#REF!</definedName>
    <definedName name="xxx" localSheetId="68">'[1]04REL'!#REF!</definedName>
    <definedName name="xxx" localSheetId="69">'[1]04REL'!#REF!</definedName>
    <definedName name="xxx" localSheetId="64">'[1]04REL'!#REF!</definedName>
    <definedName name="xxx" localSheetId="76">'[1]04REL'!#REF!</definedName>
    <definedName name="xxx" localSheetId="77">'[1]04REL'!#REF!</definedName>
    <definedName name="xxx" localSheetId="78">'[1]04REL'!#REF!</definedName>
    <definedName name="xxx" localSheetId="79">'[1]04REL'!#REF!</definedName>
    <definedName name="xxx" localSheetId="80">'[1]04REL'!#REF!</definedName>
    <definedName name="xxx" localSheetId="81">'[1]04REL'!#REF!</definedName>
    <definedName name="xxx" localSheetId="82">'[1]04REL'!#REF!</definedName>
    <definedName name="xxx" localSheetId="83">'[1]04REL'!#REF!</definedName>
    <definedName name="xxx" localSheetId="89">'[1]04REL'!#REF!</definedName>
    <definedName name="xxx" localSheetId="90">'[1]04REL'!#REF!</definedName>
    <definedName name="xxx" localSheetId="91">'[1]04REL'!#REF!</definedName>
    <definedName name="xxx" localSheetId="92">'[1]04REL'!#REF!</definedName>
    <definedName name="xxx" localSheetId="93">'[1]04REL'!#REF!</definedName>
    <definedName name="xxx" localSheetId="94">'[1]04REL'!#REF!</definedName>
    <definedName name="xxx" localSheetId="97">'[1]04REL'!#REF!</definedName>
    <definedName name="xxx" localSheetId="99">'[1]04REL'!#REF!</definedName>
    <definedName name="xxx" localSheetId="100">'[1]04REL'!#REF!</definedName>
    <definedName name="xxx" localSheetId="101">'[1]04REL'!#REF!</definedName>
    <definedName name="xxx" localSheetId="102">'[1]04REL'!#REF!</definedName>
    <definedName name="xxx" localSheetId="103">'[1]04REL'!#REF!</definedName>
    <definedName name="YEAR" localSheetId="114">#REF!</definedName>
    <definedName name="YEAR" localSheetId="109">#REF!</definedName>
    <definedName name="YEAR" localSheetId="110">#REF!</definedName>
    <definedName name="YEAR" localSheetId="108">#REF!</definedName>
    <definedName name="YEAR" localSheetId="6">#REF!</definedName>
    <definedName name="YEAR" localSheetId="8">#REF!</definedName>
    <definedName name="YEAR" localSheetId="9">#REF!</definedName>
    <definedName name="YEAR" localSheetId="10">#REF!</definedName>
    <definedName name="YEAR" localSheetId="11">#REF!</definedName>
    <definedName name="YEAR" localSheetId="12">#REF!</definedName>
    <definedName name="YEAR" localSheetId="4">#REF!</definedName>
    <definedName name="YEAR" localSheetId="5">#REF!</definedName>
    <definedName name="YEAR" localSheetId="19">#REF!</definedName>
    <definedName name="YEAR" localSheetId="20">#REF!</definedName>
    <definedName name="YEAR" localSheetId="21">#REF!</definedName>
    <definedName name="YEAR" localSheetId="22">#REF!</definedName>
    <definedName name="YEAR" localSheetId="24">#REF!</definedName>
    <definedName name="YEAR" localSheetId="25">#REF!</definedName>
    <definedName name="YEAR" localSheetId="26">#REF!</definedName>
    <definedName name="YEAR" localSheetId="27">#REF!</definedName>
    <definedName name="YEAR" localSheetId="28">#REF!</definedName>
    <definedName name="YEAR" localSheetId="29">#REF!</definedName>
    <definedName name="YEAR" localSheetId="30">#REF!</definedName>
    <definedName name="YEAR" localSheetId="31">#REF!</definedName>
    <definedName name="YEAR" localSheetId="32">#REF!</definedName>
    <definedName name="YEAR" localSheetId="33">#REF!</definedName>
    <definedName name="YEAR" localSheetId="36">#REF!</definedName>
    <definedName name="YEAR" localSheetId="37">#REF!</definedName>
    <definedName name="YEAR" localSheetId="35">#REF!</definedName>
    <definedName name="YEAR" localSheetId="43">#REF!</definedName>
    <definedName name="YEAR" localSheetId="44">#REF!</definedName>
    <definedName name="YEAR" localSheetId="45">#REF!</definedName>
    <definedName name="YEAR" localSheetId="46">#REF!</definedName>
    <definedName name="YEAR" localSheetId="47">#REF!</definedName>
    <definedName name="YEAR" localSheetId="51">#REF!</definedName>
    <definedName name="YEAR" localSheetId="52">#REF!</definedName>
    <definedName name="YEAR" localSheetId="61">#REF!</definedName>
    <definedName name="YEAR" localSheetId="62">#REF!</definedName>
    <definedName name="YEAR" localSheetId="63">#REF!</definedName>
    <definedName name="YEAR" localSheetId="65">#REF!</definedName>
    <definedName name="YEAR" localSheetId="66">#REF!</definedName>
    <definedName name="YEAR" localSheetId="67">#REF!</definedName>
    <definedName name="YEAR" localSheetId="68">#REF!</definedName>
    <definedName name="YEAR" localSheetId="69">#REF!</definedName>
    <definedName name="YEAR" localSheetId="64">#REF!</definedName>
    <definedName name="YEAR" localSheetId="71">#REF!</definedName>
    <definedName name="YEAR" localSheetId="72">#REF!</definedName>
    <definedName name="YEAR" localSheetId="76">#REF!</definedName>
    <definedName name="YEAR" localSheetId="77">#REF!</definedName>
    <definedName name="YEAR" localSheetId="78">#REF!</definedName>
    <definedName name="YEAR" localSheetId="79">#REF!</definedName>
    <definedName name="YEAR" localSheetId="80">#REF!</definedName>
    <definedName name="YEAR" localSheetId="81">#REF!</definedName>
    <definedName name="YEAR" localSheetId="82">#REF!</definedName>
    <definedName name="YEAR" localSheetId="83">#REF!</definedName>
    <definedName name="YEAR" localSheetId="74">#REF!</definedName>
    <definedName name="YEAR" localSheetId="75">#REF!</definedName>
    <definedName name="YEAR" localSheetId="86">#REF!</definedName>
    <definedName name="YEAR" localSheetId="87">#REF!</definedName>
    <definedName name="YEAR" localSheetId="88">#REF!</definedName>
    <definedName name="YEAR" localSheetId="89">#REF!</definedName>
    <definedName name="YEAR" localSheetId="90">#REF!</definedName>
    <definedName name="YEAR" localSheetId="91">#REF!</definedName>
    <definedName name="YEAR" localSheetId="92">#REF!</definedName>
    <definedName name="YEAR" localSheetId="93">#REF!</definedName>
    <definedName name="YEAR" localSheetId="94">#REF!</definedName>
    <definedName name="YEAR" localSheetId="95">#REF!</definedName>
    <definedName name="YEAR" localSheetId="96">#REF!</definedName>
    <definedName name="YEAR" localSheetId="97">#REF!</definedName>
    <definedName name="YEAR" localSheetId="99">#REF!</definedName>
    <definedName name="YEAR" localSheetId="100">#REF!</definedName>
    <definedName name="YEAR" localSheetId="101">#REF!</definedName>
    <definedName name="YEAR" localSheetId="102">#REF!</definedName>
    <definedName name="YEAR" localSheetId="103">#REF!</definedName>
    <definedName name="YEAR" localSheetId="105">#REF!</definedName>
    <definedName name="YEAR" localSheetId="104">#REF!</definedName>
    <definedName name="YEAR" localSheetId="106">#REF!</definedName>
    <definedName name="YEAR" localSheetId="107">#REF!</definedName>
    <definedName name="YEAR" localSheetId="112">#REF!</definedName>
    <definedName name="YEAR" localSheetId="111">#REF!</definedName>
    <definedName name="YEAR" localSheetId="113">#REF!</definedName>
    <definedName name="Year1" localSheetId="114">#REF!</definedName>
    <definedName name="Year1" localSheetId="109">#REF!</definedName>
    <definedName name="Year1" localSheetId="110">#REF!</definedName>
    <definedName name="Year1" localSheetId="108">#REF!</definedName>
    <definedName name="Year1" localSheetId="6">#REF!</definedName>
    <definedName name="Year1" localSheetId="8">#REF!</definedName>
    <definedName name="Year1" localSheetId="9">#REF!</definedName>
    <definedName name="Year1" localSheetId="10">#REF!</definedName>
    <definedName name="Year1" localSheetId="11">#REF!</definedName>
    <definedName name="Year1" localSheetId="12">#REF!</definedName>
    <definedName name="Year1" localSheetId="4">#REF!</definedName>
    <definedName name="Year1" localSheetId="5">#REF!</definedName>
    <definedName name="Year1" localSheetId="20">#REF!</definedName>
    <definedName name="Year1" localSheetId="21">#REF!</definedName>
    <definedName name="Year1" localSheetId="22">#REF!</definedName>
    <definedName name="Year1" localSheetId="24">#REF!</definedName>
    <definedName name="Year1" localSheetId="25">#REF!</definedName>
    <definedName name="Year1" localSheetId="26">#REF!</definedName>
    <definedName name="Year1" localSheetId="27">#REF!</definedName>
    <definedName name="Year1" localSheetId="28">#REF!</definedName>
    <definedName name="Year1" localSheetId="36">#REF!</definedName>
    <definedName name="Year1" localSheetId="37">#REF!</definedName>
    <definedName name="Year1" localSheetId="35">#REF!</definedName>
    <definedName name="Year1" localSheetId="43">#REF!</definedName>
    <definedName name="Year1" localSheetId="44">#REF!</definedName>
    <definedName name="Year1" localSheetId="45">#REF!</definedName>
    <definedName name="Year1" localSheetId="51">#REF!</definedName>
    <definedName name="Year1" localSheetId="52">#REF!</definedName>
    <definedName name="Year1" localSheetId="61">#REF!</definedName>
    <definedName name="Year1" localSheetId="62">#REF!</definedName>
    <definedName name="Year1" localSheetId="63">#REF!</definedName>
    <definedName name="Year1" localSheetId="65">#REF!</definedName>
    <definedName name="Year1" localSheetId="66">#REF!</definedName>
    <definedName name="Year1" localSheetId="67">#REF!</definedName>
    <definedName name="Year1" localSheetId="68">#REF!</definedName>
    <definedName name="Year1" localSheetId="69">#REF!</definedName>
    <definedName name="Year1" localSheetId="64">#REF!</definedName>
    <definedName name="Year1" localSheetId="71">#REF!</definedName>
    <definedName name="Year1" localSheetId="72">#REF!</definedName>
    <definedName name="Year1" localSheetId="76">#REF!</definedName>
    <definedName name="Year1" localSheetId="77">#REF!</definedName>
    <definedName name="Year1" localSheetId="78">#REF!</definedName>
    <definedName name="Year1" localSheetId="79">#REF!</definedName>
    <definedName name="Year1" localSheetId="80">#REF!</definedName>
    <definedName name="Year1" localSheetId="81">#REF!</definedName>
    <definedName name="Year1" localSheetId="82">#REF!</definedName>
    <definedName name="Year1" localSheetId="83">#REF!</definedName>
    <definedName name="Year1" localSheetId="74">#REF!</definedName>
    <definedName name="Year1" localSheetId="75">#REF!</definedName>
    <definedName name="Year1" localSheetId="87">#REF!</definedName>
    <definedName name="Year1" localSheetId="88">#REF!</definedName>
    <definedName name="Year1" localSheetId="89">#REF!</definedName>
    <definedName name="Year1" localSheetId="90">#REF!</definedName>
    <definedName name="Year1" localSheetId="91">#REF!</definedName>
    <definedName name="Year1" localSheetId="92">#REF!</definedName>
    <definedName name="Year1" localSheetId="93">#REF!</definedName>
    <definedName name="Year1" localSheetId="94">#REF!</definedName>
    <definedName name="Year1" localSheetId="95">#REF!</definedName>
    <definedName name="Year1" localSheetId="96">#REF!</definedName>
    <definedName name="Year1" localSheetId="97">#REF!</definedName>
    <definedName name="Year1" localSheetId="99">#REF!</definedName>
    <definedName name="Year1" localSheetId="100">#REF!</definedName>
    <definedName name="Year1" localSheetId="101">#REF!</definedName>
    <definedName name="Year1" localSheetId="102">#REF!</definedName>
    <definedName name="Year1" localSheetId="103">#REF!</definedName>
    <definedName name="Year1" localSheetId="105">#REF!</definedName>
    <definedName name="Year1" localSheetId="104">#REF!</definedName>
    <definedName name="Year1" localSheetId="106">#REF!</definedName>
    <definedName name="Year1" localSheetId="107">#REF!</definedName>
    <definedName name="Year1" localSheetId="112">#REF!</definedName>
    <definedName name="Year1" localSheetId="111">#REF!</definedName>
    <definedName name="Year1" localSheetId="113">#REF!</definedName>
  </definedNames>
  <calcPr calcId="124519"/>
  <customWorkbookViews>
    <customWorkbookView name="pwc - Personal View" guid="{27D12961-173A-4489-A10F-A4DC25325BA0}" mergeInterval="0" personalView="1" maximized="1" windowWidth="610" windowHeight="310" activeSheetId="3" showStatusbar="0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121"/>
  <c r="O13"/>
  <c r="L13"/>
  <c r="K13"/>
  <c r="M12"/>
  <c r="M13" s="1"/>
  <c r="N11"/>
  <c r="N12" l="1"/>
  <c r="R12" s="1"/>
  <c r="S12" s="1"/>
  <c r="R11"/>
  <c r="S11" l="1"/>
  <c r="R13"/>
  <c r="S13" s="1"/>
  <c r="N13"/>
  <c r="C40" i="33" l="1"/>
  <c r="C39"/>
  <c r="C38"/>
  <c r="L10" i="95" l="1"/>
  <c r="I10"/>
  <c r="F10"/>
  <c r="L11" i="94"/>
  <c r="I11"/>
  <c r="F11"/>
  <c r="I10" i="57"/>
  <c r="C45" i="33" l="1"/>
  <c r="C43"/>
  <c r="C22" l="1"/>
  <c r="C21"/>
  <c r="C17"/>
  <c r="C24" l="1"/>
  <c r="C20"/>
  <c r="C16"/>
  <c r="C14"/>
  <c r="C15"/>
  <c r="F10" i="57"/>
  <c r="A6" i="33"/>
  <c r="A7" s="1"/>
  <c r="A8" s="1"/>
  <c r="A9" s="1"/>
  <c r="A10" s="1"/>
  <c r="A11" s="1"/>
  <c r="A12" s="1"/>
  <c r="A13" s="1"/>
  <c r="C10"/>
  <c r="C8"/>
  <c r="C7"/>
  <c r="C37"/>
  <c r="C36"/>
  <c r="C31"/>
  <c r="C30"/>
  <c r="C29"/>
  <c r="C28"/>
  <c r="C27"/>
  <c r="C26"/>
  <c r="C25"/>
  <c r="C13"/>
  <c r="C12"/>
  <c r="C9"/>
  <c r="A32" i="43"/>
  <c r="A33" s="1"/>
  <c r="A34" s="1"/>
  <c r="A35" s="1"/>
  <c r="A14" i="33" l="1"/>
  <c r="A15" l="1"/>
  <c r="A16" l="1"/>
  <c r="A17" s="1"/>
  <c r="A18" s="1"/>
  <c r="A19" s="1"/>
  <c r="A20" s="1"/>
  <c r="A21" l="1"/>
  <c r="A22" s="1"/>
  <c r="A23" s="1"/>
  <c r="A24" s="1"/>
  <c r="A25" s="1"/>
  <c r="A26" s="1"/>
  <c r="A27" s="1"/>
  <c r="A28" s="1"/>
  <c r="A29" s="1"/>
  <c r="A30" s="1"/>
  <c r="A31" s="1"/>
  <c r="A32" s="1"/>
  <c r="A36" s="1"/>
  <c r="A37" s="1"/>
  <c r="A38" s="1"/>
  <c r="A39" s="1"/>
  <c r="A40" s="1"/>
  <c r="A41" s="1"/>
</calcChain>
</file>

<file path=xl/sharedStrings.xml><?xml version="1.0" encoding="utf-8"?>
<sst xmlns="http://schemas.openxmlformats.org/spreadsheetml/2006/main" count="6155" uniqueCount="1337">
  <si>
    <t>Capital spares of HV &amp; LT transmisison</t>
  </si>
  <si>
    <t xml:space="preserve">Opening Balance as on </t>
  </si>
  <si>
    <t>Interest During Const.</t>
  </si>
  <si>
    <t>Transfer to fixed Assets</t>
  </si>
  <si>
    <t>Closing Balance of WIP as on</t>
  </si>
  <si>
    <t>Percentage of consumers billed</t>
  </si>
  <si>
    <t>Average tariff</t>
  </si>
  <si>
    <t>MU</t>
  </si>
  <si>
    <t>paisa/KWh</t>
  </si>
  <si>
    <t>Capitalisation</t>
  </si>
  <si>
    <t>Adjustments</t>
  </si>
  <si>
    <t>Closing balance</t>
  </si>
  <si>
    <t>Asset Description</t>
  </si>
  <si>
    <t>Asset Code</t>
  </si>
  <si>
    <t>Exp. During the year</t>
  </si>
  <si>
    <t>C</t>
  </si>
  <si>
    <t>Additions</t>
  </si>
  <si>
    <t>Land &amp; land rights</t>
  </si>
  <si>
    <t xml:space="preserve">Others </t>
  </si>
  <si>
    <t>Other Civil works</t>
  </si>
  <si>
    <t>Sub-station equipments</t>
  </si>
  <si>
    <t>Transformers</t>
  </si>
  <si>
    <t>Batteries</t>
  </si>
  <si>
    <t>Communication equipment</t>
  </si>
  <si>
    <t>Meters</t>
  </si>
  <si>
    <t>Furniture &amp; fixtures</t>
  </si>
  <si>
    <t>Assets of Partnership projects etc.</t>
  </si>
  <si>
    <t>Assets taken over &amp; pending final valuation</t>
  </si>
  <si>
    <t>May</t>
  </si>
  <si>
    <t>Stopped Meters %</t>
  </si>
  <si>
    <t>(a)</t>
  </si>
  <si>
    <t>S.No.</t>
  </si>
  <si>
    <t>Particulars</t>
  </si>
  <si>
    <t>Remarks</t>
  </si>
  <si>
    <t>Audited</t>
  </si>
  <si>
    <t>A)</t>
  </si>
  <si>
    <t>a)</t>
  </si>
  <si>
    <t>b)</t>
  </si>
  <si>
    <t>c)</t>
  </si>
  <si>
    <t>d)</t>
  </si>
  <si>
    <t>e)</t>
  </si>
  <si>
    <t>ii)</t>
  </si>
  <si>
    <t>iii)</t>
  </si>
  <si>
    <t>i)</t>
  </si>
  <si>
    <t>iv)</t>
  </si>
  <si>
    <t>Ref</t>
  </si>
  <si>
    <t>(b)</t>
  </si>
  <si>
    <t>Revenue Subsidies &amp; Grants</t>
  </si>
  <si>
    <t>Any Other item</t>
  </si>
  <si>
    <t>Total</t>
  </si>
  <si>
    <t>LPS</t>
  </si>
  <si>
    <t>Office Equipments</t>
  </si>
  <si>
    <t>Any other items</t>
  </si>
  <si>
    <t>Vehicles</t>
  </si>
  <si>
    <t xml:space="preserve"> </t>
  </si>
  <si>
    <t>Form No.</t>
  </si>
  <si>
    <t>B</t>
  </si>
  <si>
    <t>Electricity Duty Recovery</t>
  </si>
  <si>
    <t>Other state Levies Recovery</t>
  </si>
  <si>
    <t>Urban areas with population exceeding 1 lakh</t>
  </si>
  <si>
    <t>Rebate</t>
  </si>
  <si>
    <t xml:space="preserve">S.No. </t>
  </si>
  <si>
    <t>Energy Sales</t>
  </si>
  <si>
    <t>Percent</t>
  </si>
  <si>
    <t>Sub-total</t>
  </si>
  <si>
    <t>paisa/kwh</t>
  </si>
  <si>
    <t xml:space="preserve">Total of items not shown categorywise </t>
  </si>
  <si>
    <t>Note:-</t>
  </si>
  <si>
    <t xml:space="preserve">Particulars (specify items) </t>
  </si>
  <si>
    <t>Less</t>
  </si>
  <si>
    <t>Net chargable to revenue</t>
  </si>
  <si>
    <t>Note: - This form can be used for any other item not covered under specified forms eg.</t>
  </si>
  <si>
    <t>1. Other Debits / Credits</t>
  </si>
  <si>
    <t>2. Prior period Credits / charges</t>
  </si>
  <si>
    <t>General (Other debits, write offs or any other items)</t>
  </si>
  <si>
    <t>Administration &amp; General Expenses</t>
  </si>
  <si>
    <t>S. No.</t>
  </si>
  <si>
    <t>Chargable to Capital Expenses</t>
  </si>
  <si>
    <t>(Actual/Audited)</t>
  </si>
  <si>
    <t>MYT Control Period</t>
  </si>
  <si>
    <t>Rate of depreciation (%)</t>
  </si>
  <si>
    <t>At the beginning of the year</t>
  </si>
  <si>
    <t>Additions during the year</t>
  </si>
  <si>
    <t>Adjustment &amp; deducitons</t>
  </si>
  <si>
    <t>At the end of the year</t>
  </si>
  <si>
    <t>Cumulative upto the begining of the year</t>
  </si>
  <si>
    <t>Adjustment during the year</t>
  </si>
  <si>
    <t>Cumulative at the end of the year</t>
  </si>
  <si>
    <t xml:space="preserve">  1. The figures at the begining of the year &amp; that at the end of previous year will be the same </t>
  </si>
  <si>
    <t xml:space="preserve">  2. The write off of depreciated price of unserviceable assets &amp; assets not in use/lost/damaged in natural calamity or assets sold or cost of buy back of asssets are to be included in this schedule. </t>
  </si>
  <si>
    <t>Gross fixed assets</t>
  </si>
  <si>
    <t xml:space="preserve">Net fixed assets at the beginning of the year </t>
  </si>
  <si>
    <t>Number of consumers billed</t>
  </si>
  <si>
    <t>% of total Unit sold</t>
  </si>
  <si>
    <t>Energy Charges @</t>
  </si>
  <si>
    <t>Average rate/kwh</t>
  </si>
  <si>
    <t xml:space="preserve">Adjustment of past billing  </t>
  </si>
  <si>
    <t>Other Rentals</t>
  </si>
  <si>
    <t>Misc. recoveries@</t>
  </si>
  <si>
    <t xml:space="preserve">Connected Load of consumers </t>
  </si>
  <si>
    <t>KW</t>
  </si>
  <si>
    <t>Source of Power (Station wise)</t>
  </si>
  <si>
    <t>Installed Capacity</t>
  </si>
  <si>
    <t>Utility share (%)</t>
  </si>
  <si>
    <t>Utility share (MW)</t>
  </si>
  <si>
    <t>Total Energy Sent Out (ESO) from the station (MU)</t>
  </si>
  <si>
    <t>Total Annual Fixed charges (Rs Crore)</t>
  </si>
  <si>
    <t>Total Variable Charges (Rs Crore)</t>
  </si>
  <si>
    <t>Incentive (Rs Crore)</t>
  </si>
  <si>
    <t>Any Other Charges (Please specify the type of charges)</t>
  </si>
  <si>
    <t>Total Cost of Energy Received (Rs Crore)</t>
  </si>
  <si>
    <t>Avg cost of energy received (Rs/kWh)</t>
  </si>
  <si>
    <t>Station/Source 1</t>
  </si>
  <si>
    <t>Station/Source 2</t>
  </si>
  <si>
    <t>(Rs. Crore)</t>
  </si>
  <si>
    <t>Reference</t>
  </si>
  <si>
    <t>Power Purchase Expenses</t>
  </si>
  <si>
    <t>Operation &amp; Maintenance Expenses</t>
  </si>
  <si>
    <t>Employee Expenses</t>
  </si>
  <si>
    <t>Repair &amp; Maintenance Expenses</t>
  </si>
  <si>
    <t>Total Revenue Expenditure</t>
  </si>
  <si>
    <t>Sl.No.</t>
  </si>
  <si>
    <t>Total Working Capital</t>
  </si>
  <si>
    <t>Less:</t>
  </si>
  <si>
    <t>No. of consumers</t>
  </si>
  <si>
    <t>No. of consumers billed</t>
  </si>
  <si>
    <t>Demand/ Fixed charges</t>
  </si>
  <si>
    <t>Energy Charges</t>
  </si>
  <si>
    <t>Capacitor/ Power Factor charges</t>
  </si>
  <si>
    <t>Minimum Billing</t>
  </si>
  <si>
    <t>Rs Lakh</t>
  </si>
  <si>
    <t>MUs</t>
  </si>
  <si>
    <t>Nos</t>
  </si>
  <si>
    <t>Demand / Fixed charges</t>
  </si>
  <si>
    <t>Consumer category wise Existing Tariff</t>
  </si>
  <si>
    <t>Consumer category wise Proposed Tariff</t>
  </si>
  <si>
    <t>Category-n</t>
  </si>
  <si>
    <t>Category-1</t>
  </si>
  <si>
    <t>LT Category</t>
  </si>
  <si>
    <t>HT Category</t>
  </si>
  <si>
    <t>Consumer Category &amp; Consumption Slab</t>
  </si>
  <si>
    <t>Mar</t>
  </si>
  <si>
    <t>Feb</t>
  </si>
  <si>
    <t>Jan</t>
  </si>
  <si>
    <t>Dec</t>
  </si>
  <si>
    <t>Nov</t>
  </si>
  <si>
    <t>Oct</t>
  </si>
  <si>
    <t>Sep</t>
  </si>
  <si>
    <t>Aug</t>
  </si>
  <si>
    <t>Jul</t>
  </si>
  <si>
    <t>Jun</t>
  </si>
  <si>
    <t>Apr</t>
  </si>
  <si>
    <t>Total Losses (% of Energy Input)</t>
  </si>
  <si>
    <t>Total Commercial Loss</t>
  </si>
  <si>
    <t>Total Technical Loss</t>
  </si>
  <si>
    <t>Total Losses</t>
  </si>
  <si>
    <t>Total Output</t>
  </si>
  <si>
    <t>Energy Sent to lower network</t>
  </si>
  <si>
    <t>Energy Input</t>
  </si>
  <si>
    <t>Voltage Level</t>
  </si>
  <si>
    <t>Other Income</t>
  </si>
  <si>
    <t>Revenue from sale of electricity</t>
  </si>
  <si>
    <t>Revenue</t>
  </si>
  <si>
    <t>Return on Equity</t>
  </si>
  <si>
    <t>Total Expenditure</t>
  </si>
  <si>
    <t>Uncontrollable</t>
  </si>
  <si>
    <t>Controllable</t>
  </si>
  <si>
    <t>Reason for Deviation</t>
  </si>
  <si>
    <t>Deviation</t>
  </si>
  <si>
    <t>Actual</t>
  </si>
  <si>
    <t>Approved</t>
  </si>
  <si>
    <t>&lt;Units&gt;</t>
  </si>
  <si>
    <t>(MW)</t>
  </si>
  <si>
    <t>Sources of power for which Network is used</t>
  </si>
  <si>
    <t>Transmission Charges</t>
  </si>
  <si>
    <t>Transmission Tariff</t>
  </si>
  <si>
    <t>Contracted Capacity</t>
  </si>
  <si>
    <t>Name of Transmission/Distribution Network Provider</t>
  </si>
  <si>
    <t>Operations and Maintenance Expenses</t>
  </si>
  <si>
    <t>NLDC/ RLDC/ SLDC Charges</t>
  </si>
  <si>
    <t>Particular</t>
  </si>
  <si>
    <t>NLDC Charges</t>
  </si>
  <si>
    <t>Annual fee</t>
  </si>
  <si>
    <t>Any other fee</t>
  </si>
  <si>
    <t>RLDC Charges</t>
  </si>
  <si>
    <t>&lt;Specify Region&gt;</t>
  </si>
  <si>
    <t>SLDC Charges</t>
  </si>
  <si>
    <t>Ref.</t>
  </si>
  <si>
    <t>Equity at the beginning of the year</t>
  </si>
  <si>
    <t>Capital Expenditure</t>
  </si>
  <si>
    <t>Equity at the end of the year</t>
  </si>
  <si>
    <t>Return Computation</t>
  </si>
  <si>
    <t>Return on Equity at the beginning of the year</t>
  </si>
  <si>
    <t>Total Return on Equity</t>
  </si>
  <si>
    <t>(5)+(6)</t>
  </si>
  <si>
    <t>Collection Efficiency</t>
  </si>
  <si>
    <t>Distribution Losses</t>
  </si>
  <si>
    <t>Deviation Analysis</t>
  </si>
  <si>
    <t>______________________</t>
  </si>
  <si>
    <t>NLDC/RLDC/SLDC Charges</t>
  </si>
  <si>
    <t>INDEX</t>
  </si>
  <si>
    <t>Income from Wheeling Charges</t>
  </si>
  <si>
    <t>S.No</t>
  </si>
  <si>
    <t>Fixed Charge (Rs/kW/month)</t>
  </si>
  <si>
    <t>Energy Wheeled</t>
  </si>
  <si>
    <t>Energy Charge (Rs/kWh)</t>
  </si>
  <si>
    <t>Any Other Charge as approved by Commission (Please specify)</t>
  </si>
  <si>
    <t>Revenue from Fixed Charge</t>
  </si>
  <si>
    <t>Revenue from Other Charge</t>
  </si>
  <si>
    <t>Revenue from Energy Charge</t>
  </si>
  <si>
    <t>Total Revenue</t>
  </si>
  <si>
    <t>10=7+8+9</t>
  </si>
  <si>
    <t xml:space="preserve">Open Access Consumer </t>
  </si>
  <si>
    <t>LT</t>
  </si>
  <si>
    <t>O&amp;M expenses (as per norms)</t>
  </si>
  <si>
    <t>Receivables (as per norms)</t>
  </si>
  <si>
    <t>Appropriation of Distribution loss</t>
  </si>
  <si>
    <t>Distribution lines</t>
  </si>
  <si>
    <t>HV Distribution system</t>
  </si>
  <si>
    <t xml:space="preserve"> LT Distribution system </t>
  </si>
  <si>
    <t>Volume of trading in</t>
  </si>
  <si>
    <t>Contracted MW</t>
  </si>
  <si>
    <t>Sale Price</t>
  </si>
  <si>
    <t>Rs/Unit</t>
  </si>
  <si>
    <t xml:space="preserve">Minimum Billing </t>
  </si>
  <si>
    <t>Fuel Adjustment charges@</t>
  </si>
  <si>
    <t>Open Access Contracted Capacity (kW)</t>
  </si>
  <si>
    <t>Fuel Adjustment Charges</t>
  </si>
  <si>
    <t>Improvement in performance</t>
  </si>
  <si>
    <t>6 (a)</t>
  </si>
  <si>
    <t>6 (b)</t>
  </si>
  <si>
    <t>4 (a)</t>
  </si>
  <si>
    <t>4 (b)</t>
  </si>
  <si>
    <t>(c)</t>
  </si>
  <si>
    <t>Rural areas</t>
  </si>
  <si>
    <t>Distribution Loss</t>
  </si>
  <si>
    <t>Voltage-wise Apportionment of Distribution losses</t>
  </si>
  <si>
    <t>33 kV</t>
  </si>
  <si>
    <t>11 kV</t>
  </si>
  <si>
    <t>Overall Distribution Loss</t>
  </si>
  <si>
    <t>Power factor surcharge/incentive</t>
  </si>
  <si>
    <t>voltage rebate</t>
  </si>
  <si>
    <t>DPS /LPS @</t>
  </si>
  <si>
    <t xml:space="preserve">Sub-total </t>
  </si>
  <si>
    <t>External Losses outside the State (%)</t>
  </si>
  <si>
    <t>Total technical Losses (% of Energy Input)</t>
  </si>
  <si>
    <t>Total Commercial Losses (% of Energy Input)</t>
  </si>
  <si>
    <t>Subsidy assessed</t>
  </si>
  <si>
    <t>Subsidy provided by the State Govt under Section 65 of EA 2003</t>
  </si>
  <si>
    <t>No of Feeders</t>
  </si>
  <si>
    <t>Feeders metered</t>
  </si>
  <si>
    <t>Circle 1</t>
  </si>
  <si>
    <t>…</t>
  </si>
  <si>
    <t xml:space="preserve">Other charges </t>
  </si>
  <si>
    <t>Misc. recoveries</t>
  </si>
  <si>
    <t>&lt;Please specify Unit&gt;</t>
  </si>
  <si>
    <t>Tariff as per Commission</t>
  </si>
  <si>
    <t>Reference of finance department order releasing subsidy amount</t>
  </si>
  <si>
    <t>Reference of Government directives</t>
  </si>
  <si>
    <t>Relaxtion/ Subsidy committed by Government</t>
  </si>
  <si>
    <t>Depreciation</t>
  </si>
  <si>
    <t>a.</t>
  </si>
  <si>
    <t>b.</t>
  </si>
  <si>
    <t>IT Equipments</t>
  </si>
  <si>
    <t>Distribution transformers (%)</t>
  </si>
  <si>
    <t>Power transformers (%)</t>
  </si>
  <si>
    <t>Reference form no.</t>
  </si>
  <si>
    <t>Form D 1.1</t>
  </si>
  <si>
    <t>Form D 2.1</t>
  </si>
  <si>
    <t xml:space="preserve">Form D 2.2 </t>
  </si>
  <si>
    <t xml:space="preserve">Form  D 2.3 </t>
  </si>
  <si>
    <t>Form  D 2.7</t>
  </si>
  <si>
    <t>Form D 3.2</t>
  </si>
  <si>
    <t>Form D 3.3</t>
  </si>
  <si>
    <t>Form D 3.4</t>
  </si>
  <si>
    <t>Form D 3.5</t>
  </si>
  <si>
    <t>Transmission  Charges</t>
  </si>
  <si>
    <t>Load Despatch Charges</t>
  </si>
  <si>
    <t>Form D 3.7</t>
  </si>
  <si>
    <t>Form D 3.8</t>
  </si>
  <si>
    <t>Form D 3.9</t>
  </si>
  <si>
    <t>Form D 4.1</t>
  </si>
  <si>
    <t>Form  D 4.2</t>
  </si>
  <si>
    <t>Form D 5.1</t>
  </si>
  <si>
    <t>Form D 5.2</t>
  </si>
  <si>
    <t>Form D 6.1</t>
  </si>
  <si>
    <t>Form D 7.1</t>
  </si>
  <si>
    <t>Form D 7.2</t>
  </si>
  <si>
    <t>Form D 7.3</t>
  </si>
  <si>
    <t>Form D 8</t>
  </si>
  <si>
    <t>Form D 2.2</t>
  </si>
  <si>
    <t>Form D 2.3</t>
  </si>
  <si>
    <t>Form D 2.4</t>
  </si>
  <si>
    <t>Form D 2.5</t>
  </si>
  <si>
    <t>Form D 2.6</t>
  </si>
  <si>
    <t>Form D 2.7</t>
  </si>
  <si>
    <t>Form D 3.1</t>
  </si>
  <si>
    <t>Form D 4.2</t>
  </si>
  <si>
    <t>Form D 4.3</t>
  </si>
  <si>
    <t>Form D 6.2</t>
  </si>
  <si>
    <t>8+9+10</t>
  </si>
  <si>
    <t>(13) to (19)</t>
  </si>
  <si>
    <t>(11)+(20)+(21)+(22)</t>
  </si>
  <si>
    <t>(Rs Cr)</t>
  </si>
  <si>
    <t xml:space="preserve">(Rs. Cr) </t>
  </si>
  <si>
    <t xml:space="preserve">Transmission Charges </t>
  </si>
  <si>
    <t>Consumer Contribution, Capital Subsidy and Grant</t>
  </si>
  <si>
    <t>Project-wise / Scheme-wise Capital Expenditure</t>
  </si>
  <si>
    <t>Adjustment for profit/loss on account of controllable/uncontrollable factors</t>
  </si>
  <si>
    <t>Income from sale of scrap</t>
  </si>
  <si>
    <t>Subsidy actually received</t>
  </si>
  <si>
    <t>Maintenance Spares (as per norms)</t>
  </si>
  <si>
    <t xml:space="preserve">Net Fixed Assets at the end of the year </t>
  </si>
  <si>
    <t>Switchgears, Control gear &amp; Protection</t>
  </si>
  <si>
    <t>Equity portion of capitalisation</t>
  </si>
  <si>
    <t>Consolidated report on additions to Fixed Assets during the year</t>
  </si>
  <si>
    <t>Approved by the Commission</t>
  </si>
  <si>
    <t>Total Addition to Assets</t>
  </si>
  <si>
    <t xml:space="preserve">Interest on Working Capital </t>
  </si>
  <si>
    <t>Interest and finance charges on long term loans</t>
  </si>
  <si>
    <t>Any other item  (to be specified)</t>
  </si>
  <si>
    <t>Interest Rate (as per norms)</t>
  </si>
  <si>
    <t>Tax on R.O.E.</t>
  </si>
  <si>
    <t>Advance Tax assessed &amp; deposited on-----</t>
  </si>
  <si>
    <t>for Quarter I &amp; deposited on 15 th June.</t>
  </si>
  <si>
    <t>for Quarter II &amp; deposited on 15 th Sept.</t>
  </si>
  <si>
    <t>for Quarter III &amp; deposited on 15 th Dec.</t>
  </si>
  <si>
    <t>for Quarter IV &amp; deposited on 15 th March.</t>
  </si>
  <si>
    <t>Total---(A)</t>
  </si>
  <si>
    <t>Tax on ROE</t>
  </si>
  <si>
    <t>D</t>
  </si>
  <si>
    <t>Description of the  project/Scheme</t>
  </si>
  <si>
    <t xml:space="preserve">Transformer failure rate </t>
  </si>
  <si>
    <t>A</t>
  </si>
  <si>
    <t>Cost of Power Purchase (as per norms)</t>
  </si>
  <si>
    <t>Supply availability %</t>
  </si>
  <si>
    <t>Interest on staff loans and advances</t>
  </si>
  <si>
    <t>Income from statutory investments</t>
  </si>
  <si>
    <t>Income from trading</t>
  </si>
  <si>
    <t>Income from rent of land or buildings</t>
  </si>
  <si>
    <t>Income from staff welfare activities</t>
  </si>
  <si>
    <t>Rental from staff quarters</t>
  </si>
  <si>
    <t>Excess found on physical verification</t>
  </si>
  <si>
    <t>Interest on investments, fixed and call deposits and bank balances</t>
  </si>
  <si>
    <t>Interest on advances to suppliers/contractors</t>
  </si>
  <si>
    <t>Income from hire charges from contractors and others</t>
  </si>
  <si>
    <t>Income due to right of way granted for laying fibre optic cables/co-axial cables on distribution system</t>
  </si>
  <si>
    <t>Income from advertisements, etc.</t>
  </si>
  <si>
    <t>Miscellaneous receipts</t>
  </si>
  <si>
    <t>Commission for collection of electricity duty</t>
  </si>
  <si>
    <t>Interest on delayed or deferred payment of bills</t>
  </si>
  <si>
    <t>Rebate from Central Generating Stations</t>
  </si>
  <si>
    <t>Revenue from late payment surcharge</t>
  </si>
  <si>
    <t>Meter/metering equipment/service line rentals</t>
  </si>
  <si>
    <t>Domestic Category (LT - 1(a))</t>
  </si>
  <si>
    <t>(d)</t>
  </si>
  <si>
    <t>Extra High Tension (EHT)</t>
  </si>
  <si>
    <t>Bulk Consumers/ Licensees</t>
  </si>
  <si>
    <t>Cost of own power generation/power purchase</t>
  </si>
  <si>
    <t>Interest on consumer security deposits and deposits from Users of the distribution system</t>
  </si>
  <si>
    <t>Contribution to contingecny reserves</t>
  </si>
  <si>
    <t>Name of Distribution Business/Licensee</t>
  </si>
  <si>
    <t>Security deposits except security deposts held in the form of Bank Guarantee from Users</t>
  </si>
  <si>
    <t xml:space="preserve">Rate of return </t>
  </si>
  <si>
    <t>Return on Equity/Return on Net Fixed Assets</t>
  </si>
  <si>
    <t>Total return on net fixed assets</t>
  </si>
  <si>
    <t>(8)</t>
  </si>
  <si>
    <t xml:space="preserve">Base Load supply availability </t>
  </si>
  <si>
    <t>(1)</t>
  </si>
  <si>
    <t>Actual contracted Base Load supply in MW</t>
  </si>
  <si>
    <t>Base Load in MW</t>
  </si>
  <si>
    <t>Base Load supply availability (%) (c=a/b)</t>
  </si>
  <si>
    <t>(2)</t>
  </si>
  <si>
    <t xml:space="preserve">Peak Load supply availability </t>
  </si>
  <si>
    <t>Actual Contracted Peal Load Supply in MW</t>
  </si>
  <si>
    <t>Peak load in MW</t>
  </si>
  <si>
    <t>Peak Load Supply Availability (%) (c=a/b)</t>
  </si>
  <si>
    <t>(f)</t>
  </si>
  <si>
    <t>(e)</t>
  </si>
  <si>
    <t>State Govt. Grant</t>
  </si>
  <si>
    <t>Less: Consumer contribution</t>
  </si>
  <si>
    <t>FormD  3.2</t>
  </si>
  <si>
    <t>Contribution to contingency reserves</t>
  </si>
  <si>
    <t>Provisioning for Bad debts, if any</t>
  </si>
  <si>
    <t>(Projected)</t>
  </si>
  <si>
    <t>Projected</t>
  </si>
  <si>
    <t>Consumer Category</t>
  </si>
  <si>
    <t>….</t>
  </si>
  <si>
    <t>O&amp;M Expense (actuals)</t>
  </si>
  <si>
    <t xml:space="preserve">Fixed assets &amp; depreciation </t>
  </si>
  <si>
    <t>Asset Group (as per notification in respect of depreciation)</t>
  </si>
  <si>
    <t xml:space="preserve">Provision for depreciation </t>
  </si>
  <si>
    <t>Less: Government grants</t>
  </si>
  <si>
    <t>Less: Deposit Works</t>
  </si>
  <si>
    <t>Less: Capital Subsidies</t>
  </si>
  <si>
    <t>Net Asset considered for depriciation (16-17-18-19-20)</t>
  </si>
  <si>
    <t>14%*(1)</t>
  </si>
  <si>
    <t>In case equity invested in the regulated Business is not clearly identifiable</t>
  </si>
  <si>
    <t>Return on Equity portion of capitalisation</t>
  </si>
  <si>
    <t>14%*(3)/2</t>
  </si>
  <si>
    <t>Category-wise Sales</t>
  </si>
  <si>
    <t>Number of consumers</t>
  </si>
  <si>
    <t>Excess Load/ excess demand charges@</t>
  </si>
  <si>
    <t>Basic Salary</t>
  </si>
  <si>
    <t>Dearness Allowance (DA)</t>
  </si>
  <si>
    <t>House Rent Allowance</t>
  </si>
  <si>
    <t>Conveyance Allowance</t>
  </si>
  <si>
    <t>Leave Travel Allowance</t>
  </si>
  <si>
    <t>Earned Leave Encashment</t>
  </si>
  <si>
    <t>Other Allowances</t>
  </si>
  <si>
    <t>Medical Reimbursement</t>
  </si>
  <si>
    <t>Overtime Payment</t>
  </si>
  <si>
    <t>Bonus/Ex-Gratia Payments</t>
  </si>
  <si>
    <t xml:space="preserve">Interim Relief / Wage Revision </t>
  </si>
  <si>
    <t>Staff welfare expenses</t>
  </si>
  <si>
    <t>VRS Expenses/Retrenchment Compensation</t>
  </si>
  <si>
    <t>Commission to Directors</t>
  </si>
  <si>
    <t>Training Expenses</t>
  </si>
  <si>
    <t>Payment under Workmen's Compensation Act</t>
  </si>
  <si>
    <t>Net Employee Costs</t>
  </si>
  <si>
    <t>Terminal Benefits</t>
  </si>
  <si>
    <t>Provident Fund Contribution</t>
  </si>
  <si>
    <t>Provision for PF Fund</t>
  </si>
  <si>
    <t>Gratuity Payment</t>
  </si>
  <si>
    <t>Others</t>
  </si>
  <si>
    <t xml:space="preserve">Gross Employee Expenses </t>
  </si>
  <si>
    <t>Less: Expenses Capitalised</t>
  </si>
  <si>
    <t xml:space="preserve">Net Employee Expenses </t>
  </si>
  <si>
    <t>Administrative &amp; General Expenses</t>
  </si>
  <si>
    <t>Rent Rates &amp; Taxes</t>
  </si>
  <si>
    <t>Insurance</t>
  </si>
  <si>
    <t>Telephone &amp; Postage, etc.</t>
  </si>
  <si>
    <t>Electricity charges</t>
  </si>
  <si>
    <t>Water charges</t>
  </si>
  <si>
    <t>Security arrangements</t>
  </si>
  <si>
    <t>Fees &amp; subscription</t>
  </si>
  <si>
    <t>Books &amp; periodicals</t>
  </si>
  <si>
    <t>Computer Stationery</t>
  </si>
  <si>
    <t>Printing &amp; Stationery</t>
  </si>
  <si>
    <t>Purchase Related Advertisement Expenses</t>
  </si>
  <si>
    <t>Contribution/Donations</t>
  </si>
  <si>
    <t>License Fee  and other related fee</t>
  </si>
  <si>
    <t>Vehicle Running Expenses Truck / Delivery Van</t>
  </si>
  <si>
    <t>Vehicle Hiring Expenses Truck / Delivery Van</t>
  </si>
  <si>
    <t>Cost of services procured</t>
  </si>
  <si>
    <t>Outsourcing of metering and billing system</t>
  </si>
  <si>
    <t>V-sat, Internet and related charges</t>
  </si>
  <si>
    <t>Miscellaneous Expenses</t>
  </si>
  <si>
    <t>Office Expenses</t>
  </si>
  <si>
    <t>Gross A&amp;G Expenses</t>
  </si>
  <si>
    <t xml:space="preserve">Net A&amp;G Expenses </t>
  </si>
  <si>
    <t>Plant &amp; Machinery</t>
  </si>
  <si>
    <t>Buildings</t>
  </si>
  <si>
    <t>Civil Works</t>
  </si>
  <si>
    <t>Hydraulic Works</t>
  </si>
  <si>
    <t>Lines &amp; Cable Networks</t>
  </si>
  <si>
    <t>Furniture &amp; Fixtures</t>
  </si>
  <si>
    <t>Office Equipment</t>
  </si>
  <si>
    <t>Gross R&amp;M Expenses</t>
  </si>
  <si>
    <t xml:space="preserve">Net R&amp;M Expenses </t>
  </si>
  <si>
    <t>Form D 3.4(a)</t>
  </si>
  <si>
    <t>Form D 3.4(b)</t>
  </si>
  <si>
    <t>Advertisements, exhibition publicity</t>
  </si>
  <si>
    <t>Entertainment</t>
  </si>
  <si>
    <t>Training expenses</t>
  </si>
  <si>
    <t>DSM activities</t>
  </si>
  <si>
    <t>Audit Fees</t>
  </si>
  <si>
    <t>Legal charges</t>
  </si>
  <si>
    <t>Consultancy charges</t>
  </si>
  <si>
    <t>Other Professional charges</t>
  </si>
  <si>
    <t xml:space="preserve">Bank Charges  </t>
  </si>
  <si>
    <t>SRPC expenses</t>
  </si>
  <si>
    <t>Sports and related activities</t>
  </si>
  <si>
    <t xml:space="preserve">Freight </t>
  </si>
  <si>
    <t xml:space="preserve">Conveyance </t>
  </si>
  <si>
    <t>Ele. Duty u/s 3(I), KED Act</t>
  </si>
  <si>
    <t>Capital Work in Progress</t>
  </si>
  <si>
    <t>Calculation of Weighted Average Rate of Interest on Actual Loans</t>
  </si>
  <si>
    <t>Loan 1</t>
  </si>
  <si>
    <t>i.</t>
  </si>
  <si>
    <t>Gross Loan -Opening</t>
  </si>
  <si>
    <t>ii.</t>
  </si>
  <si>
    <t>Cumulative repayments of Loans upto previous year</t>
  </si>
  <si>
    <t>iii.</t>
  </si>
  <si>
    <t>Net loan-Opening</t>
  </si>
  <si>
    <t>iv.</t>
  </si>
  <si>
    <t>Add: Drawal(s) during the Year</t>
  </si>
  <si>
    <t>v.</t>
  </si>
  <si>
    <t xml:space="preserve">Less: Repayment (s) of Loans during the year </t>
  </si>
  <si>
    <t>vi</t>
  </si>
  <si>
    <t xml:space="preserve">Net loan - Closing </t>
  </si>
  <si>
    <t>vii</t>
  </si>
  <si>
    <t xml:space="preserve">Average Net Loan </t>
  </si>
  <si>
    <t>viii</t>
  </si>
  <si>
    <t xml:space="preserve">Rate of Interest on Loan on annual basis </t>
  </si>
  <si>
    <t>ix</t>
  </si>
  <si>
    <t>Interest on loan</t>
  </si>
  <si>
    <t>x</t>
  </si>
  <si>
    <t>Loan repayment effective from (date to be indicated)</t>
  </si>
  <si>
    <t>Loan 2</t>
  </si>
  <si>
    <t>Loan 3</t>
  </si>
  <si>
    <t>..</t>
  </si>
  <si>
    <t>Total Loan</t>
  </si>
  <si>
    <t xml:space="preserve">Interest on Loan </t>
  </si>
  <si>
    <t>Weighted average Rate of Interest on Loans</t>
  </si>
  <si>
    <t>Calculation of Interest on Normative Loan</t>
  </si>
  <si>
    <t xml:space="preserve">Gross Normative loan - Opening </t>
  </si>
  <si>
    <t>Cumulative repayment of Normative Loan upto previous year</t>
  </si>
  <si>
    <t xml:space="preserve">Net Normative loan - Opening </t>
  </si>
  <si>
    <t xml:space="preserve">Increase/Decrease due to ACE/de-capitalization during the Year </t>
  </si>
  <si>
    <t xml:space="preserve">Repayments of Normative Loan during the year </t>
  </si>
  <si>
    <t xml:space="preserve">Net Normative loan - Closing </t>
  </si>
  <si>
    <t xml:space="preserve">Average Normative Loan </t>
  </si>
  <si>
    <t xml:space="preserve">Weighted average Rate of Interest of actual Loans </t>
  </si>
  <si>
    <t xml:space="preserve">Interest on Normative loan </t>
  </si>
  <si>
    <t>3.4(a)</t>
  </si>
  <si>
    <t>3.4(b)</t>
  </si>
  <si>
    <t xml:space="preserve">3.4(a),3.4(b), 3.4(c) </t>
  </si>
  <si>
    <t>Form D 3.6(a)</t>
  </si>
  <si>
    <t>Form D 3.6 (a)</t>
  </si>
  <si>
    <t>Form D 3.6 (b)</t>
  </si>
  <si>
    <t>Form D 3.4(c)</t>
  </si>
  <si>
    <t>Form D 3.6(b)</t>
  </si>
  <si>
    <t>Income from sale of surplus power</t>
  </si>
  <si>
    <t>Month</t>
  </si>
  <si>
    <t xml:space="preserve">May </t>
  </si>
  <si>
    <t xml:space="preserve">April </t>
  </si>
  <si>
    <t>June</t>
  </si>
  <si>
    <t>July</t>
  </si>
  <si>
    <t>August</t>
  </si>
  <si>
    <t>September</t>
  </si>
  <si>
    <t>October</t>
  </si>
  <si>
    <t xml:space="preserve">November </t>
  </si>
  <si>
    <t>December</t>
  </si>
  <si>
    <t>January</t>
  </si>
  <si>
    <t>February</t>
  </si>
  <si>
    <t>March</t>
  </si>
  <si>
    <t>Nature of transaction- Bilateral /Exchange</t>
  </si>
  <si>
    <t>Transaction No.</t>
  </si>
  <si>
    <t>Income</t>
  </si>
  <si>
    <t>3. In case of bilateral transaction, sale contract copy should be submitted</t>
  </si>
  <si>
    <t>Return on Equity /Net Fixed Assets</t>
  </si>
  <si>
    <t>Capital Subsidies from appropriate  Government towards cost of Capital Assets</t>
  </si>
  <si>
    <t>Employee Expenses (as per norms)</t>
  </si>
  <si>
    <t>R&amp;M Expenses (as per norms)</t>
  </si>
  <si>
    <t>A&amp;G Expenses (as per norms)</t>
  </si>
  <si>
    <t>O&amp;M Expense (as per norms) (1+2+3)</t>
  </si>
  <si>
    <t>(Rs. Lakh)</t>
  </si>
  <si>
    <t>Other Information/Documents</t>
  </si>
  <si>
    <t>Profit &amp; Loss Account</t>
  </si>
  <si>
    <t>a. Revenue from Sale of Power</t>
  </si>
  <si>
    <t>b. Revenue Subsidies and Grants</t>
  </si>
  <si>
    <t>d.Depreciation</t>
  </si>
  <si>
    <t>e.Interest and Finance charges</t>
  </si>
  <si>
    <t>f. Subtotal ( a+b+c+d+e)</t>
  </si>
  <si>
    <t>g. Less Capitalised Expenses:</t>
  </si>
  <si>
    <t xml:space="preserve">  -  Interest &amp; Finance Charges</t>
  </si>
  <si>
    <t xml:space="preserve">  -  Other Expenses</t>
  </si>
  <si>
    <t>h. Other Debits</t>
  </si>
  <si>
    <t>j. Purchase of power</t>
  </si>
  <si>
    <t>k.Generation of Power</t>
  </si>
  <si>
    <t>Total Expenditure (f-g+h+i+j+k)</t>
  </si>
  <si>
    <t>I</t>
  </si>
  <si>
    <t>c. Other Income</t>
  </si>
  <si>
    <t>a. Repairs and Maintenance.</t>
  </si>
  <si>
    <t>b. Employee Cost</t>
  </si>
  <si>
    <t>c. Administration and General Expenses</t>
  </si>
  <si>
    <t>Balance Sheet at the end of the year</t>
  </si>
  <si>
    <t>X</t>
  </si>
  <si>
    <t>Cash Flow for the year</t>
  </si>
  <si>
    <t xml:space="preserve">              Less : Income Tax Payment during the year</t>
  </si>
  <si>
    <t xml:space="preserve">                  Total of (a)</t>
  </si>
  <si>
    <t xml:space="preserve">              I) Depreciation</t>
  </si>
  <si>
    <t xml:space="preserve">              ii) Amortisation of Deferred costs</t>
  </si>
  <si>
    <t xml:space="preserve">              iii) Amortisation of Intangible Assets</t>
  </si>
  <si>
    <t xml:space="preserve">              iv) Investment Allowance Reserve</t>
  </si>
  <si>
    <t xml:space="preserve">                  Total of (b)</t>
  </si>
  <si>
    <t xml:space="preserve">   c. Less : Credits to revenue Account not involving cash receipts</t>
  </si>
  <si>
    <t xml:space="preserve">              I) Deprecation</t>
  </si>
  <si>
    <t xml:space="preserve">              ii) Subsidies receivables  </t>
  </si>
  <si>
    <t xml:space="preserve">                  Total of (c)</t>
  </si>
  <si>
    <t xml:space="preserve">    Net Funds from Earnings  (a)+(b)-(c )</t>
  </si>
  <si>
    <t xml:space="preserve">        (a) Increase/(Decrease) in Current Assets</t>
  </si>
  <si>
    <t xml:space="preserve">             ii) Receivables against sale of power</t>
  </si>
  <si>
    <t xml:space="preserve">             iii) Loans and Advances</t>
  </si>
  <si>
    <t xml:space="preserve">             iv) Sundry receivables</t>
  </si>
  <si>
    <t xml:space="preserve">              v)Subsidy receivables</t>
  </si>
  <si>
    <t xml:space="preserve">                 Total of (a)</t>
  </si>
  <si>
    <t xml:space="preserve">        (b) Increase/(Decrease) in Current liabilities</t>
  </si>
  <si>
    <t xml:space="preserve">             ii) Other current liabilities</t>
  </si>
  <si>
    <t xml:space="preserve">             iii) Others (Increase in Reserve + payment due on cap.liab)</t>
  </si>
  <si>
    <t xml:space="preserve">                 Total of (b)</t>
  </si>
  <si>
    <t xml:space="preserve">        Net Increase/(Decrease ) in working Capital (a)- (b)</t>
  </si>
  <si>
    <t xml:space="preserve">  Total Net Funds from operations including subsidies &amp; Grants (7+8)</t>
  </si>
  <si>
    <t xml:space="preserve">        a). Fresh borrowings</t>
  </si>
  <si>
    <t xml:space="preserve">              ii) Foreign currency Loans / Credits</t>
  </si>
  <si>
    <t xml:space="preserve">              iii) Other borrowings </t>
  </si>
  <si>
    <t xml:space="preserve">        b) Repayments :</t>
  </si>
  <si>
    <t xml:space="preserve">               ii) Foreign currency Loans / Credits</t>
  </si>
  <si>
    <t xml:space="preserve">               iii) Other borrowings </t>
  </si>
  <si>
    <t xml:space="preserve">       Net Increase/(Decrease) in Capital liabilities (a) - (b)</t>
  </si>
  <si>
    <t xml:space="preserve">        a)On projects</t>
  </si>
  <si>
    <t xml:space="preserve">        b)Advance to Suppliers &amp; Contractors</t>
  </si>
  <si>
    <t xml:space="preserve">        c) Intangible Assets</t>
  </si>
  <si>
    <t xml:space="preserve">        d) Deferred Cost</t>
  </si>
  <si>
    <t xml:space="preserve">                Total of V (a+b+c+d )</t>
  </si>
  <si>
    <t>a) Profit before tax and before revenue subsidies and grants</t>
  </si>
  <si>
    <t xml:space="preserve">              v) Others, if any</t>
  </si>
  <si>
    <t>Net Funds from Operations</t>
  </si>
  <si>
    <t>1a</t>
  </si>
  <si>
    <t>Net Funds from Earnings :</t>
  </si>
  <si>
    <t>Contributions, Grants &amp; Subsidies to cost of Capital Assets</t>
  </si>
  <si>
    <t>Security Deposit from consumers</t>
  </si>
  <si>
    <t>Proceeds from disposal of fixed Assets</t>
  </si>
  <si>
    <t>Total Funds from Operations (1+2+3+4)</t>
  </si>
  <si>
    <t>Net Increase/(Decrease) in working Capital</t>
  </si>
  <si>
    <t>VI</t>
  </si>
  <si>
    <t>VII</t>
  </si>
  <si>
    <t>VIII</t>
  </si>
  <si>
    <t>IX</t>
  </si>
  <si>
    <t>XI</t>
  </si>
  <si>
    <t>XII</t>
  </si>
  <si>
    <t>Net Increase/(Decrease ) in Government contribution</t>
  </si>
  <si>
    <t>Net Increase/(Decrease ) in Terminal benefit fund</t>
  </si>
  <si>
    <t>Net Increase/(Decrease ) in Provident fund</t>
  </si>
  <si>
    <t>Net Increase/(Decrease ) in investments</t>
  </si>
  <si>
    <t>Add opening cash &amp; Bank balance</t>
  </si>
  <si>
    <t>Closing Cash &amp; Bank balance ( VII+VIII )</t>
  </si>
  <si>
    <t>III.</t>
  </si>
  <si>
    <t>IV.</t>
  </si>
  <si>
    <t>V</t>
  </si>
  <si>
    <t>Funds utilised on Capital Expenditure</t>
  </si>
  <si>
    <t>Total Funds available for Capital Expenditure (I+II+III)</t>
  </si>
  <si>
    <t>Increase/(Decrease ) in equity Capital</t>
  </si>
  <si>
    <t>II.</t>
  </si>
  <si>
    <t>Net increase/ decrease in Capital liabilities</t>
  </si>
  <si>
    <t>Form D P&amp;L</t>
  </si>
  <si>
    <t>Form D BS</t>
  </si>
  <si>
    <t>Form D CF</t>
  </si>
  <si>
    <t xml:space="preserve">   b.    Add: Debits to revenue account not requiring cash Flow:</t>
  </si>
  <si>
    <t>Net Funds from operations before subsidies and Grants ( 5-6 )</t>
  </si>
  <si>
    <t>Receipts from revenue subsidies and Grants</t>
  </si>
  <si>
    <t>Approved in Tariff Order</t>
  </si>
  <si>
    <t>Audited/ Normative</t>
  </si>
  <si>
    <t>Truing Up requirement</t>
  </si>
  <si>
    <t>Units Sold (MU)</t>
  </si>
  <si>
    <t>5 = 4 - 3</t>
  </si>
  <si>
    <t>Tariff approved by Commission</t>
  </si>
  <si>
    <t>Interest on Bonds to meet Terminal Liabilities</t>
  </si>
  <si>
    <t>Form D 3.6(c)</t>
  </si>
  <si>
    <t>Form D 3.6 (c)</t>
  </si>
  <si>
    <t>Bond Series 1</t>
  </si>
  <si>
    <t>Value of Bond</t>
  </si>
  <si>
    <t>Rate of Interest on Bond</t>
  </si>
  <si>
    <t>Interest on Bond</t>
  </si>
  <si>
    <t>Bond Series 2</t>
  </si>
  <si>
    <t>Annual Contribution for Terminal Liabilities based on actuarial valuation</t>
  </si>
  <si>
    <t>Form D 9</t>
  </si>
  <si>
    <t>Consumer category-wise cross-subsidy</t>
  </si>
  <si>
    <t>LT Categories</t>
  </si>
  <si>
    <t>HT Categories</t>
  </si>
  <si>
    <t>Demand/ fixed charges@</t>
  </si>
  <si>
    <t>Reactive Energy Charges</t>
  </si>
  <si>
    <t>Total Duty &amp; Levies</t>
  </si>
  <si>
    <t>Wheeling charges Recoveries</t>
  </si>
  <si>
    <t xml:space="preserve">Gross Revenue From Sale of Power </t>
  </si>
  <si>
    <t>Less: i) Electricity Duty Payable to Govt. (Contra)</t>
  </si>
  <si>
    <t>Revenue from sale of power outside the State</t>
  </si>
  <si>
    <t>Sale to other States</t>
  </si>
  <si>
    <t>Sale through power exchange</t>
  </si>
  <si>
    <t>Sale through Traders</t>
  </si>
  <si>
    <t>Miscellaneous Charges from consumers</t>
  </si>
  <si>
    <t>Name of buyer</t>
  </si>
  <si>
    <t>Recovery for theft and pilferage of energy</t>
  </si>
  <si>
    <t>Revenue Subsidy from State Government other than S.65 subsidy</t>
  </si>
  <si>
    <t>Actually received</t>
  </si>
  <si>
    <t>Balance Receivable</t>
  </si>
  <si>
    <t>Consumers Contribution for service connection lines and associated works</t>
  </si>
  <si>
    <t xml:space="preserve">Receipts from appropriate Government under any scheme as Grants </t>
  </si>
  <si>
    <t>Losses within the State (%)</t>
  </si>
  <si>
    <t>Energy Received at State boundary (MU)</t>
  </si>
  <si>
    <t>Energy received by licensee (%)</t>
  </si>
  <si>
    <t xml:space="preserve"> Normative</t>
  </si>
  <si>
    <t>Normative</t>
  </si>
  <si>
    <t>Interest on Working Capital (actual)</t>
  </si>
  <si>
    <t>Total (a+b+c)</t>
  </si>
  <si>
    <t xml:space="preserve">             iii) Revenue gap</t>
  </si>
  <si>
    <t>Audited Accounts of Licensee</t>
  </si>
  <si>
    <t>Electricity Distribution Business</t>
  </si>
  <si>
    <t>Other Business</t>
  </si>
  <si>
    <t>Enrergy sent to lower voltage</t>
  </si>
  <si>
    <t>2019-20</t>
  </si>
  <si>
    <t>2020-21</t>
  </si>
  <si>
    <t>2021-22</t>
  </si>
  <si>
    <t>Net Aggregate Revenue Requirement from Retail Tariff</t>
  </si>
  <si>
    <t>Revenue from sale of power</t>
  </si>
  <si>
    <t>.......</t>
  </si>
  <si>
    <t>........</t>
  </si>
  <si>
    <t>EQUITY AND LIABILITIES</t>
  </si>
  <si>
    <t>Shareholders funds</t>
  </si>
  <si>
    <t>(a) Share Capital</t>
  </si>
  <si>
    <t>(b) Reserve and Surplus (Reserves+surplus/deficit)</t>
  </si>
  <si>
    <t>Contribution, Grants and other long term Reserve funds</t>
  </si>
  <si>
    <t>Non Current liabilities</t>
  </si>
  <si>
    <t>(a) Long Term borrowings (Capital liabilities)</t>
  </si>
  <si>
    <t>(b) Other long term  liabilities (SD from consumers)</t>
  </si>
  <si>
    <t>(c) Long term provisions (Reserve funds+provision for int. On bonds/payrevision)</t>
  </si>
  <si>
    <t>Current liabilities</t>
  </si>
  <si>
    <t>(a) Short Term borrowings (Borrowing for working capital)</t>
  </si>
  <si>
    <t>(b) Trade Payables (payment due to CGS/Others)</t>
  </si>
  <si>
    <t>(c) Other short term liabiliites (other current liabilies except payment to CGS)</t>
  </si>
  <si>
    <t>(d) Short Term provisions</t>
  </si>
  <si>
    <t>TOTAL EQUITY &amp; LIABILITIES</t>
  </si>
  <si>
    <t>ASSETS</t>
  </si>
  <si>
    <t>Non Current Assets</t>
  </si>
  <si>
    <t>(a) Fixed Assets</t>
  </si>
  <si>
    <t>(i) Tangible Assets</t>
  </si>
  <si>
    <t>(ii)Intabgible Assets</t>
  </si>
  <si>
    <t>(iii) Capital work in progress</t>
  </si>
  <si>
    <t>(b) Non-Current investment</t>
  </si>
  <si>
    <t>(c) Long term loans and Advances</t>
  </si>
  <si>
    <t>(d) Other non-current assets</t>
  </si>
  <si>
    <t>Current Assets</t>
  </si>
  <si>
    <t>(a) Current investments</t>
  </si>
  <si>
    <t>(b) Inventories (Stocks)</t>
  </si>
  <si>
    <t>(c) Trade reveivables</t>
  </si>
  <si>
    <t>(d) Cash and Cash equivalents</t>
  </si>
  <si>
    <t>(e)Short term loans and advances</t>
  </si>
  <si>
    <t>(f) Other current assets</t>
  </si>
  <si>
    <t>TOTAL ASSETS</t>
  </si>
  <si>
    <t>KSEB Ltd accounts</t>
  </si>
  <si>
    <t>As per Accounts (KSEB Ltd)</t>
  </si>
  <si>
    <t>SBU-G</t>
  </si>
  <si>
    <t>SBU-T</t>
  </si>
  <si>
    <t>SBU-D</t>
  </si>
  <si>
    <t>SLDC</t>
  </si>
  <si>
    <t>Audited accounts (consolidated)</t>
  </si>
  <si>
    <t>Distribution business</t>
  </si>
  <si>
    <t>Distribution Business  Balance sheet</t>
  </si>
  <si>
    <t>Less: Other Income &amp; non-Tariff income</t>
  </si>
  <si>
    <t>f)</t>
  </si>
  <si>
    <t>8=6-7</t>
  </si>
  <si>
    <t xml:space="preserve">Truing Up </t>
  </si>
  <si>
    <t>Rs. Crore/Lakh</t>
  </si>
  <si>
    <t>Year</t>
  </si>
  <si>
    <t xml:space="preserve">(Rs. Cr  / lakh) </t>
  </si>
  <si>
    <t>Truing Up  requirement</t>
  </si>
  <si>
    <t>Rs. Crore / lakh</t>
  </si>
  <si>
    <t>Rs. Cr  / lakh</t>
  </si>
  <si>
    <t xml:space="preserve">(Rs. Cr / lakh) </t>
  </si>
  <si>
    <t xml:space="preserve">* Note : To be furnished separately for each year in which tariff revision is proposed </t>
  </si>
  <si>
    <t>LT-8A</t>
  </si>
  <si>
    <t>LT-8B</t>
  </si>
  <si>
    <t>0-40 units</t>
  </si>
  <si>
    <t>0-50 units</t>
  </si>
  <si>
    <t>51-100 units</t>
  </si>
  <si>
    <t>101-150 units</t>
  </si>
  <si>
    <t>151-200 units</t>
  </si>
  <si>
    <t>201-250 units</t>
  </si>
  <si>
    <t>0-300 units</t>
  </si>
  <si>
    <t xml:space="preserve">0-350 units </t>
  </si>
  <si>
    <t>0-400 units</t>
  </si>
  <si>
    <t>0-500 units</t>
  </si>
  <si>
    <t>Above 500 units</t>
  </si>
  <si>
    <t>Single Phase</t>
  </si>
  <si>
    <t>Three Phase</t>
  </si>
  <si>
    <t>Revenue from existing Tariff</t>
  </si>
  <si>
    <t>Fixed charge</t>
  </si>
  <si>
    <t>Energy charge</t>
  </si>
  <si>
    <t>LT III (A)</t>
  </si>
  <si>
    <t>Fixed Charges    &lt; 10 KW</t>
  </si>
  <si>
    <t xml:space="preserve">                            &gt;10 to &lt;=20KW</t>
  </si>
  <si>
    <t xml:space="preserve">                           &gt;20 KW</t>
  </si>
  <si>
    <t>Applicable tariff</t>
  </si>
  <si>
    <t>4  A)</t>
  </si>
  <si>
    <t>4  (B)</t>
  </si>
  <si>
    <t>5(A)</t>
  </si>
  <si>
    <t>6(A)</t>
  </si>
  <si>
    <t>5(B)</t>
  </si>
  <si>
    <t>Energy charges  -   &lt;  500 Units</t>
  </si>
  <si>
    <t>&gt;500 Untis</t>
  </si>
  <si>
    <t>6(D)</t>
  </si>
  <si>
    <t>6(B)</t>
  </si>
  <si>
    <t>6 (C )</t>
  </si>
  <si>
    <t>Single phase</t>
  </si>
  <si>
    <t>Three phase</t>
  </si>
  <si>
    <t>1 to 50 units</t>
  </si>
  <si>
    <t>51 to 100 units</t>
  </si>
  <si>
    <t>101 to 200 units</t>
  </si>
  <si>
    <t>Above 200 units (non-telescopic for the entire consumption)</t>
  </si>
  <si>
    <t>0 to 100 units per month</t>
  </si>
  <si>
    <t>0 to 200 units per month</t>
  </si>
  <si>
    <t>0 to 300 units per month</t>
  </si>
  <si>
    <t>0 to 500 units per month</t>
  </si>
  <si>
    <t>above 500 units per month</t>
  </si>
  <si>
    <t xml:space="preserve">Fixed charge  </t>
  </si>
  <si>
    <t>6 F</t>
  </si>
  <si>
    <t>6 G</t>
  </si>
  <si>
    <t>up to 500 units per month</t>
  </si>
  <si>
    <t>501 units upto 1000 units per month</t>
  </si>
  <si>
    <t>1001 units upto 2000 units per month</t>
  </si>
  <si>
    <t>Above 2000 units per month</t>
  </si>
  <si>
    <t>7 (A)</t>
  </si>
  <si>
    <t>(i)            Single Phase</t>
  </si>
  <si>
    <t>(ii)          Three phase</t>
  </si>
  <si>
    <t>(b)  Energy Charge (Rs per unit)</t>
  </si>
  <si>
    <t>(i)            Of and below  100 units per month</t>
  </si>
  <si>
    <t>(ii)          Of and below  200 units per month</t>
  </si>
  <si>
    <t>(iii)         Of and below  300 units per month</t>
  </si>
  <si>
    <t>(a)  Fixed charge</t>
  </si>
  <si>
    <t>(i)            0 to 100 units</t>
  </si>
  <si>
    <t>(ii)          0 to 200 units</t>
  </si>
  <si>
    <t>(iii)         0 to 300 units</t>
  </si>
  <si>
    <t xml:space="preserve">(a)  Fixed Charge </t>
  </si>
  <si>
    <t>(b)  Energy Charge  (Rs/kWh)</t>
  </si>
  <si>
    <t xml:space="preserve">            (i)  Of and below 1000 kWh</t>
  </si>
  <si>
    <t xml:space="preserve">            (ii) Above 1000 kWh</t>
  </si>
  <si>
    <t>7C</t>
  </si>
  <si>
    <t>8A</t>
  </si>
  <si>
    <t>LT XII</t>
  </si>
  <si>
    <t>Demand charges</t>
  </si>
  <si>
    <t>10(b)</t>
  </si>
  <si>
    <t>10(a)</t>
  </si>
  <si>
    <t>10©</t>
  </si>
  <si>
    <t>(ii) Above 30,000 units   (All units)</t>
  </si>
  <si>
    <t>Fixed charges</t>
  </si>
  <si>
    <t>Energy charges</t>
  </si>
  <si>
    <t>11(a)</t>
  </si>
  <si>
    <t>11(b)</t>
  </si>
  <si>
    <t xml:space="preserve">(ii) Above 60,000 units   </t>
  </si>
  <si>
    <t>(ii) Above 60,000 units</t>
  </si>
  <si>
    <t>Bulk Supply</t>
  </si>
  <si>
    <t>(iv)         Of and below  500 units per month</t>
  </si>
  <si>
    <t>(v)          Above 500 units per month</t>
  </si>
  <si>
    <t>(i)  Of and below 30,000 units (All units)</t>
  </si>
  <si>
    <t>(i)        Of and below 30,000 units (All units)</t>
  </si>
  <si>
    <t>(ii)              Above 30,000 units   (All units)</t>
  </si>
  <si>
    <t xml:space="preserve">(i)      Of and below 60,000 units </t>
  </si>
  <si>
    <t>(i)     Of and below 60,000 units</t>
  </si>
  <si>
    <t>Revenue from proposed  Tariff</t>
  </si>
  <si>
    <t>Form D 5.3 (b)</t>
  </si>
  <si>
    <t xml:space="preserve">Total Revenue from Sale of Power </t>
  </si>
  <si>
    <t xml:space="preserve">Fixed Charges  </t>
  </si>
  <si>
    <t xml:space="preserve">Fixed Charges </t>
  </si>
  <si>
    <t xml:space="preserve">Energy Charge  </t>
  </si>
  <si>
    <t xml:space="preserve">Fixed charge </t>
  </si>
  <si>
    <t>Energy Charge</t>
  </si>
  <si>
    <t xml:space="preserve">(b)Energy charge  </t>
  </si>
  <si>
    <t xml:space="preserve">(a)  Fixed Charge  </t>
  </si>
  <si>
    <t>percent</t>
  </si>
  <si>
    <t>Connected Load /Billed demand*</t>
  </si>
  <si>
    <t>Units billed*</t>
  </si>
  <si>
    <t xml:space="preserve">*If ToD tariff is applicable, zone wise details should be furnished </t>
  </si>
  <si>
    <t>Total Revenue from sale of power</t>
  </si>
  <si>
    <t>LT I  (Total)</t>
  </si>
  <si>
    <t>LT II   (Total)</t>
  </si>
  <si>
    <t>LT III (B)</t>
  </si>
  <si>
    <t>LT IV (A)     (Total)</t>
  </si>
  <si>
    <t>LT IV (B)    (Total)</t>
  </si>
  <si>
    <t>LT-5A    (Total)</t>
  </si>
  <si>
    <t>LT-5B     (Total)</t>
  </si>
  <si>
    <t>LT-6A    (Total)</t>
  </si>
  <si>
    <t>LT-6B    (Total)</t>
  </si>
  <si>
    <t>LT-6 C    (Total)</t>
  </si>
  <si>
    <t>LT-6D    (Total)</t>
  </si>
  <si>
    <t>LT-6E    (Total)</t>
  </si>
  <si>
    <t>LT-6F    (Total)</t>
  </si>
  <si>
    <t>LT-6G     (Total)</t>
  </si>
  <si>
    <t>LT- 7A (Total)</t>
  </si>
  <si>
    <t>LT-7B    (Total)</t>
  </si>
  <si>
    <t>LT 7C      (Total)</t>
  </si>
  <si>
    <t>HT I (A)       (Total)</t>
  </si>
  <si>
    <t>HT I (B)      (Total)</t>
  </si>
  <si>
    <t>HT II A     (Total)</t>
  </si>
  <si>
    <t>HT II  B      (Total)</t>
  </si>
  <si>
    <t>HT III A      (Total)</t>
  </si>
  <si>
    <t>HT III   B      (Total)</t>
  </si>
  <si>
    <t>HT Commercial      (Total)</t>
  </si>
  <si>
    <t>HT Domestic      (Total)</t>
  </si>
  <si>
    <t>EHT  66 KV Industrial       (Total)</t>
  </si>
  <si>
    <t>EHT 110 KV Industrial     (Total)</t>
  </si>
  <si>
    <t>EHT 220 KV Industrial      (Total)</t>
  </si>
  <si>
    <t>EHT Commercial     (Total)</t>
  </si>
  <si>
    <t>EHT  General (A)      (Total)</t>
  </si>
  <si>
    <t>EHT General (B)      (Total)</t>
  </si>
  <si>
    <t>Railways      (Total)</t>
  </si>
  <si>
    <t>Kochi Metro      (Total)</t>
  </si>
  <si>
    <t>KINESCO POWER &amp; UTILITIES (P) LIMITED    (Total)</t>
  </si>
  <si>
    <t>COCHIN SPECIAL ECONOMIC ZONE    (Total)</t>
  </si>
  <si>
    <t>RUBBER PARK INDIA (P) LIMITED    (Total)</t>
  </si>
  <si>
    <t>Others if any</t>
  </si>
  <si>
    <t>TECHNOPARK     (Total)</t>
  </si>
  <si>
    <t>COCHIN PORT TRUST     (Total)</t>
  </si>
  <si>
    <t>THRISSUR CORPORATION     (Total)</t>
  </si>
  <si>
    <t>KANNAN DEVAN HILLS PRODUCE COMPANY LIMITED     (Total)</t>
  </si>
  <si>
    <t>MILITARY ENGINEERING SERVICES    (Total)</t>
  </si>
  <si>
    <t>PONDICHERY ELECTRICITY DEPARTMENT      (Total)</t>
  </si>
  <si>
    <t>KARNATAKA ELECRICITY DEPARTMENT     (Total)</t>
  </si>
  <si>
    <t>INFOPARK     (Total)</t>
  </si>
  <si>
    <t>* Note :  1 Tariff categories mentioned here is indicative only.  Details to be furnished separately for each year in which tariff revision is porposed , with proposed tariff categories</t>
  </si>
  <si>
    <t xml:space="preserve">2 If ToD tariff is applicable, zone wise details should be furnished </t>
  </si>
  <si>
    <t>Trued Up</t>
  </si>
  <si>
    <t>Estimated</t>
  </si>
  <si>
    <t>2022-23</t>
  </si>
  <si>
    <t>2023-24</t>
  </si>
  <si>
    <t>2024-25</t>
  </si>
  <si>
    <t>2025-26</t>
  </si>
  <si>
    <t>2026-27</t>
  </si>
  <si>
    <t>Year  2019-20 &amp; 20120-21 (Actuals)  //  2021-22 (Estimate)  //2022-23 to 2026-27 (projections)</t>
  </si>
  <si>
    <t>Year  2019-20&amp; 2020-21(Actuals)  //  2021-22 (Estimate)  //2022-23 to 2026-27 (projections)</t>
  </si>
  <si>
    <t xml:space="preserve"> Year:   2019-20/2020-21(Actual)  //2021-22 to 2026-27(Projections)</t>
  </si>
  <si>
    <t>* Note : To be furnished separately for each year commencing from 2019-20 till end of the control peirod (2026-27)</t>
  </si>
  <si>
    <t xml:space="preserve"> Year:   2019-20/2020-21  (Actual)  //2021-22 to 2026-27 (Projections)</t>
  </si>
  <si>
    <t xml:space="preserve">Trued Up </t>
  </si>
  <si>
    <t>Trued Up requirement</t>
  </si>
  <si>
    <t xml:space="preserve">Audited </t>
  </si>
  <si>
    <t>Year  2019-20 &amp; 2020-21(Actuals)  // 2021-22(Estimate)  //2022-23 to 2026-27(projections)</t>
  </si>
  <si>
    <t xml:space="preserve"> Year:   2019-20/2020-21(Actual)  //2021-22 to 2026-27 (Projections)</t>
  </si>
  <si>
    <t>* Note : To be furnished separately for each year commencing from 2019-20 to 2026-27</t>
  </si>
  <si>
    <t>Note: consumer categories in the forms are indicative only. Distribution Business/Licensee should indicate actual consumer categories as per tariff (as per existing tariff for previous &amp; current year).</t>
  </si>
  <si>
    <t>Note: consumer categories in the forms are indicative only. Distribution Business/Licensee should indicate consumer categories as per proposed schedule of tariff for ensuring years).</t>
  </si>
  <si>
    <t>Year 2022-23</t>
  </si>
  <si>
    <t>Year 2022-23 *</t>
  </si>
  <si>
    <t>Industrial areas of load exceeding 5 MVA</t>
  </si>
  <si>
    <t>(MU / lakh consumers)</t>
  </si>
  <si>
    <t>Note: Above details should be submitted for 2019-20 to 2020-21</t>
  </si>
  <si>
    <t>Note:  Reconciliation between audited accounts of KSEBL Limited and amounts for each SBU should be furnished.
Note: Above details should be submitted for 2019-20 to 2020-21</t>
  </si>
  <si>
    <t xml:space="preserve"> Note: Above details should be submitted for 2019-20&amp; 2020-21
Reconciliation between audited accounts and amounts for distribution business should be furnished.</t>
  </si>
  <si>
    <t>Revenue from Sale of Power</t>
  </si>
  <si>
    <t xml:space="preserve">                     ARR and Tariff Formats  -  Distribution Business</t>
  </si>
  <si>
    <t>Name of Distribution Business/Licensee:</t>
  </si>
  <si>
    <t>Licensed Area of Supply:</t>
  </si>
  <si>
    <t>Net Revenue gap/ Surplus (20-19)</t>
  </si>
  <si>
    <t xml:space="preserve">Aggregate Revenue Requirement </t>
  </si>
  <si>
    <t>E</t>
  </si>
  <si>
    <t>F</t>
  </si>
  <si>
    <t>Revenue from sale of Power</t>
  </si>
  <si>
    <t xml:space="preserve">Revenue from sale of Electricity to consumers </t>
  </si>
  <si>
    <t>(categories as per Tariff for supply of Electricity)</t>
  </si>
  <si>
    <t>Net Revenue from Sale of Power (D-E)</t>
  </si>
  <si>
    <t>g)</t>
  </si>
  <si>
    <t>h)</t>
  </si>
  <si>
    <t xml:space="preserve">         ii)Other State Levies Payable to Govt. (Contra)</t>
  </si>
  <si>
    <t xml:space="preserve">              2.  In case of Income from Wheeling Charges , it is mandatory for Distribution business/licensee to indicate the 'Total Revenue' (10), whereas others details may be furnished, if available</t>
  </si>
  <si>
    <t xml:space="preserve">                          Summary of Aggregate Revenue Requirement</t>
  </si>
  <si>
    <t>Revenue subsidy and Grant</t>
  </si>
  <si>
    <t>Licensed area of supply:</t>
  </si>
  <si>
    <t>Any Other item (to be specified)</t>
  </si>
  <si>
    <t>…….</t>
  </si>
  <si>
    <t>TOTAL ( 1 to 5)</t>
  </si>
  <si>
    <t>True Up requirement</t>
  </si>
  <si>
    <t>Name of  Licensee:</t>
  </si>
  <si>
    <t>Form D. 3.4 (b)</t>
  </si>
  <si>
    <t>Form D.3.4 (c)</t>
  </si>
  <si>
    <t>* Note : To be furnished separately for each year commencing from 2019-20  to 2026-27.</t>
  </si>
  <si>
    <t>Gross Asset [Total (1) to (15)]</t>
  </si>
  <si>
    <t>(Figures in Rs Cr / lakh)</t>
  </si>
  <si>
    <t>Name of Distribution Licensee:</t>
  </si>
  <si>
    <t>Net Fixed Assets - net of Consumer Contribution &amp;Grants (at the beginning of the year)</t>
  </si>
  <si>
    <t>(Rs. Cr. / lakhs)</t>
  </si>
  <si>
    <t>(Rs Cr. /  lakh)</t>
  </si>
  <si>
    <t>Form D 5.3 ( c )</t>
  </si>
  <si>
    <t>Connected Load/ Billed demand*</t>
  </si>
  <si>
    <t>Power factor surcharge/ incentive</t>
  </si>
  <si>
    <t>paisa/kWh</t>
  </si>
  <si>
    <t>kW</t>
  </si>
  <si>
    <t>kW   /kVA</t>
  </si>
  <si>
    <t>Billed Connected Load/ Billed demand*</t>
  </si>
  <si>
    <t>Energy Charges &lt;=20 kW</t>
  </si>
  <si>
    <t xml:space="preserve">                                &gt;20 kW</t>
  </si>
  <si>
    <t xml:space="preserve">                                      &gt;500 Untis</t>
  </si>
  <si>
    <t xml:space="preserve">                                    &gt;500 Untis</t>
  </si>
  <si>
    <t>6 (E)</t>
  </si>
  <si>
    <t xml:space="preserve"> FC -Single phase</t>
  </si>
  <si>
    <t xml:space="preserve"> FC -Three phase</t>
  </si>
  <si>
    <t>FC -Single Phase</t>
  </si>
  <si>
    <t>FC- Three Phase</t>
  </si>
  <si>
    <t xml:space="preserve">                            &gt;20 KW</t>
  </si>
  <si>
    <t xml:space="preserve">      Single Phase</t>
  </si>
  <si>
    <t xml:space="preserve">      Three phase</t>
  </si>
  <si>
    <t xml:space="preserve">        Single Phase</t>
  </si>
  <si>
    <t xml:space="preserve">        Three phase</t>
  </si>
  <si>
    <t>0 to 1000 units per month</t>
  </si>
  <si>
    <t>0 to 2000 units per month</t>
  </si>
  <si>
    <t>(i)  0 to 100 units per month</t>
  </si>
  <si>
    <t>(ii)    0 to 200 units per month</t>
  </si>
  <si>
    <t>(iii)   0 to 300 units per month</t>
  </si>
  <si>
    <t>(iv)    0 to 500 units per month</t>
  </si>
  <si>
    <t>(v)      Above 500 units per month</t>
  </si>
  <si>
    <t>7(B)</t>
  </si>
  <si>
    <t xml:space="preserve">            (i)  Of and below 1000 units</t>
  </si>
  <si>
    <t xml:space="preserve">            (ii) Above 1000 units</t>
  </si>
  <si>
    <t>7 (c )</t>
  </si>
  <si>
    <t>LT-8B - FC</t>
  </si>
  <si>
    <t xml:space="preserve">            - Energy chrge</t>
  </si>
  <si>
    <t>LT XII - FC</t>
  </si>
  <si>
    <t xml:space="preserve">         - Energy charge</t>
  </si>
  <si>
    <t>LT - X - FC</t>
  </si>
  <si>
    <t xml:space="preserve">            - Energy charge</t>
  </si>
  <si>
    <t>HT categories</t>
  </si>
  <si>
    <t>12 (a )</t>
  </si>
  <si>
    <t>12(b)</t>
  </si>
  <si>
    <r>
      <rPr>
        <b/>
        <sz val="11"/>
        <color theme="1"/>
        <rFont val="Calibri"/>
        <family val="2"/>
        <scheme val="minor"/>
      </rPr>
      <t>13(a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</si>
  <si>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13(b</t>
    </r>
    <r>
      <rPr>
        <sz val="11"/>
        <color theme="1"/>
        <rFont val="Calibri"/>
        <family val="2"/>
        <scheme val="minor"/>
      </rPr>
      <t>)</t>
    </r>
  </si>
  <si>
    <t>14(a)</t>
  </si>
  <si>
    <t>HT- IV (A) - Commercial      (Total)</t>
  </si>
  <si>
    <t>Energy charge (i) Of and below 30,000 units (All units)</t>
  </si>
  <si>
    <t>Energy charge -(ii) Above 30,000 units   (All units)</t>
  </si>
  <si>
    <t>14 (b)</t>
  </si>
  <si>
    <t>HT IV (B) - (Total)</t>
  </si>
  <si>
    <t>Energy charge (ii) Above 30,000 units (all units)</t>
  </si>
  <si>
    <t>HT- V - Domestic      (Total)</t>
  </si>
  <si>
    <t>HT- VI - EVC</t>
  </si>
  <si>
    <t>HT - VII - Temporary</t>
  </si>
  <si>
    <t>EHT categories</t>
  </si>
  <si>
    <t>EHT - 66 KV  -Industrial   (Total)</t>
  </si>
  <si>
    <t>18 (a)</t>
  </si>
  <si>
    <t>18 (b)</t>
  </si>
  <si>
    <t>EHT- 110 KV- Industrial   (Total)</t>
  </si>
  <si>
    <t>18 (c )</t>
  </si>
  <si>
    <t>20(a)</t>
  </si>
  <si>
    <t xml:space="preserve">20(b) </t>
  </si>
  <si>
    <t>EHT Commercial-(66/110/220 kV)-(Total)</t>
  </si>
  <si>
    <t>Railways Traction-110 kV-  (Total)</t>
  </si>
  <si>
    <t>Kochi Metro- KMRL- 110 kV- (Total)</t>
  </si>
  <si>
    <t>(c )</t>
  </si>
  <si>
    <t>(g)</t>
  </si>
  <si>
    <t xml:space="preserve">(h) </t>
  </si>
  <si>
    <t>Infopark           (Total)</t>
  </si>
  <si>
    <t xml:space="preserve">(i) </t>
  </si>
  <si>
    <t>Smart city         (Total)</t>
  </si>
  <si>
    <t>Bulk Supply Tariff (licencees)</t>
  </si>
  <si>
    <t>Bulk supply tariff (Others)</t>
  </si>
  <si>
    <t xml:space="preserve">(d) </t>
  </si>
  <si>
    <t>Sale to other states</t>
  </si>
  <si>
    <t xml:space="preserve">Sale to others, if any </t>
  </si>
  <si>
    <t>Note:</t>
  </si>
  <si>
    <t xml:space="preserve">Form D 5.3 </t>
  </si>
  <si>
    <t>(a)Revenue from existing Tariff (2020-21: Actual)               (b) Revenue from existing Tariff (2021-22: Estimated)         (c ) Revenue from proposed Tariff (2022-23: projected)</t>
  </si>
  <si>
    <t>MkWh</t>
  </si>
  <si>
    <t>Note :  consumer categories in the forms are indicative only. Distribution Business/Licensee should indicate actual consumer categories as per tariff (as per existing tariff for previous &amp; current year and as per the proposed tariff for ensuing years).</t>
  </si>
  <si>
    <t xml:space="preserve"> INCOME</t>
  </si>
  <si>
    <t>II</t>
  </si>
  <si>
    <t xml:space="preserve"> EXPENDITURE</t>
  </si>
  <si>
    <t>i. Extra Ordinary Items</t>
  </si>
  <si>
    <t>III</t>
  </si>
  <si>
    <t>Profit /(Loss) before Tax (I-II)</t>
  </si>
  <si>
    <t>IV</t>
  </si>
  <si>
    <t xml:space="preserve"> Provision for Income Tax</t>
  </si>
  <si>
    <t>Net Prior period credits (Charges )</t>
  </si>
  <si>
    <t xml:space="preserve"> Surplus (Deficit )</t>
  </si>
  <si>
    <t xml:space="preserve"> Net Assets at the beginning of the year (Less consumer's Contribution )</t>
  </si>
  <si>
    <t xml:space="preserve"> Rate of Return (VI / VII)</t>
  </si>
  <si>
    <t xml:space="preserve">            i) Inventories</t>
  </si>
  <si>
    <t xml:space="preserve">            i) State Loans</t>
  </si>
  <si>
    <t xml:space="preserve">              i) State Loans</t>
  </si>
  <si>
    <t xml:space="preserve"> Profit /(Loss) before Tax (I-II)</t>
  </si>
  <si>
    <t xml:space="preserve"> KSEBL - SBU wise Balance Sheet at the end of the year</t>
  </si>
  <si>
    <t xml:space="preserve">Balance Sheet at the end of the year (for Licencees other than KSEBL) </t>
  </si>
  <si>
    <t>Name of Licensee:</t>
  </si>
  <si>
    <t>Form D 5.3</t>
  </si>
  <si>
    <t>(a)Revenue from existing Tariff 2020 -21 (actual)</t>
  </si>
  <si>
    <t>(b)Revenue from existing Tariff 2021 -22 (Estimated)</t>
  </si>
  <si>
    <t>(c)Revenue from proposed tariff 2022 -23 (Projected)</t>
  </si>
  <si>
    <t>Summary of Aggregate Revenue Requirement</t>
  </si>
  <si>
    <t>Revenue Subsidy and Grant</t>
  </si>
  <si>
    <t>Administrative &amp; General Expences</t>
  </si>
  <si>
    <t>Repair &amp; Maintenance Expences</t>
  </si>
  <si>
    <t>Year:  2019-20 &amp; 2020-21  (Actuals)  //  2021-22 (Estimate)  //2022-23 to 2026-27(projections)</t>
  </si>
  <si>
    <t>Avg. realisation per kWh (Excluding ED &amp; Govt.levies@)</t>
  </si>
  <si>
    <t>Power factor surcharge/       incentive</t>
  </si>
  <si>
    <t>load factor penalty/               incentive</t>
  </si>
  <si>
    <t>Other charges,   if any@</t>
  </si>
  <si>
    <t>* Note :1. To be furnished separately for each year commencing from 2019-20  and 2026-27.</t>
  </si>
  <si>
    <t>* Note :1. To be furnished separately for each year for 2019-20  and 2026-27.</t>
  </si>
  <si>
    <t>2.  For the financial years in the control period (2022-23 to 2026-27), it is mandatory for Distribution business/ licensee to indicate the Volume (5), Sale Price (7), and 'Income' (8), whereas others details may be furnished, if available.</t>
  </si>
  <si>
    <t>Notes:1. Information at column 3,4&amp;5will be for the end of the year</t>
  </si>
  <si>
    <t>2.Inapplicable items may be omitted.</t>
  </si>
  <si>
    <t>3.Electricity duty &amp; State govt. levies, wheeling charges, recoveries for theft &amp; malpractices,</t>
  </si>
  <si>
    <t xml:space="preserve">    which can't be indicated category wise may be shown against item C (f).</t>
  </si>
  <si>
    <t>4.Consumer categories in forms are indicative only. Categories as per existing tariff schedule be given.</t>
  </si>
  <si>
    <t xml:space="preserve">5.Detailed data or all categories, sub categories, and consumption slabs, as applicable should be given.  </t>
  </si>
  <si>
    <t>Note: Also furnish proposals, if any, separately for the control period.</t>
  </si>
  <si>
    <t>Rs. Crores/ lakhs</t>
  </si>
  <si>
    <t>* Note : To be furnished separately for each year commencing from 2019-20 till end of the control period (2026-27)</t>
  </si>
  <si>
    <t>Variable Cost per unit including Fuel Price Adjustment   (Rs/kWh)</t>
  </si>
  <si>
    <t>Approved by  the Commission</t>
  </si>
  <si>
    <t>Trued up</t>
  </si>
  <si>
    <t>Rs. Cr/ lakhs</t>
  </si>
  <si>
    <t xml:space="preserve">              Form D 3.9</t>
  </si>
  <si>
    <t xml:space="preserve"> Year: 2019-20/ 2020-21(Actual)  //2021-22 to 2026-27 (Projections)</t>
  </si>
  <si>
    <t>Date of Commissioning</t>
  </si>
  <si>
    <t>4  (A)</t>
  </si>
  <si>
    <t>6 (F)</t>
  </si>
  <si>
    <t>6 (G)</t>
  </si>
  <si>
    <t>8(A)</t>
  </si>
  <si>
    <t>8(B)</t>
  </si>
  <si>
    <t>to</t>
  </si>
  <si>
    <t>Distribution Losses (%)</t>
  </si>
  <si>
    <t>Collection Efficiency (%)</t>
  </si>
  <si>
    <t>Distribution losses (%) for:</t>
  </si>
  <si>
    <t>Revenue realisation  (Rs Cr)</t>
  </si>
  <si>
    <t>Replacement of Defective meters %</t>
  </si>
  <si>
    <t>Defective meters/metering arrangement  %</t>
  </si>
  <si>
    <t>Supply availability % = (0.75*c + 0.25*f)</t>
  </si>
  <si>
    <t>Net Assets at the beginning of the year (Less consumer's Contribution )</t>
  </si>
  <si>
    <t>Provision for Income Tax</t>
  </si>
  <si>
    <t>INCOME</t>
  </si>
  <si>
    <t xml:space="preserve">                                                                    KSEBL SBU-wise P&amp;L Account</t>
  </si>
  <si>
    <t xml:space="preserve"> Note: Above details should be submitted for 2019-20  &amp; 2020-21
Reconciliation between audited accounts and amounts for distribution business should be furnished.</t>
  </si>
  <si>
    <t>Capacity Charges paid/ payable by Utility         (Rs Crore)</t>
  </si>
  <si>
    <t>(c) Long term provisions (Reserve funds+provision for interest on bonds/payrevision)</t>
  </si>
  <si>
    <t xml:space="preserve">       Other Distribution Licensees  - Licensed Business P&amp;L Account</t>
  </si>
  <si>
    <t>Provisioning for loss of Asset</t>
  </si>
  <si>
    <t>Provision for Salary Pay revision</t>
  </si>
  <si>
    <t>Licensed Area of Supply</t>
  </si>
  <si>
    <t>Avg. realisation per KWh (Excluding ED &amp; Govt.levies@)</t>
  </si>
  <si>
    <t>Revenue from sale of Electricity</t>
  </si>
  <si>
    <t>to consumers (categories as per</t>
  </si>
  <si>
    <t>Tariff for supply of Electricity)</t>
  </si>
  <si>
    <t>LTIA</t>
  </si>
  <si>
    <t>LTIV</t>
  </si>
  <si>
    <t>LTVA</t>
  </si>
  <si>
    <t>LTVB</t>
  </si>
  <si>
    <t>LTVIA</t>
  </si>
  <si>
    <t>LTVIB</t>
  </si>
  <si>
    <t>LTVIC</t>
  </si>
  <si>
    <t>LTVID</t>
  </si>
  <si>
    <t>LTVIE</t>
  </si>
  <si>
    <t>LTVIF</t>
  </si>
  <si>
    <t>LTVIG</t>
  </si>
  <si>
    <t>LTVIIA</t>
  </si>
  <si>
    <t>LTVIIB</t>
  </si>
  <si>
    <t>LTVIIC</t>
  </si>
  <si>
    <t>LTVIIIB</t>
  </si>
  <si>
    <t>LTII</t>
  </si>
  <si>
    <t>LT IX</t>
  </si>
  <si>
    <t>LT III</t>
  </si>
  <si>
    <t>HT-1A</t>
  </si>
  <si>
    <t>HT-2A</t>
  </si>
  <si>
    <t>HT-2B</t>
  </si>
  <si>
    <t>HT-4</t>
  </si>
  <si>
    <t>Self consumption</t>
  </si>
  <si>
    <t xml:space="preserve">          ii)Other State Levies Payable to Govt. (Contra)</t>
  </si>
  <si>
    <t>Net Revenue from Sale of Power (A29-A30)</t>
  </si>
  <si>
    <t>Year  (2020-21)*</t>
  </si>
  <si>
    <t>(Rs Lakhs)</t>
  </si>
  <si>
    <t>Year  (2019-20)*</t>
  </si>
  <si>
    <t>NOT APPLICABLE</t>
  </si>
  <si>
    <t>Pole Rent Income</t>
  </si>
  <si>
    <t>Recovery of theft and pilferage of energy</t>
  </si>
  <si>
    <t>SD interest from KSEB</t>
  </si>
  <si>
    <t>Form D  3.1</t>
  </si>
  <si>
    <t xml:space="preserve"> Year (2019-20)*</t>
  </si>
  <si>
    <t>Capacity Charges paid/ payable by Utility (Rs Crore)</t>
  </si>
  <si>
    <t>Variable Cost per unit including Fuel Price Adjustment(Rs/kWh)</t>
  </si>
  <si>
    <t>Power Factor Penality (Rs Crore)</t>
  </si>
  <si>
    <t>KSEB</t>
  </si>
  <si>
    <t>5.85/6.05</t>
  </si>
  <si>
    <t>Solar Unit From Customers</t>
  </si>
  <si>
    <t xml:space="preserve"> Year (2020-21)*</t>
  </si>
  <si>
    <t>Employer Contributions</t>
  </si>
  <si>
    <t>Stipend and Wages</t>
  </si>
  <si>
    <t>Grade promotion Arrear</t>
  </si>
  <si>
    <t>Pensioners' Pay Revision  Arrear</t>
  </si>
  <si>
    <t>Oothers</t>
  </si>
  <si>
    <t>Self Consumption</t>
  </si>
  <si>
    <t>Building</t>
  </si>
  <si>
    <t>Software</t>
  </si>
  <si>
    <t>Gross Asset (Total (1) to (15))</t>
  </si>
  <si>
    <t>-</t>
  </si>
  <si>
    <t>Date of commissioning</t>
  </si>
  <si>
    <t>Bulding</t>
  </si>
  <si>
    <t xml:space="preserve">Solar </t>
  </si>
  <si>
    <t>Office equipment</t>
  </si>
  <si>
    <t>Office F&amp;F</t>
  </si>
  <si>
    <t>UG Cable 300 Sq.mm 3 core XLPE</t>
  </si>
  <si>
    <t>Other Plant &amp;Machinery</t>
  </si>
  <si>
    <t>Other Lines &amp; Cables</t>
  </si>
  <si>
    <t>HT-IA</t>
  </si>
  <si>
    <t>HT-IB</t>
  </si>
  <si>
    <t>HT-IIA</t>
  </si>
  <si>
    <t>HT-IIB</t>
  </si>
  <si>
    <t>HT-IV</t>
  </si>
  <si>
    <t>Note: consumer categories in forms are indicative only. Distribution Business/Licensee should indicate actual consumer categories as per tariff (as per existing tariff for previous &amp; current year).</t>
  </si>
  <si>
    <t>2018-19</t>
  </si>
  <si>
    <t>(2019-20)</t>
  </si>
  <si>
    <t>(2020-21)</t>
  </si>
  <si>
    <t>NOT AVAILABLE</t>
  </si>
  <si>
    <t>Year 2019-20*</t>
  </si>
  <si>
    <t>(MU)</t>
  </si>
  <si>
    <t>Year 2020-21*</t>
  </si>
  <si>
    <t>Year(2019-20)*</t>
  </si>
  <si>
    <t>Energy Input from KSEB</t>
  </si>
  <si>
    <t>SOLAR Generation</t>
  </si>
  <si>
    <t>Unit Solar Purchase from Customer</t>
  </si>
  <si>
    <t>Year(2020-21)*</t>
  </si>
  <si>
    <t>Footnote*</t>
  </si>
  <si>
    <t>Most of the VIB consumers are government institutions ,close their dues on month of march.</t>
  </si>
  <si>
    <t>. Thus the Tariff cillection efficiency  is effected due to lock down</t>
  </si>
  <si>
    <t>Due to lockdown many monthly consumers were not able to remit their bills in time.</t>
  </si>
  <si>
    <t>Year (2019-20)</t>
  </si>
  <si>
    <t>(Rs. Lakhs)</t>
  </si>
  <si>
    <t>a</t>
  </si>
  <si>
    <t>DA arrear, Grade promotion arrear and salary Arrear of the previous years are booked in salary</t>
  </si>
  <si>
    <t>Inculding Sec 3 duty ,rent  andan extraordinary  Inspection Fee for substation</t>
  </si>
  <si>
    <t xml:space="preserve">Increse the addition of fixed asset </t>
  </si>
  <si>
    <t>Intrest on SD of Connections dismanttled is not calculated .</t>
  </si>
  <si>
    <t xml:space="preserve">Depend on the fixed assets </t>
  </si>
  <si>
    <t>Increased consumption by domestic category consumers and Non domestic consumers</t>
  </si>
  <si>
    <t>Year (2020-21)</t>
  </si>
  <si>
    <t>Due to Covid19 pandemic most of the commercial institutions were under lockdown . This majorly effected our power sale.</t>
  </si>
  <si>
    <t>Pay revision arrear for retired employee is included in the employee cost .</t>
  </si>
  <si>
    <t>Inculding Sec 3 duty ,rent  and self consumption</t>
  </si>
  <si>
    <t xml:space="preserve">Increase the addition of fixed asset </t>
  </si>
  <si>
    <t>Provisions, if any</t>
  </si>
  <si>
    <t>Provisions for Salary pay revision and provision for loss due to theft</t>
  </si>
  <si>
    <t xml:space="preserve">Depends on the net fixed assets </t>
  </si>
  <si>
    <t xml:space="preserve">           (i) Provisioning for loss of Asset</t>
  </si>
  <si>
    <t xml:space="preserve">           (ii) Provision for Salary Pay revision</t>
  </si>
  <si>
    <t xml:space="preserve">             iv)Interest Income </t>
  </si>
  <si>
    <t xml:space="preserve">             I)Trade Payables</t>
  </si>
  <si>
    <t>Interest Earned on Investment</t>
  </si>
  <si>
    <t>XIII</t>
  </si>
  <si>
    <t>Net Increase /(Decrease ) in cash / bank balance ( IX+X )</t>
  </si>
  <si>
    <t>Total Annual Fixed charges (Rs Lakhs)</t>
  </si>
  <si>
    <t>Capacity Charges paid/ payable by Utility (Rs Lakhs)</t>
  </si>
  <si>
    <t>Total Variable Charges (Rs Lakhs)</t>
  </si>
  <si>
    <t>Incentive (Rs Lakhs)</t>
  </si>
  <si>
    <t>Total Cost of Energy Received (Rs Lakhs)</t>
  </si>
  <si>
    <t>Year (2021-22)*</t>
  </si>
  <si>
    <t>Year (2022-23)*</t>
  </si>
  <si>
    <t>Year (2023-24)*</t>
  </si>
  <si>
    <t>Year (2024-25)*</t>
  </si>
  <si>
    <t>Year (2025-26)*</t>
  </si>
  <si>
    <t>Year (2026-27)*</t>
  </si>
  <si>
    <t>* Note : To be furnished separately for each year commencing from 2020-21 to 2025-26  year.</t>
  </si>
  <si>
    <t>Year  (2022-23)*</t>
  </si>
  <si>
    <t>Year  (2023-24)*</t>
  </si>
  <si>
    <t>(13) to (15)</t>
  </si>
  <si>
    <t>(11)+(16)+(17)+(18)</t>
  </si>
  <si>
    <t>Year  (2024-25)*</t>
  </si>
  <si>
    <t>Year  (2025-26)*</t>
  </si>
  <si>
    <t>Year  (2026-27)*</t>
  </si>
  <si>
    <t>Year  (2021-22)*</t>
  </si>
  <si>
    <t>`</t>
  </si>
  <si>
    <t>Year 2021-22*</t>
  </si>
  <si>
    <t>Year 2022-23*</t>
  </si>
  <si>
    <t>Year 2023-24*</t>
  </si>
  <si>
    <t>Year 2024-25*</t>
  </si>
  <si>
    <t>Year 2025-26*</t>
  </si>
  <si>
    <t>Year 2026-27*</t>
  </si>
  <si>
    <t>Year(2021-22)*</t>
  </si>
  <si>
    <t>Year(2022-23)*</t>
  </si>
  <si>
    <t>Year(2023-24)*</t>
  </si>
  <si>
    <t>Year(2024-25)*</t>
  </si>
  <si>
    <t>Year(2025-26)*</t>
  </si>
  <si>
    <t>Year(2026-27)*</t>
  </si>
  <si>
    <t xml:space="preserve"> Year (2022-23)*</t>
  </si>
  <si>
    <t xml:space="preserve"> Year (2021-22)*</t>
  </si>
  <si>
    <t>sub-Total (4)</t>
  </si>
  <si>
    <t xml:space="preserve"> Year (2025-26)*</t>
  </si>
  <si>
    <t xml:space="preserve"> Year (2024-25)*</t>
  </si>
  <si>
    <t xml:space="preserve"> Year (2026-27)*</t>
  </si>
  <si>
    <t>SD</t>
  </si>
  <si>
    <t>(Figures in Rs Lakhs)</t>
  </si>
  <si>
    <t>(Rs.Lakhs)</t>
  </si>
  <si>
    <t>Power Equipment Test</t>
  </si>
  <si>
    <t>1.The collection efficiency for the control period couldn't be determined with accuracy as its an uncontrollable factor.</t>
  </si>
  <si>
    <t xml:space="preserve"> Year (2023-24)*</t>
  </si>
  <si>
    <t>Thrissur Corporation</t>
  </si>
  <si>
    <t>3.4(c)</t>
  </si>
  <si>
    <t>Furniture and Fittings</t>
  </si>
  <si>
    <t>Plant &amp; Machiney other than Transformers</t>
  </si>
  <si>
    <t>HDVS system</t>
  </si>
  <si>
    <t>Lines &amp; Cables</t>
  </si>
  <si>
    <t xml:space="preserve">1.The Expense projected for rent is as per the demand of thrissur corporation Revenue department . Once the rent is revised T.C.E.D will revise the rent in the truing up pettition in the financial year. </t>
  </si>
  <si>
    <r>
      <rPr>
        <b/>
        <sz val="24"/>
        <color indexed="8"/>
        <rFont val="Book Antiqua"/>
        <family val="1"/>
      </rPr>
      <t>Note:</t>
    </r>
    <r>
      <rPr>
        <sz val="24"/>
        <color indexed="8"/>
        <rFont val="Book Antiqua"/>
        <family val="1"/>
      </rPr>
      <t xml:space="preserve"> In case of Foreign Loans, the calculations in Indian Rupees is to be furnished. However, the calculations in Original currency is also to be furnished separately in the same form</t>
    </r>
  </si>
  <si>
    <t>TCED</t>
  </si>
  <si>
    <r>
      <t xml:space="preserve">Name of Distribution Business/Licensee:  </t>
    </r>
    <r>
      <rPr>
        <b/>
        <sz val="18"/>
        <rFont val="Book Antiqua"/>
        <family val="1"/>
      </rPr>
      <t xml:space="preserve"> TCED</t>
    </r>
  </si>
  <si>
    <t>(12) to (14)</t>
  </si>
  <si>
    <t>(10)+(15)+(16)+(17)</t>
  </si>
  <si>
    <t>12+13</t>
  </si>
  <si>
    <t>10+14+15+16</t>
  </si>
  <si>
    <t>20*</t>
  </si>
  <si>
    <t>1. Avg. realisation per KWh is calculated based on  Energy Demand.</t>
  </si>
  <si>
    <t>1. Avg. realisation per KWh is calculated based on  Energy Demand (18)</t>
  </si>
  <si>
    <t>Pension Contribution</t>
  </si>
  <si>
    <t>Form D 5.3 (a)</t>
  </si>
  <si>
    <t>Year  (2020-21)*  Actual</t>
  </si>
  <si>
    <t>Year  (2021-22) Estimated</t>
  </si>
  <si>
    <r>
      <rPr>
        <b/>
        <sz val="18"/>
        <rFont val="Book Antiqua"/>
        <family val="1"/>
      </rPr>
      <t>Note</t>
    </r>
    <r>
      <rPr>
        <sz val="18"/>
        <rFont val="Book Antiqua"/>
        <family val="1"/>
      </rPr>
      <t xml:space="preserve"> : Spread sheet financial models (in CD) shall also be submitted along with the application.</t>
    </r>
  </si>
  <si>
    <t>2. The sale projection are based on the corresponding figures of 2019-20</t>
  </si>
  <si>
    <t>1. The projections for Penal Interest are made  based on 2019-20 figures whereas the estimated figure for 2021-22 is made based on 2020-21 as the Covid Pandemic is still subsisting</t>
  </si>
  <si>
    <t>2.For implementing its various capital investment projects TCED will utilise all its fixed deposits and the same is taken into consideration for computing interest on fixed deposit.</t>
  </si>
  <si>
    <r>
      <t xml:space="preserve">Name of  Licensee:                               </t>
    </r>
    <r>
      <rPr>
        <b/>
        <sz val="18"/>
        <color theme="1"/>
        <rFont val="Bookman Old Style"/>
        <family val="1"/>
      </rPr>
      <t xml:space="preserve"> TCED</t>
    </r>
    <r>
      <rPr>
        <sz val="18"/>
        <color theme="1"/>
        <rFont val="Bookman Old Style"/>
        <family val="1"/>
      </rPr>
      <t xml:space="preserve">
</t>
    </r>
  </si>
  <si>
    <r>
      <t xml:space="preserve">Name of  Licensee:       </t>
    </r>
    <r>
      <rPr>
        <b/>
        <sz val="18"/>
        <color theme="1"/>
        <rFont val="Bookman Old Style"/>
        <family val="1"/>
      </rPr>
      <t xml:space="preserve">  TCED</t>
    </r>
    <r>
      <rPr>
        <sz val="18"/>
        <color theme="1"/>
        <rFont val="Bookman Old Style"/>
        <family val="1"/>
      </rPr>
      <t xml:space="preserve">
</t>
    </r>
  </si>
  <si>
    <r>
      <t xml:space="preserve">Name of Distribution Licensee:  </t>
    </r>
    <r>
      <rPr>
        <b/>
        <sz val="24"/>
        <rFont val="Book Antiqua"/>
        <family val="1"/>
      </rPr>
      <t>TCED</t>
    </r>
  </si>
  <si>
    <r>
      <t xml:space="preserve">Name of Distribution Licensee:  </t>
    </r>
    <r>
      <rPr>
        <b/>
        <sz val="20"/>
        <rFont val="Book Antiqua"/>
        <family val="1"/>
      </rPr>
      <t>TCED</t>
    </r>
  </si>
  <si>
    <r>
      <t xml:space="preserve">Name of Distribution Business/Licensee:  </t>
    </r>
    <r>
      <rPr>
        <b/>
        <sz val="18"/>
        <color theme="1"/>
        <rFont val="Bookman Old Style"/>
        <family val="1"/>
      </rPr>
      <t>TCED</t>
    </r>
  </si>
  <si>
    <r>
      <t xml:space="preserve">Name of Distribution Business/Licensee:  </t>
    </r>
    <r>
      <rPr>
        <b/>
        <sz val="18"/>
        <color rgb="FF000000"/>
        <rFont val="Bookman Old Style"/>
        <family val="1"/>
      </rPr>
      <t>TCED</t>
    </r>
  </si>
  <si>
    <r>
      <t xml:space="preserve">Name of Distribution Business/Licensee: </t>
    </r>
    <r>
      <rPr>
        <b/>
        <sz val="18"/>
        <rFont val="Book Antiqua"/>
        <family val="1"/>
      </rPr>
      <t xml:space="preserve"> TCED</t>
    </r>
  </si>
  <si>
    <t xml:space="preserve"> TCED </t>
  </si>
  <si>
    <t xml:space="preserve"> Thrissur Corporation </t>
  </si>
  <si>
    <t>(9)* (8)</t>
  </si>
  <si>
    <t>(9)</t>
  </si>
  <si>
    <t>Aggregate Revenue Requirement (14+15)</t>
  </si>
  <si>
    <t>Less: Other Income</t>
  </si>
  <si>
    <t>Net Revenue gap/Surplus (20-19)</t>
  </si>
  <si>
    <t>load factor penalty/incentive</t>
  </si>
  <si>
    <t>Other charges if any@</t>
  </si>
  <si>
    <t>Avg. realisation as per Tariff (Excluding ED &amp; Govt.levies@)</t>
  </si>
  <si>
    <t>(8+9+15)/6</t>
  </si>
  <si>
    <t>LTI</t>
  </si>
  <si>
    <t>LTIVA</t>
  </si>
  <si>
    <t>LTIVB</t>
  </si>
  <si>
    <t>HT-4A</t>
  </si>
  <si>
    <t>HT-4B</t>
  </si>
  <si>
    <t>SPS</t>
  </si>
  <si>
    <t>* Note : To be furnished separately for each year commencing from 2016-17  to 2021-22  year.</t>
  </si>
  <si>
    <t xml:space="preserve"> 1. Information at Column 3,4 &amp; 5 will be for the end of the year.</t>
  </si>
  <si>
    <t>2. Inapplicable items may be ommitted.</t>
  </si>
  <si>
    <t>3. Electricity duties &amp; State Govt. levies, wheeling charges, Recoveries for theft &amp; malpractices, which can not be indicated categorywise may be shown against Item 13.</t>
  </si>
  <si>
    <t xml:space="preserve">5. @ to be indicated where applicable. </t>
  </si>
  <si>
    <t>6. consumer categories in forms are indicative only. Distribution Business/Licensee should indicate actual consumer categories as per existing tariff schedule</t>
  </si>
  <si>
    <t>7. Detailed data should be submitted for all categories, sub-categories, and consumption slabs, as applicable</t>
  </si>
  <si>
    <t>LTIV A</t>
  </si>
  <si>
    <t>LTIV B</t>
  </si>
  <si>
    <t>HT-IV A</t>
  </si>
  <si>
    <t>HT-IV B</t>
  </si>
  <si>
    <t>NA</t>
  </si>
  <si>
    <t>6.05/6.5</t>
  </si>
  <si>
    <t>HT-IVA</t>
  </si>
  <si>
    <t>HT-IVB</t>
  </si>
  <si>
    <t>Year  (2021-22) Actual</t>
  </si>
  <si>
    <t>Summary of Aggregate Revenue Requirement(Revised)</t>
  </si>
  <si>
    <r>
      <t xml:space="preserve">Name of Distribution Business/Licensee:  </t>
    </r>
    <r>
      <rPr>
        <b/>
        <sz val="20"/>
        <color rgb="FF000000"/>
        <rFont val="Bookman Old Style"/>
        <family val="1"/>
      </rPr>
      <t>TCED</t>
    </r>
  </si>
</sst>
</file>

<file path=xl/styles.xml><?xml version="1.0" encoding="utf-8"?>
<styleSheet xmlns="http://schemas.openxmlformats.org/spreadsheetml/2006/main">
  <numFmts count="20">
    <numFmt numFmtId="43" formatCode="_(* #,##0.00_);_(* \(#,##0.00\);_(* &quot;-&quot;??_);_(@_)"/>
    <numFmt numFmtId="164" formatCode="_ * #,##0.00_ ;_ * \-#,##0.00_ ;_ * &quot;-&quot;??_ ;_ @_ "/>
    <numFmt numFmtId="165" formatCode="0.000"/>
    <numFmt numFmtId="166" formatCode="0.00_)"/>
    <numFmt numFmtId="167" formatCode="&quot;ß&quot;#,##0.00_);\(&quot;ß&quot;#,##0.00\)"/>
    <numFmt numFmtId="168" formatCode="0.0"/>
    <numFmt numFmtId="169" formatCode="#,##0\ [$€-1];[Red]\-#,##0\ [$€-1]"/>
    <numFmt numFmtId="170" formatCode="_ * #,##0.00000000000000_ ;_ * \-#,##0.00000000000000_ ;_ * &quot;-&quot;??_ ;_ @_ "/>
    <numFmt numFmtId="171" formatCode="_ * #,##0.0000_ ;_ * \-#,##0.0000_ ;_ * &quot;-&quot;??_ ;_ @_ "/>
    <numFmt numFmtId="172" formatCode="_-* #,##0.00_-;\-* #,##0.00_-;_-* &quot;-&quot;??_-;_-@_-"/>
    <numFmt numFmtId="173" formatCode="[$-409]d/mmm/yy;@"/>
    <numFmt numFmtId="174" formatCode="&quot;&quot;0.00"/>
    <numFmt numFmtId="175" formatCode="_(* #,##0.000_);_(* \(#,##0.000\);_(* &quot;-&quot;??_);_(@_)"/>
    <numFmt numFmtId="176" formatCode="_(* #,##0.00000000_);_(* \(#,##0.00000000\);_(* &quot;-&quot;??_);_(@_)"/>
    <numFmt numFmtId="177" formatCode="_(* #,##0.00000_);_(* \(#,##0.00000\);_(* &quot;-&quot;??_);_(@_)"/>
    <numFmt numFmtId="178" formatCode="_(* #,##0.000000000_);_(* \(#,##0.000000000\);_(* &quot;-&quot;??_);_(@_)"/>
    <numFmt numFmtId="179" formatCode="0.0%"/>
    <numFmt numFmtId="180" formatCode="0.00_);\(0.00\)"/>
    <numFmt numFmtId="181" formatCode="_(* #,##0_);_(* \(#,##0\);_(* &quot;-&quot;??_);_(@_)"/>
    <numFmt numFmtId="182" formatCode="0.0000"/>
  </numFmts>
  <fonts count="162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sz val="10"/>
      <name val="Bookman Old Style"/>
      <family val="1"/>
    </font>
    <font>
      <b/>
      <sz val="16"/>
      <name val="Bookman Old Style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Book Antiqua"/>
      <family val="1"/>
    </font>
    <font>
      <b/>
      <sz val="11"/>
      <name val="Times New Roman"/>
      <family val="1"/>
    </font>
    <font>
      <sz val="12"/>
      <name val="Tms Rmn"/>
    </font>
    <font>
      <sz val="10"/>
      <name val="Helv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6"/>
      <name val="Book Antiqua"/>
      <family val="1"/>
    </font>
    <font>
      <sz val="8"/>
      <name val="Times New Roman"/>
      <family val="1"/>
    </font>
    <font>
      <sz val="8"/>
      <name val="Times New Roman"/>
      <family val="1"/>
    </font>
    <font>
      <b/>
      <sz val="14"/>
      <color indexed="9"/>
      <name val="Bookman Old Style"/>
      <family val="1"/>
    </font>
    <font>
      <sz val="16"/>
      <name val="Bookman Old Style"/>
      <family val="1"/>
    </font>
    <font>
      <sz val="14"/>
      <name val="Bookman Old Style"/>
      <family val="1"/>
    </font>
    <font>
      <sz val="14"/>
      <name val="Arial"/>
      <family val="2"/>
    </font>
    <font>
      <vertAlign val="superscript"/>
      <sz val="12"/>
      <name val="Bookman Old Style"/>
      <family val="1"/>
    </font>
    <font>
      <b/>
      <sz val="14"/>
      <name val="Book Antiqua"/>
      <family val="1"/>
    </font>
    <font>
      <b/>
      <sz val="12"/>
      <color indexed="8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color indexed="8"/>
      <name val="Book Antiqua"/>
      <family val="1"/>
    </font>
    <font>
      <vertAlign val="superscript"/>
      <sz val="12"/>
      <name val="Book Antiqua"/>
      <family val="1"/>
    </font>
    <font>
      <sz val="10"/>
      <name val="Arial"/>
      <family val="2"/>
    </font>
    <font>
      <sz val="12"/>
      <color theme="1"/>
      <name val="Bookman Old Style"/>
      <family val="1"/>
    </font>
    <font>
      <sz val="10"/>
      <color theme="1"/>
      <name val="Bookman Old Style"/>
      <family val="1"/>
    </font>
    <font>
      <sz val="11"/>
      <color theme="1"/>
      <name val="Bookman Old Style"/>
      <family val="1"/>
    </font>
    <font>
      <sz val="10"/>
      <color theme="1"/>
      <name val="Times New Roman"/>
      <family val="1"/>
    </font>
    <font>
      <b/>
      <sz val="10"/>
      <color theme="1"/>
      <name val="Bookman Old Style"/>
      <family val="1"/>
    </font>
    <font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b/>
      <sz val="14"/>
      <color theme="1"/>
      <name val="Book Antiqua"/>
      <family val="1"/>
    </font>
    <font>
      <u/>
      <sz val="12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u/>
      <sz val="16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i/>
      <sz val="14"/>
      <name val="Bookman Old Style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48"/>
      <name val="Book Antiqua"/>
      <family val="1"/>
    </font>
    <font>
      <sz val="36"/>
      <name val="Book Antiqua"/>
      <family val="1"/>
    </font>
    <font>
      <b/>
      <sz val="24"/>
      <color theme="1"/>
      <name val="Book Antiqua"/>
      <family val="1"/>
    </font>
    <font>
      <sz val="72"/>
      <name val="Bookman Old Style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Book Antiqua"/>
      <family val="1"/>
    </font>
    <font>
      <u/>
      <sz val="10"/>
      <color theme="10"/>
      <name val="Times New Roman"/>
      <family val="1"/>
    </font>
    <font>
      <sz val="18"/>
      <name val="Book Antiqua"/>
      <family val="1"/>
    </font>
    <font>
      <b/>
      <sz val="18"/>
      <name val="Book Antiqua"/>
      <family val="1"/>
    </font>
    <font>
      <sz val="18"/>
      <color theme="1"/>
      <name val="Book Antiqua"/>
      <family val="1"/>
    </font>
    <font>
      <b/>
      <sz val="18"/>
      <color theme="1"/>
      <name val="Book Antiqua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22"/>
      <name val="Book Antiqua"/>
      <family val="1"/>
    </font>
    <font>
      <b/>
      <sz val="22"/>
      <color theme="1"/>
      <name val="Book Antiqua"/>
      <family val="1"/>
    </font>
    <font>
      <sz val="22"/>
      <color theme="1"/>
      <name val="Book Antiqua"/>
      <family val="1"/>
    </font>
    <font>
      <b/>
      <sz val="72"/>
      <color theme="1"/>
      <name val="Book Antiqua"/>
      <family val="1"/>
    </font>
    <font>
      <b/>
      <sz val="20"/>
      <name val="Book Antiqua"/>
      <family val="1"/>
    </font>
    <font>
      <b/>
      <sz val="20"/>
      <color theme="1"/>
      <name val="Book Antiqua"/>
      <family val="1"/>
    </font>
    <font>
      <sz val="20"/>
      <color theme="1"/>
      <name val="Book Antiqua"/>
      <family val="1"/>
    </font>
    <font>
      <b/>
      <sz val="24"/>
      <name val="Book Antiqua"/>
      <family val="1"/>
    </font>
    <font>
      <sz val="24"/>
      <color theme="1"/>
      <name val="Book Antiqua"/>
      <family val="1"/>
    </font>
    <font>
      <sz val="24"/>
      <name val="Book Antiqua"/>
      <family val="1"/>
    </font>
    <font>
      <sz val="20"/>
      <color theme="1"/>
      <name val="Bookman Old Style"/>
      <family val="1"/>
    </font>
    <font>
      <sz val="20"/>
      <name val="Times New Roman"/>
      <family val="1"/>
    </font>
    <font>
      <u/>
      <sz val="18"/>
      <color theme="1"/>
      <name val="Book Antiqua"/>
      <family val="1"/>
    </font>
    <font>
      <sz val="18"/>
      <name val="Bookman Old Style"/>
      <family val="1"/>
    </font>
    <font>
      <sz val="18"/>
      <color theme="0"/>
      <name val="Book Antiqua"/>
      <family val="1"/>
    </font>
    <font>
      <b/>
      <i/>
      <sz val="18"/>
      <color theme="1"/>
      <name val="Calibri"/>
      <family val="2"/>
      <scheme val="minor"/>
    </font>
    <font>
      <sz val="20"/>
      <name val="Book Antiqua"/>
      <family val="1"/>
    </font>
    <font>
      <u/>
      <sz val="18"/>
      <color indexed="8"/>
      <name val="Book Antiqua"/>
      <family val="1"/>
    </font>
    <font>
      <sz val="18"/>
      <color indexed="8"/>
      <name val="Book Antiqua"/>
      <family val="1"/>
    </font>
    <font>
      <sz val="18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b/>
      <sz val="18"/>
      <name val="Bookman Old Style"/>
      <family val="1"/>
    </font>
    <font>
      <sz val="18"/>
      <color theme="1"/>
      <name val="Arial"/>
      <family val="2"/>
    </font>
    <font>
      <b/>
      <sz val="20"/>
      <name val="Bookman Old Style"/>
      <family val="1"/>
    </font>
    <font>
      <sz val="20"/>
      <color theme="1"/>
      <name val="Arial"/>
      <family val="2"/>
    </font>
    <font>
      <b/>
      <sz val="18"/>
      <color theme="1"/>
      <name val="Bookman Old Style"/>
      <family val="1"/>
    </font>
    <font>
      <vertAlign val="superscript"/>
      <sz val="18"/>
      <color theme="1"/>
      <name val="Book Antiqua"/>
      <family val="1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sz val="18"/>
      <color theme="1"/>
      <name val="Bookman Old Style"/>
      <family val="1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8"/>
      <color theme="1"/>
      <name val="Book Antiqua"/>
      <family val="1"/>
    </font>
    <font>
      <b/>
      <sz val="20"/>
      <name val="Arial"/>
      <family val="2"/>
    </font>
    <font>
      <b/>
      <sz val="18"/>
      <name val="Arial"/>
      <family val="2"/>
    </font>
    <font>
      <b/>
      <sz val="18"/>
      <color indexed="8"/>
      <name val="Book Antiqua"/>
      <family val="1"/>
    </font>
    <font>
      <b/>
      <sz val="48"/>
      <color theme="1"/>
      <name val="Book Antiqua"/>
      <family val="1"/>
    </font>
    <font>
      <sz val="24"/>
      <name val="Arial"/>
      <family val="2"/>
    </font>
    <font>
      <b/>
      <sz val="24"/>
      <name val="Arial"/>
      <family val="2"/>
    </font>
    <font>
      <b/>
      <sz val="24"/>
      <name val="Bookman Old Style"/>
      <family val="1"/>
    </font>
    <font>
      <i/>
      <sz val="24"/>
      <color theme="1"/>
      <name val="Book Antiqua"/>
      <family val="1"/>
    </font>
    <font>
      <b/>
      <sz val="24"/>
      <color indexed="8"/>
      <name val="Book Antiqua"/>
      <family val="1"/>
    </font>
    <font>
      <sz val="24"/>
      <color indexed="8"/>
      <name val="Book Antiqua"/>
      <family val="1"/>
    </font>
    <font>
      <sz val="22"/>
      <color theme="1"/>
      <name val="Bookman Old Style"/>
      <family val="1"/>
    </font>
    <font>
      <sz val="22"/>
      <name val="Times New Roman"/>
      <family val="1"/>
    </font>
    <font>
      <sz val="72"/>
      <name val="Book Antiqua"/>
      <family val="1"/>
    </font>
    <font>
      <b/>
      <sz val="18"/>
      <color theme="0"/>
      <name val="Bookman Old Style"/>
      <family val="1"/>
    </font>
    <font>
      <b/>
      <sz val="18"/>
      <color theme="1"/>
      <name val="Calibri"/>
      <family val="1"/>
      <scheme val="minor"/>
    </font>
    <font>
      <vertAlign val="superscript"/>
      <sz val="18"/>
      <name val="Bookman Old Style"/>
      <family val="1"/>
    </font>
    <font>
      <u/>
      <sz val="18"/>
      <color theme="10"/>
      <name val="Times New Roman"/>
      <family val="1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48"/>
      <color theme="1"/>
      <name val="Book Antiqua"/>
      <family val="1"/>
    </font>
    <font>
      <b/>
      <sz val="18"/>
      <color rgb="FF000000"/>
      <name val="Book Antiqua"/>
      <family val="1"/>
    </font>
    <font>
      <sz val="18"/>
      <color rgb="FF000000"/>
      <name val="Bookman Old Style"/>
      <family val="1"/>
    </font>
    <font>
      <b/>
      <sz val="18"/>
      <color rgb="FF000000"/>
      <name val="Bookman Old Style"/>
      <family val="1"/>
    </font>
    <font>
      <b/>
      <i/>
      <sz val="16"/>
      <color theme="1"/>
      <name val="Calibri"/>
      <family val="2"/>
      <scheme val="minor"/>
    </font>
    <font>
      <sz val="16"/>
      <color theme="1"/>
      <name val="Book Antiqua"/>
      <family val="1"/>
    </font>
    <font>
      <b/>
      <sz val="16"/>
      <color theme="1"/>
      <name val="Book Antiqua"/>
      <family val="1"/>
    </font>
    <font>
      <u/>
      <sz val="16"/>
      <color theme="1"/>
      <name val="Book Antiqua"/>
      <family val="1"/>
    </font>
    <font>
      <sz val="16"/>
      <color theme="0"/>
      <name val="Book Antiqua"/>
      <family val="1"/>
    </font>
    <font>
      <b/>
      <sz val="16"/>
      <color theme="0"/>
      <name val="Book Antiqua"/>
      <family val="1"/>
    </font>
    <font>
      <sz val="16"/>
      <color theme="1"/>
      <name val="Arial"/>
      <family val="2"/>
    </font>
    <font>
      <sz val="18"/>
      <color theme="0"/>
      <name val="Times New Roman"/>
      <family val="1"/>
    </font>
    <font>
      <sz val="12"/>
      <color theme="0"/>
      <name val="Times New Roman"/>
      <family val="1"/>
    </font>
    <font>
      <sz val="11"/>
      <color theme="0"/>
      <name val="Bookman Old Style"/>
      <family val="1"/>
    </font>
    <font>
      <sz val="10"/>
      <color theme="0"/>
      <name val="Times New Roman"/>
      <family val="1"/>
    </font>
    <font>
      <sz val="20"/>
      <name val="Bookman Old Style"/>
      <family val="1"/>
    </font>
    <font>
      <b/>
      <i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rgb="FF000000"/>
      <name val="Bookman Old Style"/>
      <family val="1"/>
    </font>
    <font>
      <b/>
      <sz val="20"/>
      <color rgb="FF000000"/>
      <name val="Bookman Old Style"/>
      <family val="1"/>
    </font>
    <font>
      <sz val="20"/>
      <color theme="0"/>
      <name val="Book Antiqua"/>
      <family val="1"/>
    </font>
    <font>
      <sz val="18"/>
      <name val="Webdings"/>
      <family val="1"/>
      <charset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indexed="65"/>
        <bgColor theme="0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</fills>
  <borders count="7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249">
    <xf numFmtId="0" fontId="0" fillId="0" borderId="0"/>
    <xf numFmtId="0" fontId="24" fillId="0" borderId="0" applyNumberFormat="0" applyFill="0" applyBorder="0" applyAlignment="0" applyProtection="0"/>
    <xf numFmtId="0" fontId="25" fillId="0" borderId="1"/>
    <xf numFmtId="43" fontId="44" fillId="0" borderId="0" applyFont="0" applyFill="0" applyBorder="0" applyAlignment="0" applyProtection="0"/>
    <xf numFmtId="0" fontId="25" fillId="0" borderId="1"/>
    <xf numFmtId="38" fontId="26" fillId="2" borderId="0" applyNumberFormat="0" applyBorder="0" applyAlignment="0" applyProtection="0"/>
    <xf numFmtId="0" fontId="27" fillId="0" borderId="2" applyNumberFormat="0" applyAlignment="0" applyProtection="0">
      <alignment horizontal="left" vertical="center"/>
    </xf>
    <xf numFmtId="0" fontId="27" fillId="0" borderId="3">
      <alignment horizontal="left" vertical="center"/>
    </xf>
    <xf numFmtId="10" fontId="26" fillId="3" borderId="4" applyNumberFormat="0" applyBorder="0" applyAlignment="0" applyProtection="0"/>
    <xf numFmtId="37" fontId="28" fillId="0" borderId="0"/>
    <xf numFmtId="166" fontId="29" fillId="0" borderId="0"/>
    <xf numFmtId="0" fontId="18" fillId="0" borderId="0"/>
    <xf numFmtId="0" fontId="21" fillId="0" borderId="0"/>
    <xf numFmtId="0" fontId="18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4" fillId="0" borderId="0"/>
    <xf numFmtId="0" fontId="18" fillId="0" borderId="0">
      <alignment vertical="center"/>
    </xf>
    <xf numFmtId="0" fontId="21" fillId="0" borderId="0">
      <alignment vertical="center"/>
    </xf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9" fontId="68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43" fontId="17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70" fillId="0" borderId="0" applyFont="0" applyFill="0" applyBorder="0" applyAlignment="0" applyProtection="0"/>
    <xf numFmtId="172" fontId="17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70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10" borderId="63" applyNumberFormat="0" applyFont="0" applyAlignment="0" applyProtection="0"/>
    <xf numFmtId="0" fontId="70" fillId="10" borderId="63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68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2" fillId="0" borderId="0"/>
    <xf numFmtId="0" fontId="2" fillId="0" borderId="0"/>
  </cellStyleXfs>
  <cellXfs count="2505">
    <xf numFmtId="0" fontId="0" fillId="0" borderId="0" xfId="0"/>
    <xf numFmtId="0" fontId="12" fillId="5" borderId="0" xfId="0" applyFont="1" applyFill="1"/>
    <xf numFmtId="0" fontId="15" fillId="5" borderId="0" xfId="0" applyFont="1" applyFill="1"/>
    <xf numFmtId="0" fontId="14" fillId="5" borderId="0" xfId="0" applyFont="1" applyFill="1"/>
    <xf numFmtId="0" fontId="12" fillId="5" borderId="0" xfId="0" applyFont="1" applyFill="1" applyAlignment="1">
      <alignment horizontal="left"/>
    </xf>
    <xf numFmtId="0" fontId="35" fillId="5" borderId="0" xfId="0" applyFont="1" applyFill="1"/>
    <xf numFmtId="0" fontId="45" fillId="5" borderId="0" xfId="0" applyFont="1" applyFill="1"/>
    <xf numFmtId="0" fontId="46" fillId="5" borderId="0" xfId="0" applyFont="1" applyFill="1"/>
    <xf numFmtId="0" fontId="14" fillId="5" borderId="0" xfId="0" applyFont="1" applyFill="1" applyAlignment="1">
      <alignment horizontal="center" vertical="center"/>
    </xf>
    <xf numFmtId="0" fontId="19" fillId="5" borderId="0" xfId="11" applyFont="1" applyFill="1"/>
    <xf numFmtId="0" fontId="19" fillId="5" borderId="0" xfId="11" applyFont="1" applyFill="1" applyAlignment="1">
      <alignment horizontal="centerContinuous"/>
    </xf>
    <xf numFmtId="0" fontId="23" fillId="5" borderId="0" xfId="11" applyFont="1" applyFill="1" applyAlignment="1">
      <alignment horizontal="centerContinuous"/>
    </xf>
    <xf numFmtId="0" fontId="23" fillId="5" borderId="0" xfId="11" applyFont="1" applyFill="1" applyAlignment="1">
      <alignment horizontal="left"/>
    </xf>
    <xf numFmtId="0" fontId="19" fillId="5" borderId="0" xfId="11" applyFont="1" applyFill="1" applyAlignment="1">
      <alignment vertical="top" wrapText="1"/>
    </xf>
    <xf numFmtId="0" fontId="19" fillId="5" borderId="0" xfId="11" applyFont="1" applyFill="1" applyAlignment="1">
      <alignment vertical="top"/>
    </xf>
    <xf numFmtId="0" fontId="23" fillId="5" borderId="0" xfId="11" applyFont="1" applyFill="1"/>
    <xf numFmtId="0" fontId="23" fillId="5" borderId="0" xfId="11" applyFont="1" applyFill="1" applyAlignment="1">
      <alignment horizontal="centerContinuous" vertical="top"/>
    </xf>
    <xf numFmtId="0" fontId="46" fillId="5" borderId="0" xfId="12" applyFont="1" applyFill="1"/>
    <xf numFmtId="0" fontId="46" fillId="5" borderId="0" xfId="12" applyFont="1" applyFill="1" applyAlignment="1">
      <alignment horizontal="center"/>
    </xf>
    <xf numFmtId="0" fontId="47" fillId="5" borderId="0" xfId="14" applyFont="1" applyFill="1"/>
    <xf numFmtId="0" fontId="48" fillId="5" borderId="0" xfId="0" applyFont="1" applyFill="1"/>
    <xf numFmtId="0" fontId="49" fillId="5" borderId="0" xfId="0" applyFont="1" applyFill="1" applyAlignment="1">
      <alignment vertical="center"/>
    </xf>
    <xf numFmtId="0" fontId="14" fillId="5" borderId="0" xfId="0" quotePrefix="1" applyFont="1" applyFill="1" applyAlignment="1">
      <alignment horizontal="left"/>
    </xf>
    <xf numFmtId="0" fontId="35" fillId="5" borderId="4" xfId="0" applyFont="1" applyFill="1" applyBorder="1"/>
    <xf numFmtId="0" fontId="35" fillId="5" borderId="4" xfId="0" quotePrefix="1" applyFont="1" applyFill="1" applyBorder="1" applyAlignment="1">
      <alignment horizontal="left"/>
    </xf>
    <xf numFmtId="0" fontId="35" fillId="5" borderId="8" xfId="0" applyFont="1" applyFill="1" applyBorder="1"/>
    <xf numFmtId="0" fontId="35" fillId="5" borderId="4" xfId="0" applyFont="1" applyFill="1" applyBorder="1" applyAlignment="1">
      <alignment horizontal="left"/>
    </xf>
    <xf numFmtId="0" fontId="18" fillId="5" borderId="0" xfId="23" applyFill="1"/>
    <xf numFmtId="0" fontId="36" fillId="5" borderId="0" xfId="23" applyFont="1" applyFill="1"/>
    <xf numFmtId="0" fontId="35" fillId="5" borderId="0" xfId="0" applyFont="1" applyFill="1" applyAlignment="1">
      <alignment vertical="top" wrapText="1"/>
    </xf>
    <xf numFmtId="0" fontId="12" fillId="5" borderId="0" xfId="0" quotePrefix="1" applyFont="1" applyFill="1" applyAlignment="1">
      <alignment horizontal="left"/>
    </xf>
    <xf numFmtId="0" fontId="12" fillId="5" borderId="9" xfId="0" applyFont="1" applyFill="1" applyBorder="1" applyAlignment="1">
      <alignment horizontal="left"/>
    </xf>
    <xf numFmtId="0" fontId="12" fillId="5" borderId="9" xfId="0" applyFont="1" applyFill="1" applyBorder="1"/>
    <xf numFmtId="0" fontId="12" fillId="5" borderId="10" xfId="0" applyFont="1" applyFill="1" applyBorder="1"/>
    <xf numFmtId="0" fontId="33" fillId="5" borderId="0" xfId="0" applyFont="1" applyFill="1" applyAlignment="1">
      <alignment vertical="top"/>
    </xf>
    <xf numFmtId="0" fontId="14" fillId="5" borderId="0" xfId="0" applyFont="1" applyFill="1" applyAlignment="1">
      <alignment vertical="top"/>
    </xf>
    <xf numFmtId="0" fontId="35" fillId="5" borderId="0" xfId="0" applyFont="1" applyFill="1" applyAlignment="1">
      <alignment wrapText="1"/>
    </xf>
    <xf numFmtId="0" fontId="35" fillId="5" borderId="0" xfId="0" applyFont="1" applyFill="1" applyAlignment="1">
      <alignment horizontal="center"/>
    </xf>
    <xf numFmtId="0" fontId="35" fillId="5" borderId="10" xfId="0" applyFont="1" applyFill="1" applyBorder="1"/>
    <xf numFmtId="0" fontId="34" fillId="5" borderId="0" xfId="0" applyFont="1" applyFill="1"/>
    <xf numFmtId="0" fontId="0" fillId="0" borderId="0" xfId="0" applyAlignment="1">
      <alignment wrapText="1"/>
    </xf>
    <xf numFmtId="0" fontId="12" fillId="5" borderId="0" xfId="11" applyFont="1" applyFill="1"/>
    <xf numFmtId="0" fontId="12" fillId="5" borderId="0" xfId="11" applyFont="1" applyFill="1" applyAlignment="1">
      <alignment horizontal="centerContinuous"/>
    </xf>
    <xf numFmtId="0" fontId="13" fillId="5" borderId="0" xfId="21" applyFont="1" applyFill="1" applyAlignment="1">
      <alignment horizontal="centerContinuous" vertical="center"/>
    </xf>
    <xf numFmtId="0" fontId="12" fillId="5" borderId="0" xfId="11" applyFont="1" applyFill="1" applyAlignment="1">
      <alignment vertical="top"/>
    </xf>
    <xf numFmtId="0" fontId="13" fillId="5" borderId="0" xfId="11" applyFont="1" applyFill="1"/>
    <xf numFmtId="0" fontId="37" fillId="5" borderId="0" xfId="11" applyFont="1" applyFill="1" applyAlignment="1">
      <alignment horizontal="left"/>
    </xf>
    <xf numFmtId="0" fontId="41" fillId="5" borderId="0" xfId="21" applyFont="1" applyFill="1">
      <alignment vertical="center"/>
    </xf>
    <xf numFmtId="0" fontId="41" fillId="6" borderId="4" xfId="21" applyFont="1" applyFill="1" applyBorder="1" applyAlignment="1">
      <alignment horizontal="center" vertical="center" wrapText="1"/>
    </xf>
    <xf numFmtId="0" fontId="40" fillId="5" borderId="0" xfId="11" applyFont="1" applyFill="1"/>
    <xf numFmtId="0" fontId="40" fillId="5" borderId="4" xfId="11" applyFont="1" applyFill="1" applyBorder="1"/>
    <xf numFmtId="0" fontId="41" fillId="6" borderId="11" xfId="11" applyFont="1" applyFill="1" applyBorder="1" applyAlignment="1">
      <alignment horizontal="center" vertical="center" wrapText="1"/>
    </xf>
    <xf numFmtId="0" fontId="41" fillId="6" borderId="4" xfId="11" applyFont="1" applyFill="1" applyBorder="1" applyAlignment="1">
      <alignment horizontal="center" vertical="center" wrapText="1"/>
    </xf>
    <xf numFmtId="0" fontId="41" fillId="6" borderId="8" xfId="11" applyFont="1" applyFill="1" applyBorder="1" applyAlignment="1">
      <alignment horizontal="center" vertical="center" wrapText="1"/>
    </xf>
    <xf numFmtId="0" fontId="41" fillId="6" borderId="19" xfId="11" applyFont="1" applyFill="1" applyBorder="1" applyAlignment="1">
      <alignment horizontal="center" vertical="center" wrapText="1"/>
    </xf>
    <xf numFmtId="0" fontId="45" fillId="5" borderId="0" xfId="0" applyFont="1" applyFill="1" applyAlignment="1">
      <alignment horizontal="right"/>
    </xf>
    <xf numFmtId="0" fontId="46" fillId="5" borderId="0" xfId="0" applyFont="1" applyFill="1" applyAlignment="1">
      <alignment horizontal="right"/>
    </xf>
    <xf numFmtId="0" fontId="53" fillId="5" borderId="0" xfId="0" quotePrefix="1" applyFont="1" applyFill="1" applyAlignment="1">
      <alignment horizontal="right"/>
    </xf>
    <xf numFmtId="0" fontId="54" fillId="5" borderId="0" xfId="0" applyFont="1" applyFill="1" applyAlignment="1">
      <alignment vertical="center"/>
    </xf>
    <xf numFmtId="0" fontId="53" fillId="5" borderId="0" xfId="0" applyFont="1" applyFill="1"/>
    <xf numFmtId="0" fontId="55" fillId="5" borderId="0" xfId="0" quotePrefix="1" applyFont="1" applyFill="1" applyAlignment="1">
      <alignment horizontal="left"/>
    </xf>
    <xf numFmtId="0" fontId="54" fillId="5" borderId="0" xfId="0" applyFont="1" applyFill="1"/>
    <xf numFmtId="0" fontId="53" fillId="5" borderId="0" xfId="0" applyFont="1" applyFill="1" applyAlignment="1">
      <alignment horizontal="right"/>
    </xf>
    <xf numFmtId="0" fontId="56" fillId="5" borderId="0" xfId="0" applyFont="1" applyFill="1"/>
    <xf numFmtId="0" fontId="57" fillId="5" borderId="0" xfId="0" applyFont="1" applyFill="1"/>
    <xf numFmtId="0" fontId="57" fillId="5" borderId="0" xfId="0" applyFont="1" applyFill="1" applyAlignment="1">
      <alignment horizontal="left"/>
    </xf>
    <xf numFmtId="0" fontId="57" fillId="5" borderId="0" xfId="0" applyFont="1" applyFill="1" applyAlignment="1">
      <alignment horizontal="center" vertical="center" wrapText="1"/>
    </xf>
    <xf numFmtId="0" fontId="56" fillId="5" borderId="0" xfId="0" applyFont="1" applyFill="1" applyAlignment="1">
      <alignment horizontal="center" vertical="center"/>
    </xf>
    <xf numFmtId="0" fontId="57" fillId="5" borderId="0" xfId="0" applyFont="1" applyFill="1" applyAlignment="1">
      <alignment horizontal="center"/>
    </xf>
    <xf numFmtId="0" fontId="56" fillId="5" borderId="12" xfId="0" applyFont="1" applyFill="1" applyBorder="1"/>
    <xf numFmtId="0" fontId="56" fillId="5" borderId="4" xfId="0" applyFont="1" applyFill="1" applyBorder="1"/>
    <xf numFmtId="0" fontId="56" fillId="5" borderId="8" xfId="0" applyFont="1" applyFill="1" applyBorder="1"/>
    <xf numFmtId="0" fontId="56" fillId="5" borderId="16" xfId="0" applyFont="1" applyFill="1" applyBorder="1"/>
    <xf numFmtId="0" fontId="50" fillId="5" borderId="0" xfId="0" applyFont="1" applyFill="1"/>
    <xf numFmtId="0" fontId="51" fillId="5" borderId="0" xfId="0" applyFont="1" applyFill="1"/>
    <xf numFmtId="0" fontId="50" fillId="5" borderId="0" xfId="0" applyFont="1" applyFill="1" applyAlignment="1">
      <alignment horizontal="left"/>
    </xf>
    <xf numFmtId="0" fontId="52" fillId="6" borderId="0" xfId="0" applyFont="1" applyFill="1" applyAlignment="1">
      <alignment horizontal="center" vertical="center"/>
    </xf>
    <xf numFmtId="0" fontId="41" fillId="5" borderId="0" xfId="0" applyFont="1" applyFill="1" applyAlignment="1">
      <alignment horizontal="center" vertical="center"/>
    </xf>
    <xf numFmtId="0" fontId="52" fillId="6" borderId="12" xfId="0" applyFont="1" applyFill="1" applyBorder="1" applyAlignment="1">
      <alignment horizontal="center" vertical="center" wrapText="1"/>
    </xf>
    <xf numFmtId="0" fontId="52" fillId="6" borderId="15" xfId="0" applyFont="1" applyFill="1" applyBorder="1" applyAlignment="1">
      <alignment horizontal="center" vertical="center" wrapText="1"/>
    </xf>
    <xf numFmtId="0" fontId="53" fillId="6" borderId="18" xfId="0" applyFont="1" applyFill="1" applyBorder="1" applyAlignment="1">
      <alignment horizontal="right" vertical="center"/>
    </xf>
    <xf numFmtId="0" fontId="53" fillId="6" borderId="16" xfId="0" applyFont="1" applyFill="1" applyBorder="1" applyAlignment="1">
      <alignment horizontal="center" vertical="center"/>
    </xf>
    <xf numFmtId="0" fontId="53" fillId="6" borderId="16" xfId="0" quotePrefix="1" applyFont="1" applyFill="1" applyBorder="1" applyAlignment="1">
      <alignment horizontal="center" vertical="center"/>
    </xf>
    <xf numFmtId="0" fontId="53" fillId="6" borderId="17" xfId="0" applyFont="1" applyFill="1" applyBorder="1" applyAlignment="1">
      <alignment horizontal="center" vertical="center"/>
    </xf>
    <xf numFmtId="0" fontId="52" fillId="6" borderId="9" xfId="0" applyFont="1" applyFill="1" applyBorder="1" applyAlignment="1">
      <alignment horizontal="right"/>
    </xf>
    <xf numFmtId="0" fontId="52" fillId="6" borderId="9" xfId="0" applyFont="1" applyFill="1" applyBorder="1" applyAlignment="1">
      <alignment horizontal="center"/>
    </xf>
    <xf numFmtId="0" fontId="53" fillId="5" borderId="19" xfId="0" applyFont="1" applyFill="1" applyBorder="1" applyAlignment="1">
      <alignment horizontal="right"/>
    </xf>
    <xf numFmtId="0" fontId="52" fillId="5" borderId="12" xfId="0" applyFont="1" applyFill="1" applyBorder="1"/>
    <xf numFmtId="0" fontId="53" fillId="5" borderId="12" xfId="0" applyFont="1" applyFill="1" applyBorder="1"/>
    <xf numFmtId="0" fontId="53" fillId="5" borderId="15" xfId="0" applyFont="1" applyFill="1" applyBorder="1"/>
    <xf numFmtId="0" fontId="53" fillId="5" borderId="11" xfId="0" applyFont="1" applyFill="1" applyBorder="1" applyAlignment="1">
      <alignment horizontal="right"/>
    </xf>
    <xf numFmtId="0" fontId="52" fillId="5" borderId="4" xfId="0" quotePrefix="1" applyFont="1" applyFill="1" applyBorder="1" applyAlignment="1">
      <alignment horizontal="left"/>
    </xf>
    <xf numFmtId="0" fontId="52" fillId="5" borderId="4" xfId="0" applyFont="1" applyFill="1" applyBorder="1"/>
    <xf numFmtId="0" fontId="53" fillId="5" borderId="4" xfId="0" applyFont="1" applyFill="1" applyBorder="1"/>
    <xf numFmtId="0" fontId="53" fillId="5" borderId="8" xfId="0" applyFont="1" applyFill="1" applyBorder="1"/>
    <xf numFmtId="0" fontId="53" fillId="5" borderId="4" xfId="0" quotePrefix="1" applyFont="1" applyFill="1" applyBorder="1" applyAlignment="1">
      <alignment horizontal="left"/>
    </xf>
    <xf numFmtId="0" fontId="53" fillId="5" borderId="4" xfId="0" applyFont="1" applyFill="1" applyBorder="1" applyAlignment="1">
      <alignment horizontal="left"/>
    </xf>
    <xf numFmtId="0" fontId="53" fillId="5" borderId="0" xfId="0" applyFont="1" applyFill="1" applyAlignment="1">
      <alignment horizontal="left"/>
    </xf>
    <xf numFmtId="0" fontId="52" fillId="5" borderId="0" xfId="0" applyFont="1" applyFill="1"/>
    <xf numFmtId="0" fontId="53" fillId="5" borderId="18" xfId="0" applyFont="1" applyFill="1" applyBorder="1" applyAlignment="1">
      <alignment horizontal="right"/>
    </xf>
    <xf numFmtId="0" fontId="53" fillId="5" borderId="16" xfId="0" applyFont="1" applyFill="1" applyBorder="1"/>
    <xf numFmtId="0" fontId="53" fillId="5" borderId="17" xfId="0" applyFont="1" applyFill="1" applyBorder="1"/>
    <xf numFmtId="0" fontId="40" fillId="5" borderId="0" xfId="0" applyFont="1" applyFill="1"/>
    <xf numFmtId="0" fontId="40" fillId="5" borderId="4" xfId="0" applyFont="1" applyFill="1" applyBorder="1"/>
    <xf numFmtId="0" fontId="40" fillId="5" borderId="8" xfId="0" applyFont="1" applyFill="1" applyBorder="1"/>
    <xf numFmtId="0" fontId="40" fillId="5" borderId="16" xfId="0" applyFont="1" applyFill="1" applyBorder="1"/>
    <xf numFmtId="0" fontId="40" fillId="5" borderId="17" xfId="0" applyFont="1" applyFill="1" applyBorder="1"/>
    <xf numFmtId="0" fontId="22" fillId="5" borderId="0" xfId="0" applyFont="1" applyFill="1"/>
    <xf numFmtId="0" fontId="40" fillId="5" borderId="0" xfId="0" applyFont="1" applyFill="1" applyAlignment="1">
      <alignment horizontal="left"/>
    </xf>
    <xf numFmtId="0" fontId="41" fillId="5" borderId="0" xfId="0" applyFont="1" applyFill="1" applyAlignment="1">
      <alignment vertical="center"/>
    </xf>
    <xf numFmtId="0" fontId="40" fillId="5" borderId="0" xfId="23" applyFont="1" applyFill="1"/>
    <xf numFmtId="0" fontId="41" fillId="6" borderId="28" xfId="0" applyFont="1" applyFill="1" applyBorder="1" applyAlignment="1">
      <alignment horizontal="center" vertical="center"/>
    </xf>
    <xf numFmtId="0" fontId="40" fillId="0" borderId="0" xfId="0" applyFont="1"/>
    <xf numFmtId="0" fontId="41" fillId="5" borderId="0" xfId="21" applyFont="1" applyFill="1" applyAlignment="1">
      <alignment horizontal="centerContinuous" vertical="center"/>
    </xf>
    <xf numFmtId="0" fontId="40" fillId="5" borderId="0" xfId="11" applyFont="1" applyFill="1" applyAlignment="1">
      <alignment horizontal="centerContinuous"/>
    </xf>
    <xf numFmtId="0" fontId="41" fillId="5" borderId="0" xfId="11" applyFont="1" applyFill="1" applyAlignment="1">
      <alignment horizontal="left"/>
    </xf>
    <xf numFmtId="0" fontId="41" fillId="5" borderId="0" xfId="11" applyFont="1" applyFill="1" applyAlignment="1">
      <alignment horizontal="centerContinuous"/>
    </xf>
    <xf numFmtId="0" fontId="40" fillId="5" borderId="4" xfId="11" quotePrefix="1" applyFont="1" applyFill="1" applyBorder="1" applyAlignment="1">
      <alignment horizontal="center" vertical="top" wrapText="1"/>
    </xf>
    <xf numFmtId="0" fontId="40" fillId="5" borderId="4" xfId="11" applyFont="1" applyFill="1" applyBorder="1" applyAlignment="1">
      <alignment horizontal="center" vertical="top" wrapText="1"/>
    </xf>
    <xf numFmtId="0" fontId="40" fillId="5" borderId="4" xfId="11" applyFont="1" applyFill="1" applyBorder="1" applyAlignment="1">
      <alignment vertical="top"/>
    </xf>
    <xf numFmtId="0" fontId="40" fillId="5" borderId="8" xfId="11" applyFont="1" applyFill="1" applyBorder="1" applyAlignment="1">
      <alignment vertical="top"/>
    </xf>
    <xf numFmtId="0" fontId="40" fillId="5" borderId="4" xfId="11" applyFont="1" applyFill="1" applyBorder="1" applyAlignment="1">
      <alignment horizontal="left" vertical="top"/>
    </xf>
    <xf numFmtId="0" fontId="41" fillId="5" borderId="4" xfId="11" applyFont="1" applyFill="1" applyBorder="1"/>
    <xf numFmtId="0" fontId="41" fillId="5" borderId="8" xfId="11" applyFont="1" applyFill="1" applyBorder="1"/>
    <xf numFmtId="0" fontId="40" fillId="5" borderId="8" xfId="11" applyFont="1" applyFill="1" applyBorder="1"/>
    <xf numFmtId="0" fontId="40" fillId="5" borderId="4" xfId="11" applyFont="1" applyFill="1" applyBorder="1" applyAlignment="1">
      <alignment horizontal="right"/>
    </xf>
    <xf numFmtId="0" fontId="42" fillId="5" borderId="4" xfId="11" applyFont="1" applyFill="1" applyBorder="1"/>
    <xf numFmtId="0" fontId="41" fillId="5" borderId="16" xfId="11" applyFont="1" applyFill="1" applyBorder="1" applyAlignment="1">
      <alignment horizontal="left" vertical="top"/>
    </xf>
    <xf numFmtId="0" fontId="43" fillId="5" borderId="16" xfId="11" applyFont="1" applyFill="1" applyBorder="1" applyAlignment="1">
      <alignment horizontal="left"/>
    </xf>
    <xf numFmtId="0" fontId="40" fillId="5" borderId="17" xfId="11" applyFont="1" applyFill="1" applyBorder="1"/>
    <xf numFmtId="0" fontId="41" fillId="6" borderId="12" xfId="11" applyFont="1" applyFill="1" applyBorder="1" applyAlignment="1">
      <alignment horizontal="left" vertical="top" wrapText="1"/>
    </xf>
    <xf numFmtId="0" fontId="41" fillId="6" borderId="12" xfId="11" applyFont="1" applyFill="1" applyBorder="1" applyAlignment="1">
      <alignment vertical="top" wrapText="1"/>
    </xf>
    <xf numFmtId="0" fontId="41" fillId="6" borderId="15" xfId="11" applyFont="1" applyFill="1" applyBorder="1" applyAlignment="1">
      <alignment vertical="top" wrapText="1"/>
    </xf>
    <xf numFmtId="0" fontId="41" fillId="6" borderId="19" xfId="11" applyFont="1" applyFill="1" applyBorder="1" applyAlignment="1">
      <alignment horizontal="left" vertical="top" wrapText="1"/>
    </xf>
    <xf numFmtId="0" fontId="40" fillId="5" borderId="11" xfId="11" applyFont="1" applyFill="1" applyBorder="1" applyAlignment="1">
      <alignment vertical="top"/>
    </xf>
    <xf numFmtId="0" fontId="40" fillId="5" borderId="4" xfId="11" applyFont="1" applyFill="1" applyBorder="1" applyAlignment="1">
      <alignment horizontal="left" vertical="top" wrapText="1"/>
    </xf>
    <xf numFmtId="0" fontId="41" fillId="5" borderId="11" xfId="11" applyFont="1" applyFill="1" applyBorder="1"/>
    <xf numFmtId="0" fontId="40" fillId="5" borderId="11" xfId="11" applyFont="1" applyFill="1" applyBorder="1"/>
    <xf numFmtId="0" fontId="40" fillId="5" borderId="18" xfId="11" applyFont="1" applyFill="1" applyBorder="1"/>
    <xf numFmtId="0" fontId="54" fillId="5" borderId="0" xfId="21" applyFont="1" applyFill="1">
      <alignment vertical="center"/>
    </xf>
    <xf numFmtId="0" fontId="49" fillId="5" borderId="0" xfId="0" applyFont="1" applyFill="1" applyAlignment="1">
      <alignment horizontal="right" vertical="center"/>
    </xf>
    <xf numFmtId="0" fontId="45" fillId="5" borderId="5" xfId="0" applyFont="1" applyFill="1" applyBorder="1" applyAlignment="1">
      <alignment horizontal="right"/>
    </xf>
    <xf numFmtId="0" fontId="58" fillId="5" borderId="0" xfId="0" applyFont="1" applyFill="1" applyAlignment="1">
      <alignment horizontal="left"/>
    </xf>
    <xf numFmtId="0" fontId="53" fillId="5" borderId="0" xfId="0" quotePrefix="1" applyFont="1" applyFill="1" applyAlignment="1">
      <alignment horizontal="left"/>
    </xf>
    <xf numFmtId="0" fontId="53" fillId="5" borderId="12" xfId="0" quotePrefix="1" applyFont="1" applyFill="1" applyBorder="1" applyAlignment="1">
      <alignment horizontal="left"/>
    </xf>
    <xf numFmtId="0" fontId="56" fillId="5" borderId="26" xfId="0" applyFont="1" applyFill="1" applyBorder="1"/>
    <xf numFmtId="0" fontId="53" fillId="5" borderId="38" xfId="0" applyFont="1" applyFill="1" applyBorder="1" applyAlignment="1">
      <alignment horizontal="right"/>
    </xf>
    <xf numFmtId="0" fontId="53" fillId="5" borderId="21" xfId="0" applyFont="1" applyFill="1" applyBorder="1" applyAlignment="1">
      <alignment horizontal="left"/>
    </xf>
    <xf numFmtId="0" fontId="56" fillId="5" borderId="21" xfId="0" applyFont="1" applyFill="1" applyBorder="1"/>
    <xf numFmtId="0" fontId="56" fillId="5" borderId="22" xfId="0" applyFont="1" applyFill="1" applyBorder="1"/>
    <xf numFmtId="0" fontId="53" fillId="5" borderId="39" xfId="0" applyFont="1" applyFill="1" applyBorder="1" applyAlignment="1">
      <alignment horizontal="right"/>
    </xf>
    <xf numFmtId="0" fontId="56" fillId="5" borderId="0" xfId="0" quotePrefix="1" applyFont="1" applyFill="1" applyAlignment="1">
      <alignment horizontal="right"/>
    </xf>
    <xf numFmtId="0" fontId="52" fillId="6" borderId="28" xfId="0" applyFont="1" applyFill="1" applyBorder="1" applyAlignment="1">
      <alignment horizontal="center" vertical="center" wrapText="1"/>
    </xf>
    <xf numFmtId="0" fontId="41" fillId="5" borderId="0" xfId="0" applyFont="1" applyFill="1"/>
    <xf numFmtId="0" fontId="40" fillId="5" borderId="0" xfId="0" quotePrefix="1" applyFont="1" applyFill="1" applyAlignment="1">
      <alignment horizontal="left"/>
    </xf>
    <xf numFmtId="0" fontId="40" fillId="5" borderId="40" xfId="0" applyFont="1" applyFill="1" applyBorder="1"/>
    <xf numFmtId="0" fontId="40" fillId="5" borderId="12" xfId="0" applyFont="1" applyFill="1" applyBorder="1" applyAlignment="1">
      <alignment horizontal="left" vertical="top" wrapText="1"/>
    </xf>
    <xf numFmtId="0" fontId="40" fillId="5" borderId="41" xfId="0" applyFont="1" applyFill="1" applyBorder="1"/>
    <xf numFmtId="0" fontId="40" fillId="5" borderId="12" xfId="0" applyFont="1" applyFill="1" applyBorder="1"/>
    <xf numFmtId="0" fontId="40" fillId="5" borderId="15" xfId="0" applyFont="1" applyFill="1" applyBorder="1"/>
    <xf numFmtId="0" fontId="41" fillId="6" borderId="43" xfId="0" applyFont="1" applyFill="1" applyBorder="1" applyAlignment="1">
      <alignment horizontal="center" vertical="center"/>
    </xf>
    <xf numFmtId="0" fontId="41" fillId="6" borderId="28" xfId="0" applyFont="1" applyFill="1" applyBorder="1" applyAlignment="1">
      <alignment horizontal="center" vertical="center" wrapText="1"/>
    </xf>
    <xf numFmtId="0" fontId="41" fillId="6" borderId="44" xfId="0" applyFont="1" applyFill="1" applyBorder="1" applyAlignment="1">
      <alignment horizontal="center" vertical="center"/>
    </xf>
    <xf numFmtId="0" fontId="41" fillId="6" borderId="45" xfId="0" applyFont="1" applyFill="1" applyBorder="1" applyAlignment="1">
      <alignment horizontal="center" vertical="center"/>
    </xf>
    <xf numFmtId="0" fontId="41" fillId="6" borderId="33" xfId="0" applyFont="1" applyFill="1" applyBorder="1" applyAlignment="1">
      <alignment horizontal="center" vertical="center"/>
    </xf>
    <xf numFmtId="0" fontId="40" fillId="6" borderId="4" xfId="0" applyFont="1" applyFill="1" applyBorder="1" applyAlignment="1">
      <alignment horizontal="center" vertical="center" wrapText="1"/>
    </xf>
    <xf numFmtId="0" fontId="40" fillId="5" borderId="12" xfId="0" quotePrefix="1" applyFont="1" applyFill="1" applyBorder="1" applyAlignment="1">
      <alignment horizontal="left"/>
    </xf>
    <xf numFmtId="0" fontId="40" fillId="5" borderId="4" xfId="0" applyFont="1" applyFill="1" applyBorder="1" applyAlignment="1">
      <alignment horizontal="left"/>
    </xf>
    <xf numFmtId="0" fontId="40" fillId="5" borderId="4" xfId="0" quotePrefix="1" applyFont="1" applyFill="1" applyBorder="1" applyAlignment="1">
      <alignment horizontal="left"/>
    </xf>
    <xf numFmtId="0" fontId="41" fillId="6" borderId="4" xfId="0" applyFont="1" applyFill="1" applyBorder="1"/>
    <xf numFmtId="0" fontId="41" fillId="6" borderId="4" xfId="0" applyFont="1" applyFill="1" applyBorder="1" applyAlignment="1">
      <alignment horizontal="center"/>
    </xf>
    <xf numFmtId="0" fontId="41" fillId="5" borderId="0" xfId="11" applyFont="1" applyFill="1" applyAlignment="1">
      <alignment horizontal="center"/>
    </xf>
    <xf numFmtId="0" fontId="41" fillId="5" borderId="0" xfId="11" applyFont="1" applyFill="1" applyAlignment="1">
      <alignment horizontal="right"/>
    </xf>
    <xf numFmtId="0" fontId="41" fillId="5" borderId="4" xfId="11" applyFont="1" applyFill="1" applyBorder="1" applyAlignment="1">
      <alignment vertical="top" wrapText="1"/>
    </xf>
    <xf numFmtId="0" fontId="41" fillId="5" borderId="4" xfId="11" applyFont="1" applyFill="1" applyBorder="1" applyAlignment="1">
      <alignment horizontal="right"/>
    </xf>
    <xf numFmtId="0" fontId="41" fillId="5" borderId="4" xfId="11" applyFont="1" applyFill="1" applyBorder="1" applyAlignment="1">
      <alignment vertical="top"/>
    </xf>
    <xf numFmtId="0" fontId="41" fillId="5" borderId="8" xfId="11" applyFont="1" applyFill="1" applyBorder="1" applyAlignment="1">
      <alignment horizontal="right"/>
    </xf>
    <xf numFmtId="0" fontId="40" fillId="5" borderId="4" xfId="11" applyFont="1" applyFill="1" applyBorder="1" applyAlignment="1">
      <alignment vertical="top" wrapText="1"/>
    </xf>
    <xf numFmtId="0" fontId="41" fillId="5" borderId="16" xfId="11" applyFont="1" applyFill="1" applyBorder="1" applyAlignment="1">
      <alignment vertical="top"/>
    </xf>
    <xf numFmtId="0" fontId="40" fillId="5" borderId="16" xfId="11" applyFont="1" applyFill="1" applyBorder="1"/>
    <xf numFmtId="0" fontId="42" fillId="5" borderId="16" xfId="11" applyFont="1" applyFill="1" applyBorder="1"/>
    <xf numFmtId="0" fontId="39" fillId="5" borderId="16" xfId="11" applyFont="1" applyFill="1" applyBorder="1"/>
    <xf numFmtId="0" fontId="42" fillId="5" borderId="17" xfId="11" applyFont="1" applyFill="1" applyBorder="1"/>
    <xf numFmtId="0" fontId="41" fillId="5" borderId="0" xfId="11" applyFont="1" applyFill="1" applyAlignment="1">
      <alignment vertical="top"/>
    </xf>
    <xf numFmtId="0" fontId="40" fillId="5" borderId="0" xfId="11" applyFont="1" applyFill="1" applyAlignment="1">
      <alignment vertical="top"/>
    </xf>
    <xf numFmtId="0" fontId="39" fillId="5" borderId="0" xfId="11" applyFont="1" applyFill="1"/>
    <xf numFmtId="0" fontId="42" fillId="5" borderId="0" xfId="11" applyFont="1" applyFill="1"/>
    <xf numFmtId="0" fontId="41" fillId="5" borderId="0" xfId="11" applyFont="1" applyFill="1"/>
    <xf numFmtId="0" fontId="41" fillId="6" borderId="12" xfId="11" applyFont="1" applyFill="1" applyBorder="1" applyAlignment="1">
      <alignment horizontal="center" vertical="center" wrapText="1"/>
    </xf>
    <xf numFmtId="16" fontId="41" fillId="6" borderId="12" xfId="11" applyNumberFormat="1" applyFont="1" applyFill="1" applyBorder="1" applyAlignment="1">
      <alignment horizontal="center" vertical="center" wrapText="1"/>
    </xf>
    <xf numFmtId="16" fontId="41" fillId="6" borderId="15" xfId="11" applyNumberFormat="1" applyFont="1" applyFill="1" applyBorder="1" applyAlignment="1">
      <alignment horizontal="center" vertical="center" wrapText="1"/>
    </xf>
    <xf numFmtId="0" fontId="41" fillId="6" borderId="11" xfId="11" applyFont="1" applyFill="1" applyBorder="1" applyAlignment="1">
      <alignment horizontal="center" vertical="center"/>
    </xf>
    <xf numFmtId="0" fontId="41" fillId="6" borderId="4" xfId="11" quotePrefix="1" applyFont="1" applyFill="1" applyBorder="1" applyAlignment="1">
      <alignment horizontal="center" vertical="top" wrapText="1"/>
    </xf>
    <xf numFmtId="0" fontId="40" fillId="5" borderId="11" xfId="11" applyFont="1" applyFill="1" applyBorder="1" applyAlignment="1">
      <alignment horizontal="center" vertical="top"/>
    </xf>
    <xf numFmtId="0" fontId="40" fillId="5" borderId="4" xfId="21" applyFont="1" applyFill="1" applyBorder="1">
      <alignment vertical="center"/>
    </xf>
    <xf numFmtId="0" fontId="40" fillId="5" borderId="39" xfId="11" applyFont="1" applyFill="1" applyBorder="1" applyAlignment="1">
      <alignment horizontal="center" vertical="top"/>
    </xf>
    <xf numFmtId="0" fontId="40" fillId="5" borderId="21" xfId="11" applyFont="1" applyFill="1" applyBorder="1" applyAlignment="1">
      <alignment horizontal="left" vertical="top" wrapText="1"/>
    </xf>
    <xf numFmtId="0" fontId="41" fillId="5" borderId="47" xfId="11" applyFont="1" applyFill="1" applyBorder="1"/>
    <xf numFmtId="0" fontId="41" fillId="6" borderId="11" xfId="11" quotePrefix="1" applyFont="1" applyFill="1" applyBorder="1" applyAlignment="1">
      <alignment horizontal="center" vertical="top" wrapText="1"/>
    </xf>
    <xf numFmtId="0" fontId="41" fillId="6" borderId="4" xfId="11" quotePrefix="1" applyFont="1" applyFill="1" applyBorder="1" applyAlignment="1">
      <alignment horizontal="center" vertical="center" wrapText="1"/>
    </xf>
    <xf numFmtId="0" fontId="41" fillId="6" borderId="8" xfId="11" quotePrefix="1" applyFont="1" applyFill="1" applyBorder="1" applyAlignment="1">
      <alignment horizontal="center" vertical="center" wrapText="1"/>
    </xf>
    <xf numFmtId="0" fontId="40" fillId="5" borderId="0" xfId="21" applyFont="1" applyFill="1">
      <alignment vertical="center"/>
    </xf>
    <xf numFmtId="0" fontId="52" fillId="6" borderId="19" xfId="0" applyFont="1" applyFill="1" applyBorder="1" applyAlignment="1">
      <alignment horizontal="center" vertical="center" wrapText="1"/>
    </xf>
    <xf numFmtId="0" fontId="40" fillId="5" borderId="13" xfId="0" applyFont="1" applyFill="1" applyBorder="1"/>
    <xf numFmtId="0" fontId="40" fillId="5" borderId="14" xfId="0" applyFont="1" applyFill="1" applyBorder="1"/>
    <xf numFmtId="0" fontId="41" fillId="6" borderId="4" xfId="21" applyFont="1" applyFill="1" applyBorder="1" applyAlignment="1">
      <alignment horizontal="center" vertical="center"/>
    </xf>
    <xf numFmtId="0" fontId="52" fillId="6" borderId="5" xfId="0" applyFont="1" applyFill="1" applyBorder="1" applyAlignment="1">
      <alignment horizontal="center"/>
    </xf>
    <xf numFmtId="0" fontId="52" fillId="6" borderId="20" xfId="0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53" fillId="0" borderId="0" xfId="0" applyFont="1" applyAlignment="1">
      <alignment horizontal="left"/>
    </xf>
    <xf numFmtId="0" fontId="53" fillId="0" borderId="0" xfId="0" applyFont="1"/>
    <xf numFmtId="0" fontId="52" fillId="5" borderId="4" xfId="0" applyFont="1" applyFill="1" applyBorder="1" applyAlignment="1">
      <alignment horizontal="left"/>
    </xf>
    <xf numFmtId="0" fontId="52" fillId="5" borderId="11" xfId="0" applyFont="1" applyFill="1" applyBorder="1" applyAlignment="1">
      <alignment horizontal="right"/>
    </xf>
    <xf numFmtId="0" fontId="41" fillId="5" borderId="4" xfId="0" applyFont="1" applyFill="1" applyBorder="1" applyAlignment="1">
      <alignment vertical="top" wrapText="1"/>
    </xf>
    <xf numFmtId="0" fontId="40" fillId="5" borderId="4" xfId="0" applyFont="1" applyFill="1" applyBorder="1" applyAlignment="1">
      <alignment horizontal="left" vertical="top" wrapText="1"/>
    </xf>
    <xf numFmtId="0" fontId="40" fillId="5" borderId="4" xfId="0" applyFont="1" applyFill="1" applyBorder="1" applyAlignment="1">
      <alignment horizontal="left" vertical="top"/>
    </xf>
    <xf numFmtId="0" fontId="15" fillId="5" borderId="4" xfId="0" applyFont="1" applyFill="1" applyBorder="1" applyAlignment="1">
      <alignment vertical="center"/>
    </xf>
    <xf numFmtId="0" fontId="52" fillId="5" borderId="0" xfId="15" applyFont="1" applyFill="1"/>
    <xf numFmtId="0" fontId="53" fillId="5" borderId="24" xfId="0" applyFont="1" applyFill="1" applyBorder="1"/>
    <xf numFmtId="0" fontId="40" fillId="5" borderId="21" xfId="0" applyFont="1" applyFill="1" applyBorder="1"/>
    <xf numFmtId="0" fontId="40" fillId="5" borderId="22" xfId="0" applyFont="1" applyFill="1" applyBorder="1"/>
    <xf numFmtId="0" fontId="40" fillId="4" borderId="4" xfId="0" applyFont="1" applyFill="1" applyBorder="1" applyAlignment="1">
      <alignment horizontal="center"/>
    </xf>
    <xf numFmtId="0" fontId="41" fillId="4" borderId="4" xfId="0" applyFont="1" applyFill="1" applyBorder="1" applyAlignment="1">
      <alignment wrapText="1"/>
    </xf>
    <xf numFmtId="0" fontId="40" fillId="4" borderId="4" xfId="0" applyFont="1" applyFill="1" applyBorder="1" applyAlignment="1">
      <alignment wrapText="1"/>
    </xf>
    <xf numFmtId="0" fontId="40" fillId="0" borderId="0" xfId="0" applyFont="1" applyAlignment="1">
      <alignment wrapText="1"/>
    </xf>
    <xf numFmtId="2" fontId="40" fillId="4" borderId="4" xfId="0" applyNumberFormat="1" applyFont="1" applyFill="1" applyBorder="1" applyAlignment="1">
      <alignment wrapText="1"/>
    </xf>
    <xf numFmtId="0" fontId="41" fillId="4" borderId="21" xfId="0" applyFont="1" applyFill="1" applyBorder="1" applyAlignment="1">
      <alignment wrapText="1"/>
    </xf>
    <xf numFmtId="0" fontId="41" fillId="4" borderId="4" xfId="0" applyFont="1" applyFill="1" applyBorder="1" applyAlignment="1">
      <alignment horizontal="left" vertical="center" wrapText="1"/>
    </xf>
    <xf numFmtId="0" fontId="40" fillId="0" borderId="4" xfId="0" applyFont="1" applyBorder="1" applyAlignment="1">
      <alignment horizontal="center"/>
    </xf>
    <xf numFmtId="2" fontId="40" fillId="0" borderId="4" xfId="0" applyNumberFormat="1" applyFont="1" applyBorder="1" applyAlignment="1">
      <alignment horizontal="center"/>
    </xf>
    <xf numFmtId="0" fontId="41" fillId="5" borderId="0" xfId="21" applyFont="1" applyFill="1" applyAlignment="1">
      <alignment vertical="center" wrapText="1"/>
    </xf>
    <xf numFmtId="0" fontId="41" fillId="6" borderId="9" xfId="0" applyFont="1" applyFill="1" applyBorder="1" applyAlignment="1">
      <alignment horizontal="center" vertical="center"/>
    </xf>
    <xf numFmtId="0" fontId="41" fillId="5" borderId="4" xfId="0" applyFont="1" applyFill="1" applyBorder="1" applyAlignment="1">
      <alignment horizontal="left" vertical="top" wrapText="1"/>
    </xf>
    <xf numFmtId="0" fontId="40" fillId="5" borderId="57" xfId="0" applyFont="1" applyFill="1" applyBorder="1"/>
    <xf numFmtId="0" fontId="41" fillId="6" borderId="12" xfId="21" applyFont="1" applyFill="1" applyBorder="1" applyAlignment="1">
      <alignment horizontal="center" vertical="center" wrapText="1"/>
    </xf>
    <xf numFmtId="0" fontId="41" fillId="0" borderId="4" xfId="0" applyFont="1" applyBorder="1"/>
    <xf numFmtId="0" fontId="59" fillId="0" borderId="4" xfId="0" applyFont="1" applyBorder="1" applyAlignment="1">
      <alignment horizontal="center"/>
    </xf>
    <xf numFmtId="0" fontId="59" fillId="0" borderId="4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left" indent="1"/>
    </xf>
    <xf numFmtId="0" fontId="0" fillId="0" borderId="4" xfId="0" applyBorder="1" applyAlignment="1">
      <alignment horizontal="left"/>
    </xf>
    <xf numFmtId="0" fontId="59" fillId="0" borderId="4" xfId="0" applyFont="1" applyBorder="1" applyAlignment="1">
      <alignment horizontal="left" indent="1"/>
    </xf>
    <xf numFmtId="0" fontId="59" fillId="0" borderId="0" xfId="0" applyFont="1" applyAlignment="1">
      <alignment horizontal="center"/>
    </xf>
    <xf numFmtId="0" fontId="41" fillId="6" borderId="13" xfId="0" applyFont="1" applyFill="1" applyBorder="1" applyAlignment="1">
      <alignment horizontal="center" vertical="center"/>
    </xf>
    <xf numFmtId="0" fontId="41" fillId="6" borderId="12" xfId="0" applyFont="1" applyFill="1" applyBorder="1" applyAlignment="1">
      <alignment horizontal="center" vertical="center"/>
    </xf>
    <xf numFmtId="0" fontId="41" fillId="6" borderId="4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5" fillId="5" borderId="46" xfId="0" applyFont="1" applyFill="1" applyBorder="1" applyAlignment="1">
      <alignment wrapText="1"/>
    </xf>
    <xf numFmtId="0" fontId="35" fillId="5" borderId="56" xfId="0" applyFont="1" applyFill="1" applyBorder="1" applyAlignment="1">
      <alignment wrapText="1"/>
    </xf>
    <xf numFmtId="0" fontId="35" fillId="5" borderId="10" xfId="0" applyFont="1" applyFill="1" applyBorder="1" applyAlignment="1">
      <alignment wrapText="1"/>
    </xf>
    <xf numFmtId="0" fontId="60" fillId="5" borderId="0" xfId="0" applyFont="1" applyFill="1"/>
    <xf numFmtId="0" fontId="41" fillId="6" borderId="14" xfId="0" applyFont="1" applyFill="1" applyBorder="1" applyAlignment="1">
      <alignment horizontal="center" vertical="center"/>
    </xf>
    <xf numFmtId="0" fontId="57" fillId="5" borderId="0" xfId="21" applyFont="1" applyFill="1" applyAlignment="1">
      <alignment horizontal="left" vertical="center"/>
    </xf>
    <xf numFmtId="0" fontId="41" fillId="5" borderId="0" xfId="21" applyFont="1" applyFill="1" applyAlignment="1">
      <alignment horizontal="left" vertical="center"/>
    </xf>
    <xf numFmtId="0" fontId="65" fillId="5" borderId="4" xfId="0" applyFont="1" applyFill="1" applyBorder="1" applyAlignment="1">
      <alignment vertical="top" wrapText="1"/>
    </xf>
    <xf numFmtId="0" fontId="64" fillId="5" borderId="0" xfId="0" applyFont="1" applyFill="1"/>
    <xf numFmtId="0" fontId="64" fillId="5" borderId="4" xfId="0" applyFont="1" applyFill="1" applyBorder="1" applyAlignment="1">
      <alignment vertical="top"/>
    </xf>
    <xf numFmtId="0" fontId="64" fillId="5" borderId="0" xfId="0" applyFont="1" applyFill="1" applyAlignment="1">
      <alignment vertical="top"/>
    </xf>
    <xf numFmtId="0" fontId="59" fillId="5" borderId="0" xfId="21" applyFont="1" applyFill="1" applyAlignment="1">
      <alignment vertical="top"/>
    </xf>
    <xf numFmtId="0" fontId="65" fillId="6" borderId="4" xfId="0" applyFont="1" applyFill="1" applyBorder="1" applyAlignment="1">
      <alignment vertical="top"/>
    </xf>
    <xf numFmtId="0" fontId="59" fillId="5" borderId="4" xfId="0" applyFont="1" applyFill="1" applyBorder="1" applyAlignment="1">
      <alignment vertical="top"/>
    </xf>
    <xf numFmtId="0" fontId="10" fillId="0" borderId="4" xfId="0" applyFont="1" applyBorder="1" applyAlignment="1">
      <alignment vertical="top"/>
    </xf>
    <xf numFmtId="0" fontId="61" fillId="0" borderId="4" xfId="0" applyFont="1" applyBorder="1" applyAlignment="1">
      <alignment horizontal="left" vertical="top"/>
    </xf>
    <xf numFmtId="0" fontId="64" fillId="0" borderId="4" xfId="0" applyFont="1" applyBorder="1" applyAlignment="1">
      <alignment vertical="top" wrapText="1"/>
    </xf>
    <xf numFmtId="0" fontId="63" fillId="0" borderId="4" xfId="0" applyFont="1" applyBorder="1" applyAlignment="1">
      <alignment horizontal="left" vertical="center" wrapText="1"/>
    </xf>
    <xf numFmtId="0" fontId="64" fillId="0" borderId="4" xfId="0" applyFont="1" applyBorder="1" applyAlignment="1">
      <alignment vertical="top"/>
    </xf>
    <xf numFmtId="0" fontId="63" fillId="0" borderId="4" xfId="0" applyFont="1" applyBorder="1" applyAlignment="1">
      <alignment horizontal="left" vertical="center"/>
    </xf>
    <xf numFmtId="0" fontId="66" fillId="0" borderId="4" xfId="0" applyFont="1" applyBorder="1" applyAlignment="1">
      <alignment vertical="top"/>
    </xf>
    <xf numFmtId="0" fontId="66" fillId="0" borderId="4" xfId="0" applyFont="1" applyBorder="1" applyAlignment="1">
      <alignment vertical="top" wrapText="1"/>
    </xf>
    <xf numFmtId="0" fontId="62" fillId="0" borderId="4" xfId="0" applyFont="1" applyBorder="1" applyAlignment="1">
      <alignment horizontal="left" vertical="top"/>
    </xf>
    <xf numFmtId="0" fontId="41" fillId="6" borderId="4" xfId="0" applyFont="1" applyFill="1" applyBorder="1" applyAlignment="1">
      <alignment horizontal="center" vertical="center" wrapText="1"/>
    </xf>
    <xf numFmtId="0" fontId="59" fillId="0" borderId="4" xfId="0" applyFont="1" applyBorder="1" applyAlignment="1">
      <alignment vertical="top"/>
    </xf>
    <xf numFmtId="0" fontId="64" fillId="5" borderId="0" xfId="0" applyFont="1" applyFill="1" applyAlignment="1">
      <alignment horizontal="right"/>
    </xf>
    <xf numFmtId="0" fontId="65" fillId="6" borderId="4" xfId="0" applyFont="1" applyFill="1" applyBorder="1" applyAlignment="1">
      <alignment horizontal="right" vertical="center"/>
    </xf>
    <xf numFmtId="0" fontId="65" fillId="6" borderId="4" xfId="0" applyFont="1" applyFill="1" applyBorder="1" applyAlignment="1">
      <alignment horizontal="right"/>
    </xf>
    <xf numFmtId="0" fontId="10" fillId="5" borderId="4" xfId="0" applyFont="1" applyFill="1" applyBorder="1" applyAlignment="1">
      <alignment horizontal="right"/>
    </xf>
    <xf numFmtId="0" fontId="59" fillId="5" borderId="4" xfId="0" applyFont="1" applyFill="1" applyBorder="1" applyAlignment="1">
      <alignment horizontal="right"/>
    </xf>
    <xf numFmtId="169" fontId="10" fillId="5" borderId="4" xfId="0" applyNumberFormat="1" applyFont="1" applyFill="1" applyBorder="1" applyAlignment="1">
      <alignment horizontal="right"/>
    </xf>
    <xf numFmtId="0" fontId="10" fillId="5" borderId="11" xfId="0" applyFont="1" applyFill="1" applyBorder="1" applyAlignment="1">
      <alignment horizontal="right"/>
    </xf>
    <xf numFmtId="0" fontId="65" fillId="5" borderId="0" xfId="0" applyFont="1" applyFill="1" applyAlignment="1">
      <alignment vertical="top"/>
    </xf>
    <xf numFmtId="0" fontId="9" fillId="0" borderId="4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54" fillId="5" borderId="0" xfId="0" applyFont="1" applyFill="1" applyAlignment="1">
      <alignment horizontal="right"/>
    </xf>
    <xf numFmtId="0" fontId="54" fillId="5" borderId="0" xfId="0" applyFont="1" applyFill="1" applyAlignment="1">
      <alignment horizontal="center"/>
    </xf>
    <xf numFmtId="0" fontId="54" fillId="5" borderId="0" xfId="0" applyFont="1" applyFill="1" applyAlignment="1">
      <alignment vertical="center" wrapText="1"/>
    </xf>
    <xf numFmtId="0" fontId="52" fillId="5" borderId="19" xfId="0" applyFont="1" applyFill="1" applyBorder="1" applyAlignment="1">
      <alignment horizontal="right"/>
    </xf>
    <xf numFmtId="0" fontId="52" fillId="5" borderId="23" xfId="0" applyFont="1" applyFill="1" applyBorder="1" applyAlignment="1">
      <alignment horizontal="right"/>
    </xf>
    <xf numFmtId="0" fontId="52" fillId="5" borderId="24" xfId="0" quotePrefix="1" applyFont="1" applyFill="1" applyBorder="1" applyAlignment="1">
      <alignment horizontal="left"/>
    </xf>
    <xf numFmtId="0" fontId="52" fillId="5" borderId="24" xfId="0" applyFont="1" applyFill="1" applyBorder="1"/>
    <xf numFmtId="0" fontId="53" fillId="5" borderId="26" xfId="0" applyFont="1" applyFill="1" applyBorder="1"/>
    <xf numFmtId="0" fontId="52" fillId="5" borderId="12" xfId="0" applyFont="1" applyFill="1" applyBorder="1" applyAlignment="1">
      <alignment horizontal="left"/>
    </xf>
    <xf numFmtId="0" fontId="41" fillId="5" borderId="0" xfId="0" applyFont="1" applyFill="1" applyAlignment="1">
      <alignment horizontal="right" vertical="center"/>
    </xf>
    <xf numFmtId="0" fontId="38" fillId="0" borderId="0" xfId="0" applyFont="1"/>
    <xf numFmtId="0" fontId="53" fillId="5" borderId="11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6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35" fillId="5" borderId="0" xfId="0" quotePrefix="1" applyFont="1" applyFill="1" applyAlignment="1">
      <alignment horizontal="left"/>
    </xf>
    <xf numFmtId="0" fontId="65" fillId="0" borderId="4" xfId="0" applyFont="1" applyBorder="1" applyAlignment="1">
      <alignment vertical="top" wrapText="1"/>
    </xf>
    <xf numFmtId="0" fontId="59" fillId="5" borderId="11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right"/>
    </xf>
    <xf numFmtId="0" fontId="59" fillId="5" borderId="0" xfId="0" applyFont="1" applyFill="1" applyAlignment="1">
      <alignment horizontal="right"/>
    </xf>
    <xf numFmtId="0" fontId="14" fillId="5" borderId="0" xfId="0" applyFont="1" applyFill="1" applyAlignment="1">
      <alignment horizontal="right" vertical="top" wrapText="1"/>
    </xf>
    <xf numFmtId="0" fontId="14" fillId="5" borderId="0" xfId="0" applyFont="1" applyFill="1" applyAlignment="1">
      <alignment horizontal="right"/>
    </xf>
    <xf numFmtId="0" fontId="52" fillId="5" borderId="0" xfId="0" applyFont="1" applyFill="1" applyAlignment="1">
      <alignment horizontal="left"/>
    </xf>
    <xf numFmtId="0" fontId="40" fillId="5" borderId="4" xfId="11" quotePrefix="1" applyFont="1" applyFill="1" applyBorder="1" applyAlignment="1">
      <alignment horizontal="center" vertical="center" wrapText="1"/>
    </xf>
    <xf numFmtId="0" fontId="40" fillId="5" borderId="4" xfId="11" applyFont="1" applyFill="1" applyBorder="1" applyAlignment="1">
      <alignment horizontal="left" vertical="center"/>
    </xf>
    <xf numFmtId="0" fontId="40" fillId="5" borderId="4" xfId="11" applyFont="1" applyFill="1" applyBorder="1" applyAlignment="1">
      <alignment vertical="center"/>
    </xf>
    <xf numFmtId="0" fontId="41" fillId="5" borderId="16" xfId="11" applyFont="1" applyFill="1" applyBorder="1" applyAlignment="1">
      <alignment horizontal="left" vertical="center"/>
    </xf>
    <xf numFmtId="0" fontId="38" fillId="5" borderId="0" xfId="0" applyFont="1" applyFill="1" applyAlignment="1">
      <alignment horizontal="right"/>
    </xf>
    <xf numFmtId="0" fontId="38" fillId="5" borderId="0" xfId="0" applyFont="1" applyFill="1" applyAlignment="1">
      <alignment horizontal="right" vertical="center"/>
    </xf>
    <xf numFmtId="0" fontId="41" fillId="6" borderId="61" xfId="0" applyFont="1" applyFill="1" applyBorder="1" applyAlignment="1">
      <alignment horizontal="center" vertical="center"/>
    </xf>
    <xf numFmtId="0" fontId="41" fillId="6" borderId="54" xfId="0" applyFont="1" applyFill="1" applyBorder="1" applyAlignment="1">
      <alignment horizontal="center" vertical="top" wrapText="1"/>
    </xf>
    <xf numFmtId="0" fontId="41" fillId="6" borderId="58" xfId="0" applyFont="1" applyFill="1" applyBorder="1" applyAlignment="1">
      <alignment horizontal="center" vertical="top" wrapText="1"/>
    </xf>
    <xf numFmtId="0" fontId="41" fillId="6" borderId="51" xfId="0" applyFont="1" applyFill="1" applyBorder="1" applyAlignment="1">
      <alignment horizontal="center" vertical="center"/>
    </xf>
    <xf numFmtId="0" fontId="41" fillId="6" borderId="11" xfId="0" applyFont="1" applyFill="1" applyBorder="1" applyAlignment="1">
      <alignment horizontal="center" vertical="center"/>
    </xf>
    <xf numFmtId="0" fontId="41" fillId="6" borderId="8" xfId="0" applyFont="1" applyFill="1" applyBorder="1" applyAlignment="1">
      <alignment horizontal="center" vertical="center"/>
    </xf>
    <xf numFmtId="0" fontId="41" fillId="6" borderId="34" xfId="0" applyFont="1" applyFill="1" applyBorder="1" applyAlignment="1">
      <alignment horizontal="center" vertical="center" wrapText="1"/>
    </xf>
    <xf numFmtId="0" fontId="41" fillId="6" borderId="35" xfId="0" applyFont="1" applyFill="1" applyBorder="1" applyAlignment="1">
      <alignment horizontal="center" vertical="center" wrapText="1"/>
    </xf>
    <xf numFmtId="0" fontId="41" fillId="6" borderId="34" xfId="0" applyFont="1" applyFill="1" applyBorder="1" applyAlignment="1">
      <alignment horizontal="center" vertical="center"/>
    </xf>
    <xf numFmtId="0" fontId="41" fillId="6" borderId="12" xfId="0" applyFont="1" applyFill="1" applyBorder="1" applyAlignment="1">
      <alignment horizontal="center" vertical="center" wrapText="1"/>
    </xf>
    <xf numFmtId="0" fontId="41" fillId="6" borderId="15" xfId="0" applyFont="1" applyFill="1" applyBorder="1" applyAlignment="1">
      <alignment horizontal="center" vertical="center" wrapText="1"/>
    </xf>
    <xf numFmtId="0" fontId="40" fillId="6" borderId="8" xfId="0" applyFont="1" applyFill="1" applyBorder="1" applyAlignment="1">
      <alignment horizontal="center" vertical="center" wrapText="1"/>
    </xf>
    <xf numFmtId="0" fontId="41" fillId="6" borderId="53" xfId="0" applyFont="1" applyFill="1" applyBorder="1" applyAlignment="1">
      <alignment horizontal="center" vertical="center"/>
    </xf>
    <xf numFmtId="0" fontId="40" fillId="5" borderId="16" xfId="0" applyFont="1" applyFill="1" applyBorder="1" applyAlignment="1">
      <alignment horizontal="left" vertical="top"/>
    </xf>
    <xf numFmtId="0" fontId="40" fillId="5" borderId="16" xfId="0" quotePrefix="1" applyFont="1" applyFill="1" applyBorder="1" applyAlignment="1">
      <alignment horizontal="left"/>
    </xf>
    <xf numFmtId="0" fontId="40" fillId="5" borderId="8" xfId="0" applyFont="1" applyFill="1" applyBorder="1" applyAlignment="1">
      <alignment horizontal="left"/>
    </xf>
    <xf numFmtId="0" fontId="53" fillId="5" borderId="43" xfId="0" applyFont="1" applyFill="1" applyBorder="1" applyAlignment="1">
      <alignment horizontal="left"/>
    </xf>
    <xf numFmtId="0" fontId="40" fillId="5" borderId="50" xfId="0" applyFont="1" applyFill="1" applyBorder="1" applyAlignment="1">
      <alignment horizontal="left" vertical="top"/>
    </xf>
    <xf numFmtId="0" fontId="40" fillId="5" borderId="50" xfId="0" quotePrefix="1" applyFont="1" applyFill="1" applyBorder="1" applyAlignment="1">
      <alignment horizontal="left"/>
    </xf>
    <xf numFmtId="0" fontId="40" fillId="5" borderId="50" xfId="0" applyFont="1" applyFill="1" applyBorder="1" applyAlignment="1">
      <alignment horizontal="left"/>
    </xf>
    <xf numFmtId="0" fontId="40" fillId="5" borderId="62" xfId="0" applyFont="1" applyFill="1" applyBorder="1" applyAlignment="1">
      <alignment horizontal="left"/>
    </xf>
    <xf numFmtId="0" fontId="65" fillId="6" borderId="19" xfId="0" applyFont="1" applyFill="1" applyBorder="1" applyAlignment="1">
      <alignment horizontal="right" vertical="center"/>
    </xf>
    <xf numFmtId="0" fontId="65" fillId="6" borderId="12" xfId="0" applyFont="1" applyFill="1" applyBorder="1" applyAlignment="1">
      <alignment vertical="top"/>
    </xf>
    <xf numFmtId="0" fontId="65" fillId="6" borderId="11" xfId="0" applyFont="1" applyFill="1" applyBorder="1" applyAlignment="1">
      <alignment horizontal="right"/>
    </xf>
    <xf numFmtId="0" fontId="41" fillId="6" borderId="8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right"/>
    </xf>
    <xf numFmtId="169" fontId="6" fillId="5" borderId="11" xfId="0" applyNumberFormat="1" applyFont="1" applyFill="1" applyBorder="1" applyAlignment="1">
      <alignment horizontal="right"/>
    </xf>
    <xf numFmtId="0" fontId="59" fillId="5" borderId="18" xfId="0" applyFont="1" applyFill="1" applyBorder="1" applyAlignment="1">
      <alignment horizontal="right" vertical="top"/>
    </xf>
    <xf numFmtId="0" fontId="65" fillId="5" borderId="16" xfId="0" applyFont="1" applyFill="1" applyBorder="1" applyAlignment="1">
      <alignment vertical="top"/>
    </xf>
    <xf numFmtId="0" fontId="35" fillId="5" borderId="16" xfId="0" quotePrefix="1" applyFont="1" applyFill="1" applyBorder="1" applyAlignment="1">
      <alignment horizontal="left"/>
    </xf>
    <xf numFmtId="0" fontId="35" fillId="5" borderId="16" xfId="0" applyFont="1" applyFill="1" applyBorder="1"/>
    <xf numFmtId="0" fontId="35" fillId="5" borderId="17" xfId="0" applyFont="1" applyFill="1" applyBorder="1"/>
    <xf numFmtId="0" fontId="40" fillId="4" borderId="11" xfId="0" applyFont="1" applyFill="1" applyBorder="1" applyAlignment="1">
      <alignment horizontal="center"/>
    </xf>
    <xf numFmtId="2" fontId="40" fillId="0" borderId="11" xfId="0" applyNumberFormat="1" applyFont="1" applyBorder="1" applyAlignment="1">
      <alignment horizontal="center"/>
    </xf>
    <xf numFmtId="0" fontId="35" fillId="5" borderId="0" xfId="1896" applyFont="1" applyFill="1"/>
    <xf numFmtId="0" fontId="14" fillId="5" borderId="0" xfId="1896" applyFont="1" applyFill="1"/>
    <xf numFmtId="0" fontId="40" fillId="5" borderId="0" xfId="1896" applyFont="1" applyFill="1"/>
    <xf numFmtId="0" fontId="35" fillId="5" borderId="0" xfId="1896" applyFont="1" applyFill="1" applyAlignment="1">
      <alignment vertical="top" wrapText="1"/>
    </xf>
    <xf numFmtId="43" fontId="40" fillId="5" borderId="0" xfId="1896" applyNumberFormat="1" applyFont="1" applyFill="1"/>
    <xf numFmtId="43" fontId="35" fillId="5" borderId="0" xfId="1896" applyNumberFormat="1" applyFont="1" applyFill="1"/>
    <xf numFmtId="0" fontId="12" fillId="5" borderId="0" xfId="1896" applyFont="1" applyFill="1" applyAlignment="1">
      <alignment horizontal="left"/>
    </xf>
    <xf numFmtId="0" fontId="12" fillId="5" borderId="0" xfId="1896" applyFont="1" applyFill="1"/>
    <xf numFmtId="0" fontId="40" fillId="5" borderId="0" xfId="1896" applyFont="1" applyFill="1" applyAlignment="1">
      <alignment horizontal="left"/>
    </xf>
    <xf numFmtId="0" fontId="12" fillId="5" borderId="9" xfId="1896" applyFont="1" applyFill="1" applyBorder="1" applyAlignment="1">
      <alignment horizontal="left"/>
    </xf>
    <xf numFmtId="0" fontId="12" fillId="5" borderId="9" xfId="1896" applyFont="1" applyFill="1" applyBorder="1"/>
    <xf numFmtId="0" fontId="12" fillId="5" borderId="10" xfId="1896" applyFont="1" applyFill="1" applyBorder="1"/>
    <xf numFmtId="43" fontId="12" fillId="5" borderId="0" xfId="54" applyFont="1" applyFill="1" applyBorder="1"/>
    <xf numFmtId="43" fontId="12" fillId="5" borderId="0" xfId="1896" applyNumberFormat="1" applyFont="1" applyFill="1"/>
    <xf numFmtId="0" fontId="14" fillId="5" borderId="0" xfId="15" applyFont="1" applyFill="1" applyAlignment="1">
      <alignment vertical="center"/>
    </xf>
    <xf numFmtId="0" fontId="40" fillId="5" borderId="0" xfId="15" applyFont="1" applyFill="1"/>
    <xf numFmtId="0" fontId="41" fillId="0" borderId="4" xfId="11" applyFont="1" applyBorder="1" applyAlignment="1">
      <alignment vertical="top" wrapText="1"/>
    </xf>
    <xf numFmtId="10" fontId="40" fillId="0" borderId="4" xfId="21" applyNumberFormat="1" applyFont="1" applyBorder="1">
      <alignment vertical="center"/>
    </xf>
    <xf numFmtId="10" fontId="40" fillId="0" borderId="4" xfId="2151" applyNumberFormat="1" applyFont="1" applyFill="1" applyBorder="1" applyAlignment="1">
      <alignment vertical="center"/>
    </xf>
    <xf numFmtId="0" fontId="23" fillId="0" borderId="0" xfId="11" applyFont="1"/>
    <xf numFmtId="0" fontId="23" fillId="7" borderId="0" xfId="11" applyFont="1" applyFill="1"/>
    <xf numFmtId="0" fontId="41" fillId="0" borderId="14" xfId="11" applyFont="1" applyBorder="1" applyAlignment="1">
      <alignment vertical="top" wrapText="1"/>
    </xf>
    <xf numFmtId="43" fontId="40" fillId="5" borderId="24" xfId="54" applyFont="1" applyFill="1" applyBorder="1" applyAlignment="1">
      <alignment vertical="center"/>
    </xf>
    <xf numFmtId="0" fontId="23" fillId="5" borderId="4" xfId="11" applyFont="1" applyFill="1" applyBorder="1"/>
    <xf numFmtId="0" fontId="41" fillId="5" borderId="21" xfId="11" applyFont="1" applyFill="1" applyBorder="1" applyAlignment="1">
      <alignment vertical="top" wrapText="1"/>
    </xf>
    <xf numFmtId="10" fontId="40" fillId="0" borderId="21" xfId="21" applyNumberFormat="1" applyFont="1" applyBorder="1">
      <alignment vertical="center"/>
    </xf>
    <xf numFmtId="0" fontId="41" fillId="5" borderId="4" xfId="11" applyFont="1" applyFill="1" applyBorder="1" applyAlignment="1">
      <alignment horizontal="left" vertical="top" wrapText="1"/>
    </xf>
    <xf numFmtId="0" fontId="40" fillId="5" borderId="9" xfId="11" applyFont="1" applyFill="1" applyBorder="1" applyAlignment="1">
      <alignment horizontal="left" vertical="top" wrapText="1"/>
    </xf>
    <xf numFmtId="0" fontId="40" fillId="5" borderId="9" xfId="21" applyFont="1" applyFill="1" applyBorder="1">
      <alignment vertical="center"/>
    </xf>
    <xf numFmtId="10" fontId="41" fillId="5" borderId="47" xfId="21" applyNumberFormat="1" applyFont="1" applyFill="1" applyBorder="1">
      <alignment vertical="center"/>
    </xf>
    <xf numFmtId="0" fontId="40" fillId="5" borderId="6" xfId="11" applyFont="1" applyFill="1" applyBorder="1" applyAlignment="1">
      <alignment horizontal="center"/>
    </xf>
    <xf numFmtId="0" fontId="40" fillId="5" borderId="0" xfId="15" applyFont="1" applyFill="1" applyAlignment="1">
      <alignment horizontal="left" wrapText="1"/>
    </xf>
    <xf numFmtId="0" fontId="40" fillId="5" borderId="0" xfId="15" applyFont="1" applyFill="1" applyAlignment="1">
      <alignment horizontal="left"/>
    </xf>
    <xf numFmtId="0" fontId="76" fillId="5" borderId="0" xfId="11" applyFont="1" applyFill="1" applyAlignment="1">
      <alignment vertical="top"/>
    </xf>
    <xf numFmtId="0" fontId="79" fillId="5" borderId="12" xfId="23" applyFont="1" applyFill="1" applyBorder="1" applyAlignment="1">
      <alignment wrapText="1"/>
    </xf>
    <xf numFmtId="0" fontId="79" fillId="5" borderId="12" xfId="23" applyFont="1" applyFill="1" applyBorder="1"/>
    <xf numFmtId="164" fontId="79" fillId="5" borderId="12" xfId="2245" applyFont="1" applyFill="1" applyBorder="1"/>
    <xf numFmtId="0" fontId="79" fillId="5" borderId="15" xfId="23" applyFont="1" applyFill="1" applyBorder="1"/>
    <xf numFmtId="0" fontId="79" fillId="5" borderId="4" xfId="0" quotePrefix="1" applyFont="1" applyFill="1" applyBorder="1" applyAlignment="1">
      <alignment horizontal="left" wrapText="1"/>
    </xf>
    <xf numFmtId="2" fontId="79" fillId="5" borderId="4" xfId="0" applyNumberFormat="1" applyFont="1" applyFill="1" applyBorder="1" applyAlignment="1">
      <alignment horizontal="left" vertical="center"/>
    </xf>
    <xf numFmtId="164" fontId="79" fillId="5" borderId="4" xfId="2245" applyFont="1" applyFill="1" applyBorder="1" applyAlignment="1">
      <alignment horizontal="left" vertical="center"/>
    </xf>
    <xf numFmtId="164" fontId="79" fillId="5" borderId="4" xfId="2245" applyFont="1" applyFill="1" applyBorder="1"/>
    <xf numFmtId="0" fontId="79" fillId="5" borderId="4" xfId="0" applyFont="1" applyFill="1" applyBorder="1"/>
    <xf numFmtId="0" fontId="79" fillId="5" borderId="8" xfId="0" applyFont="1" applyFill="1" applyBorder="1"/>
    <xf numFmtId="165" fontId="79" fillId="5" borderId="4" xfId="0" applyNumberFormat="1" applyFont="1" applyFill="1" applyBorder="1" applyAlignment="1">
      <alignment horizontal="left" vertical="center"/>
    </xf>
    <xf numFmtId="0" fontId="80" fillId="5" borderId="4" xfId="0" applyFont="1" applyFill="1" applyBorder="1"/>
    <xf numFmtId="164" fontId="80" fillId="5" borderId="4" xfId="2245" applyFont="1" applyFill="1" applyBorder="1" applyAlignment="1">
      <alignment horizontal="left" vertical="center"/>
    </xf>
    <xf numFmtId="0" fontId="79" fillId="0" borderId="4" xfId="23" applyFont="1" applyBorder="1"/>
    <xf numFmtId="164" fontId="79" fillId="0" borderId="4" xfId="2245" applyFont="1" applyBorder="1"/>
    <xf numFmtId="0" fontId="79" fillId="0" borderId="8" xfId="23" applyFont="1" applyBorder="1"/>
    <xf numFmtId="0" fontId="80" fillId="5" borderId="16" xfId="23" applyFont="1" applyFill="1" applyBorder="1"/>
    <xf numFmtId="164" fontId="80" fillId="5" borderId="16" xfId="2245" applyFont="1" applyFill="1" applyBorder="1"/>
    <xf numFmtId="0" fontId="81" fillId="5" borderId="0" xfId="11" applyFont="1" applyFill="1"/>
    <xf numFmtId="0" fontId="82" fillId="5" borderId="0" xfId="11" applyFont="1" applyFill="1" applyAlignment="1">
      <alignment horizontal="centerContinuous"/>
    </xf>
    <xf numFmtId="0" fontId="83" fillId="5" borderId="0" xfId="11" applyFont="1" applyFill="1"/>
    <xf numFmtId="0" fontId="81" fillId="5" borderId="0" xfId="11" applyFont="1" applyFill="1" applyAlignment="1">
      <alignment horizontal="centerContinuous"/>
    </xf>
    <xf numFmtId="0" fontId="82" fillId="5" borderId="0" xfId="11" applyFont="1" applyFill="1"/>
    <xf numFmtId="0" fontId="80" fillId="6" borderId="13" xfId="0" applyFont="1" applyFill="1" applyBorder="1" applyAlignment="1">
      <alignment horizontal="center" vertical="center" wrapText="1"/>
    </xf>
    <xf numFmtId="0" fontId="80" fillId="6" borderId="4" xfId="21" applyFont="1" applyFill="1" applyBorder="1" applyAlignment="1">
      <alignment horizontal="center" vertical="center" wrapText="1"/>
    </xf>
    <xf numFmtId="0" fontId="82" fillId="6" borderId="4" xfId="21" applyFont="1" applyFill="1" applyBorder="1" applyAlignment="1">
      <alignment horizontal="center" vertical="center" wrapText="1"/>
    </xf>
    <xf numFmtId="0" fontId="83" fillId="5" borderId="0" xfId="11" applyFont="1" applyFill="1" applyAlignment="1">
      <alignment vertical="top"/>
    </xf>
    <xf numFmtId="0" fontId="82" fillId="6" borderId="21" xfId="11" applyFont="1" applyFill="1" applyBorder="1" applyAlignment="1">
      <alignment horizontal="center" vertical="center"/>
    </xf>
    <xf numFmtId="0" fontId="84" fillId="5" borderId="0" xfId="11" applyFont="1" applyFill="1"/>
    <xf numFmtId="0" fontId="80" fillId="5" borderId="0" xfId="21" applyFont="1" applyFill="1">
      <alignment vertical="center"/>
    </xf>
    <xf numFmtId="0" fontId="82" fillId="6" borderId="4" xfId="11" applyFont="1" applyFill="1" applyBorder="1" applyAlignment="1">
      <alignment horizontal="center" vertical="center"/>
    </xf>
    <xf numFmtId="0" fontId="85" fillId="6" borderId="4" xfId="21" applyFont="1" applyFill="1" applyBorder="1" applyAlignment="1">
      <alignment horizontal="center" vertical="center" wrapText="1"/>
    </xf>
    <xf numFmtId="0" fontId="86" fillId="6" borderId="4" xfId="21" applyFont="1" applyFill="1" applyBorder="1" applyAlignment="1">
      <alignment horizontal="center" vertical="center" wrapText="1"/>
    </xf>
    <xf numFmtId="0" fontId="85" fillId="5" borderId="0" xfId="21" applyFont="1" applyFill="1">
      <alignment vertical="center"/>
    </xf>
    <xf numFmtId="0" fontId="82" fillId="6" borderId="12" xfId="15" applyFont="1" applyFill="1" applyBorder="1" applyAlignment="1">
      <alignment horizontal="center" vertical="center" wrapText="1"/>
    </xf>
    <xf numFmtId="0" fontId="80" fillId="6" borderId="12" xfId="0" applyFont="1" applyFill="1" applyBorder="1" applyAlignment="1">
      <alignment horizontal="center" vertical="center" wrapText="1"/>
    </xf>
    <xf numFmtId="0" fontId="92" fillId="6" borderId="12" xfId="0" applyFont="1" applyFill="1" applyBorder="1" applyAlignment="1">
      <alignment horizontal="center" vertical="center" wrapText="1"/>
    </xf>
    <xf numFmtId="0" fontId="92" fillId="6" borderId="4" xfId="21" applyFont="1" applyFill="1" applyBorder="1" applyAlignment="1">
      <alignment horizontal="center" vertical="center" wrapText="1"/>
    </xf>
    <xf numFmtId="0" fontId="73" fillId="6" borderId="4" xfId="21" applyFont="1" applyFill="1" applyBorder="1" applyAlignment="1">
      <alignment horizontal="center" vertical="center" wrapText="1"/>
    </xf>
    <xf numFmtId="0" fontId="92" fillId="6" borderId="11" xfId="23" applyFont="1" applyFill="1" applyBorder="1" applyAlignment="1">
      <alignment horizontal="center"/>
    </xf>
    <xf numFmtId="0" fontId="92" fillId="6" borderId="4" xfId="23" applyFont="1" applyFill="1" applyBorder="1" applyAlignment="1">
      <alignment horizontal="center"/>
    </xf>
    <xf numFmtId="0" fontId="92" fillId="6" borderId="8" xfId="23" applyFont="1" applyFill="1" applyBorder="1" applyAlignment="1">
      <alignment horizontal="center"/>
    </xf>
    <xf numFmtId="0" fontId="73" fillId="5" borderId="24" xfId="0" applyFont="1" applyFill="1" applyBorder="1"/>
    <xf numFmtId="0" fontId="93" fillId="5" borderId="11" xfId="0" applyFont="1" applyFill="1" applyBorder="1" applyAlignment="1">
      <alignment horizontal="center" vertical="center"/>
    </xf>
    <xf numFmtId="0" fontId="93" fillId="5" borderId="4" xfId="0" applyFont="1" applyFill="1" applyBorder="1" applyAlignment="1">
      <alignment wrapText="1"/>
    </xf>
    <xf numFmtId="0" fontId="93" fillId="5" borderId="4" xfId="0" applyFont="1" applyFill="1" applyBorder="1"/>
    <xf numFmtId="0" fontId="73" fillId="5" borderId="11" xfId="0" applyFont="1" applyFill="1" applyBorder="1" applyAlignment="1">
      <alignment horizontal="center" vertical="center"/>
    </xf>
    <xf numFmtId="0" fontId="94" fillId="5" borderId="18" xfId="23" applyFont="1" applyFill="1" applyBorder="1"/>
    <xf numFmtId="0" fontId="94" fillId="5" borderId="16" xfId="23" applyFont="1" applyFill="1" applyBorder="1"/>
    <xf numFmtId="0" fontId="85" fillId="6" borderId="13" xfId="0" applyFont="1" applyFill="1" applyBorder="1" applyAlignment="1">
      <alignment horizontal="center" vertical="center" wrapText="1"/>
    </xf>
    <xf numFmtId="0" fontId="91" fillId="5" borderId="0" xfId="0" applyFont="1" applyFill="1"/>
    <xf numFmtId="0" fontId="89" fillId="5" borderId="0" xfId="21" applyFont="1" applyFill="1">
      <alignment vertical="center"/>
    </xf>
    <xf numFmtId="0" fontId="80" fillId="0" borderId="0" xfId="11" applyFont="1" applyAlignment="1">
      <alignment horizontal="centerContinuous" vertical="top"/>
    </xf>
    <xf numFmtId="0" fontId="79" fillId="0" borderId="0" xfId="21" applyFont="1">
      <alignment vertical="center"/>
    </xf>
    <xf numFmtId="0" fontId="79" fillId="4" borderId="0" xfId="0" applyFont="1" applyFill="1"/>
    <xf numFmtId="0" fontId="82" fillId="5" borderId="20" xfId="1896" applyFont="1" applyFill="1" applyBorder="1" applyAlignment="1">
      <alignment vertical="center"/>
    </xf>
    <xf numFmtId="0" fontId="82" fillId="5" borderId="0" xfId="1896" applyFont="1" applyFill="1" applyAlignment="1">
      <alignment vertical="center"/>
    </xf>
    <xf numFmtId="0" fontId="81" fillId="5" borderId="0" xfId="1896" applyFont="1" applyFill="1"/>
    <xf numFmtId="0" fontId="82" fillId="5" borderId="0" xfId="1896" applyFont="1" applyFill="1"/>
    <xf numFmtId="0" fontId="97" fillId="5" borderId="0" xfId="1896" quotePrefix="1" applyFont="1" applyFill="1" applyAlignment="1">
      <alignment horizontal="left"/>
    </xf>
    <xf numFmtId="0" fontId="82" fillId="5" borderId="20" xfId="1896" applyFont="1" applyFill="1" applyBorder="1"/>
    <xf numFmtId="0" fontId="81" fillId="5" borderId="0" xfId="1896" applyFont="1" applyFill="1" applyAlignment="1">
      <alignment horizontal="right"/>
    </xf>
    <xf numFmtId="0" fontId="80" fillId="4" borderId="0" xfId="1896" applyFont="1" applyFill="1"/>
    <xf numFmtId="43" fontId="81" fillId="5" borderId="0" xfId="54" applyFont="1" applyFill="1" applyBorder="1" applyAlignment="1"/>
    <xf numFmtId="0" fontId="98" fillId="5" borderId="0" xfId="15" applyFont="1" applyFill="1"/>
    <xf numFmtId="43" fontId="81" fillId="5" borderId="0" xfId="54" applyFont="1" applyFill="1" applyAlignment="1"/>
    <xf numFmtId="43" fontId="82" fillId="5" borderId="0" xfId="54" applyFont="1" applyFill="1" applyAlignment="1"/>
    <xf numFmtId="43" fontId="82" fillId="5" borderId="0" xfId="54" applyFont="1" applyFill="1" applyAlignment="1">
      <alignment horizontal="left"/>
    </xf>
    <xf numFmtId="0" fontId="81" fillId="0" borderId="0" xfId="1896" applyFont="1"/>
    <xf numFmtId="0" fontId="81" fillId="5" borderId="0" xfId="21" applyFont="1" applyFill="1" applyAlignment="1">
      <alignment horizontal="left" vertical="center"/>
    </xf>
    <xf numFmtId="0" fontId="99" fillId="0" borderId="0" xfId="1896" applyFont="1"/>
    <xf numFmtId="0" fontId="82" fillId="0" borderId="0" xfId="1896" applyFont="1"/>
    <xf numFmtId="0" fontId="82" fillId="6" borderId="12" xfId="1896" applyFont="1" applyFill="1" applyBorder="1" applyAlignment="1">
      <alignment horizontal="center" vertical="center" wrapText="1"/>
    </xf>
    <xf numFmtId="0" fontId="80" fillId="6" borderId="4" xfId="15" applyFont="1" applyFill="1" applyBorder="1" applyAlignment="1">
      <alignment horizontal="center" vertical="center" wrapText="1"/>
    </xf>
    <xf numFmtId="0" fontId="82" fillId="6" borderId="15" xfId="1896" applyFont="1" applyFill="1" applyBorder="1" applyAlignment="1">
      <alignment horizontal="center" vertical="center" wrapText="1"/>
    </xf>
    <xf numFmtId="0" fontId="82" fillId="5" borderId="0" xfId="1896" applyFont="1" applyFill="1" applyAlignment="1">
      <alignment horizontal="center" vertical="center" wrapText="1"/>
    </xf>
    <xf numFmtId="0" fontId="81" fillId="6" borderId="16" xfId="1896" applyFont="1" applyFill="1" applyBorder="1" applyAlignment="1">
      <alignment horizontal="center" vertical="center"/>
    </xf>
    <xf numFmtId="0" fontId="81" fillId="6" borderId="16" xfId="1896" quotePrefix="1" applyFont="1" applyFill="1" applyBorder="1" applyAlignment="1">
      <alignment horizontal="center" vertical="center"/>
    </xf>
    <xf numFmtId="0" fontId="82" fillId="6" borderId="16" xfId="1896" applyFont="1" applyFill="1" applyBorder="1" applyAlignment="1">
      <alignment horizontal="center" vertical="center"/>
    </xf>
    <xf numFmtId="0" fontId="81" fillId="6" borderId="17" xfId="1896" applyFont="1" applyFill="1" applyBorder="1" applyAlignment="1">
      <alignment horizontal="center" vertical="center"/>
    </xf>
    <xf numFmtId="0" fontId="81" fillId="5" borderId="0" xfId="1896" applyFont="1" applyFill="1" applyAlignment="1">
      <alignment horizontal="center" vertical="center"/>
    </xf>
    <xf numFmtId="0" fontId="82" fillId="6" borderId="9" xfId="1896" applyFont="1" applyFill="1" applyBorder="1" applyAlignment="1">
      <alignment horizontal="center"/>
    </xf>
    <xf numFmtId="0" fontId="82" fillId="6" borderId="0" xfId="1896" applyFont="1" applyFill="1" applyAlignment="1">
      <alignment horizontal="center" vertical="center"/>
    </xf>
    <xf numFmtId="0" fontId="82" fillId="5" borderId="0" xfId="1896" applyFont="1" applyFill="1" applyAlignment="1">
      <alignment horizontal="center"/>
    </xf>
    <xf numFmtId="0" fontId="81" fillId="5" borderId="19" xfId="1896" applyFont="1" applyFill="1" applyBorder="1" applyAlignment="1">
      <alignment horizontal="right"/>
    </xf>
    <xf numFmtId="0" fontId="82" fillId="5" borderId="12" xfId="1896" quotePrefix="1" applyFont="1" applyFill="1" applyBorder="1" applyAlignment="1">
      <alignment horizontal="left"/>
    </xf>
    <xf numFmtId="0" fontId="82" fillId="5" borderId="12" xfId="1896" applyFont="1" applyFill="1" applyBorder="1"/>
    <xf numFmtId="0" fontId="81" fillId="5" borderId="12" xfId="1896" applyFont="1" applyFill="1" applyBorder="1"/>
    <xf numFmtId="0" fontId="81" fillId="5" borderId="15" xfId="1896" applyFont="1" applyFill="1" applyBorder="1"/>
    <xf numFmtId="0" fontId="81" fillId="5" borderId="11" xfId="1896" applyFont="1" applyFill="1" applyBorder="1" applyAlignment="1">
      <alignment horizontal="right"/>
    </xf>
    <xf numFmtId="0" fontId="82" fillId="5" borderId="4" xfId="1896" quotePrefix="1" applyFont="1" applyFill="1" applyBorder="1" applyAlignment="1">
      <alignment horizontal="left"/>
    </xf>
    <xf numFmtId="0" fontId="82" fillId="5" borderId="4" xfId="1896" applyFont="1" applyFill="1" applyBorder="1"/>
    <xf numFmtId="0" fontId="81" fillId="5" borderId="4" xfId="1896" applyFont="1" applyFill="1" applyBorder="1"/>
    <xf numFmtId="0" fontId="81" fillId="5" borderId="8" xfId="1896" applyFont="1" applyFill="1" applyBorder="1"/>
    <xf numFmtId="0" fontId="82" fillId="5" borderId="4" xfId="1896" applyFont="1" applyFill="1" applyBorder="1" applyAlignment="1">
      <alignment horizontal="left"/>
    </xf>
    <xf numFmtId="0" fontId="82" fillId="5" borderId="4" xfId="1896" applyFont="1" applyFill="1" applyBorder="1" applyAlignment="1">
      <alignment horizontal="right"/>
    </xf>
    <xf numFmtId="43" fontId="81" fillId="5" borderId="4" xfId="54" applyFont="1" applyFill="1" applyBorder="1" applyAlignment="1"/>
    <xf numFmtId="43" fontId="100" fillId="0" borderId="64" xfId="29" applyFont="1" applyFill="1" applyBorder="1" applyAlignment="1">
      <alignment horizontal="left"/>
    </xf>
    <xf numFmtId="43" fontId="81" fillId="0" borderId="4" xfId="1896" quotePrefix="1" applyNumberFormat="1" applyFont="1" applyBorder="1" applyAlignment="1">
      <alignment horizontal="left"/>
    </xf>
    <xf numFmtId="0" fontId="81" fillId="5" borderId="4" xfId="1896" quotePrefix="1" applyFont="1" applyFill="1" applyBorder="1" applyAlignment="1">
      <alignment horizontal="right"/>
    </xf>
    <xf numFmtId="43" fontId="81" fillId="5" borderId="4" xfId="1896" applyNumberFormat="1" applyFont="1" applyFill="1" applyBorder="1"/>
    <xf numFmtId="10" fontId="81" fillId="5" borderId="4" xfId="1896" applyNumberFormat="1" applyFont="1" applyFill="1" applyBorder="1"/>
    <xf numFmtId="43" fontId="81" fillId="5" borderId="4" xfId="1896" quotePrefix="1" applyNumberFormat="1" applyFont="1" applyFill="1" applyBorder="1" applyAlignment="1">
      <alignment horizontal="left"/>
    </xf>
    <xf numFmtId="43" fontId="82" fillId="5" borderId="4" xfId="1896" applyNumberFormat="1" applyFont="1" applyFill="1" applyBorder="1"/>
    <xf numFmtId="2" fontId="82" fillId="5" borderId="4" xfId="1896" applyNumberFormat="1" applyFont="1" applyFill="1" applyBorder="1"/>
    <xf numFmtId="43" fontId="81" fillId="5" borderId="0" xfId="1896" applyNumberFormat="1" applyFont="1" applyFill="1"/>
    <xf numFmtId="43" fontId="100" fillId="0" borderId="65" xfId="29" applyFont="1" applyFill="1" applyBorder="1" applyAlignment="1">
      <alignment horizontal="left"/>
    </xf>
    <xf numFmtId="43" fontId="81" fillId="5" borderId="4" xfId="54" quotePrefix="1" applyFont="1" applyFill="1" applyBorder="1" applyAlignment="1">
      <alignment horizontal="right"/>
    </xf>
    <xf numFmtId="0" fontId="81" fillId="5" borderId="4" xfId="1896" applyFont="1" applyFill="1" applyBorder="1" applyAlignment="1">
      <alignment horizontal="left"/>
    </xf>
    <xf numFmtId="0" fontId="81" fillId="0" borderId="4" xfId="1896" applyFont="1" applyBorder="1" applyAlignment="1">
      <alignment horizontal="left"/>
    </xf>
    <xf numFmtId="0" fontId="81" fillId="0" borderId="4" xfId="1896" quotePrefix="1" applyFont="1" applyBorder="1" applyAlignment="1">
      <alignment horizontal="left"/>
    </xf>
    <xf numFmtId="43" fontId="81" fillId="0" borderId="4" xfId="1896" applyNumberFormat="1" applyFont="1" applyBorder="1"/>
    <xf numFmtId="43" fontId="81" fillId="5" borderId="4" xfId="0" applyNumberFormat="1" applyFont="1" applyFill="1" applyBorder="1"/>
    <xf numFmtId="43" fontId="81" fillId="5" borderId="4" xfId="54" quotePrefix="1" applyFont="1" applyFill="1" applyBorder="1" applyAlignment="1">
      <alignment horizontal="left"/>
    </xf>
    <xf numFmtId="2" fontId="82" fillId="5" borderId="4" xfId="0" applyNumberFormat="1" applyFont="1" applyFill="1" applyBorder="1"/>
    <xf numFmtId="43" fontId="81" fillId="5" borderId="4" xfId="29" quotePrefix="1" applyFont="1" applyFill="1" applyBorder="1" applyAlignment="1">
      <alignment horizontal="left"/>
    </xf>
    <xf numFmtId="43" fontId="81" fillId="5" borderId="4" xfId="1896" applyNumberFormat="1" applyFont="1" applyFill="1" applyBorder="1" applyAlignment="1">
      <alignment horizontal="left"/>
    </xf>
    <xf numFmtId="43" fontId="81" fillId="5" borderId="4" xfId="1896" quotePrefix="1" applyNumberFormat="1" applyFont="1" applyFill="1" applyBorder="1" applyAlignment="1">
      <alignment horizontal="right"/>
    </xf>
    <xf numFmtId="0" fontId="79" fillId="5" borderId="4" xfId="1896" applyFont="1" applyFill="1" applyBorder="1" applyAlignment="1">
      <alignment horizontal="left" vertical="top"/>
    </xf>
    <xf numFmtId="2" fontId="81" fillId="5" borderId="0" xfId="1896" applyNumberFormat="1" applyFont="1" applyFill="1"/>
    <xf numFmtId="43" fontId="82" fillId="5" borderId="4" xfId="1896" quotePrefix="1" applyNumberFormat="1" applyFont="1" applyFill="1" applyBorder="1" applyAlignment="1">
      <alignment horizontal="left"/>
    </xf>
    <xf numFmtId="43" fontId="81" fillId="5" borderId="4" xfId="15" applyNumberFormat="1" applyFont="1" applyFill="1" applyBorder="1"/>
    <xf numFmtId="9" fontId="81" fillId="5" borderId="4" xfId="28" applyFont="1" applyFill="1" applyBorder="1" applyAlignment="1"/>
    <xf numFmtId="0" fontId="81" fillId="5" borderId="4" xfId="1896" quotePrefix="1" applyFont="1" applyFill="1" applyBorder="1" applyAlignment="1">
      <alignment horizontal="left"/>
    </xf>
    <xf numFmtId="43" fontId="82" fillId="5" borderId="4" xfId="0" quotePrefix="1" applyNumberFormat="1" applyFont="1" applyFill="1" applyBorder="1" applyAlignment="1">
      <alignment horizontal="left"/>
    </xf>
    <xf numFmtId="43" fontId="82" fillId="5" borderId="4" xfId="15" quotePrefix="1" applyNumberFormat="1" applyFont="1" applyFill="1" applyBorder="1" applyAlignment="1">
      <alignment horizontal="right"/>
    </xf>
    <xf numFmtId="9" fontId="82" fillId="5" borderId="4" xfId="28" quotePrefix="1" applyFont="1" applyFill="1" applyBorder="1" applyAlignment="1">
      <alignment horizontal="right"/>
    </xf>
    <xf numFmtId="43" fontId="82" fillId="5" borderId="4" xfId="0" applyNumberFormat="1" applyFont="1" applyFill="1" applyBorder="1"/>
    <xf numFmtId="0" fontId="82" fillId="5" borderId="8" xfId="1896" applyFont="1" applyFill="1" applyBorder="1"/>
    <xf numFmtId="0" fontId="81" fillId="5" borderId="18" xfId="1896" applyFont="1" applyFill="1" applyBorder="1" applyAlignment="1">
      <alignment horizontal="right"/>
    </xf>
    <xf numFmtId="0" fontId="81" fillId="5" borderId="16" xfId="1896" applyFont="1" applyFill="1" applyBorder="1"/>
    <xf numFmtId="0" fontId="99" fillId="5" borderId="16" xfId="1896" applyFont="1" applyFill="1" applyBorder="1"/>
    <xf numFmtId="0" fontId="82" fillId="5" borderId="16" xfId="1896" applyFont="1" applyFill="1" applyBorder="1"/>
    <xf numFmtId="0" fontId="81" fillId="5" borderId="17" xfId="1896" applyFont="1" applyFill="1" applyBorder="1"/>
    <xf numFmtId="0" fontId="99" fillId="5" borderId="0" xfId="1896" applyFont="1" applyFill="1"/>
    <xf numFmtId="43" fontId="81" fillId="5" borderId="0" xfId="29" applyFont="1" applyFill="1" applyBorder="1" applyAlignment="1"/>
    <xf numFmtId="43" fontId="82" fillId="5" borderId="0" xfId="1896" applyNumberFormat="1" applyFont="1" applyFill="1"/>
    <xf numFmtId="0" fontId="97" fillId="5" borderId="0" xfId="1896" applyFont="1" applyFill="1" applyAlignment="1">
      <alignment horizontal="left"/>
    </xf>
    <xf numFmtId="0" fontId="81" fillId="5" borderId="0" xfId="1896" applyFont="1" applyFill="1" applyAlignment="1">
      <alignment horizontal="left"/>
    </xf>
    <xf numFmtId="170" fontId="81" fillId="5" borderId="0" xfId="1896" applyNumberFormat="1" applyFont="1" applyFill="1"/>
    <xf numFmtId="43" fontId="82" fillId="5" borderId="0" xfId="29" applyFont="1" applyFill="1" applyBorder="1" applyAlignment="1"/>
    <xf numFmtId="0" fontId="81" fillId="0" borderId="0" xfId="1896" applyFont="1" applyAlignment="1">
      <alignment horizontal="left"/>
    </xf>
    <xf numFmtId="0" fontId="81" fillId="5" borderId="4" xfId="1896" quotePrefix="1" applyFont="1" applyFill="1" applyBorder="1" applyAlignment="1">
      <alignment horizontal="left" wrapText="1"/>
    </xf>
    <xf numFmtId="0" fontId="82" fillId="5" borderId="20" xfId="15" applyFont="1" applyFill="1" applyBorder="1" applyAlignment="1">
      <alignment vertical="center"/>
    </xf>
    <xf numFmtId="0" fontId="82" fillId="5" borderId="0" xfId="15" applyFont="1" applyFill="1" applyAlignment="1">
      <alignment vertical="center"/>
    </xf>
    <xf numFmtId="0" fontId="81" fillId="5" borderId="0" xfId="15" applyFont="1" applyFill="1"/>
    <xf numFmtId="0" fontId="82" fillId="5" borderId="0" xfId="15" applyFont="1" applyFill="1"/>
    <xf numFmtId="0" fontId="97" fillId="5" borderId="0" xfId="15" quotePrefix="1" applyFont="1" applyFill="1" applyAlignment="1">
      <alignment horizontal="left"/>
    </xf>
    <xf numFmtId="0" fontId="82" fillId="5" borderId="20" xfId="15" applyFont="1" applyFill="1" applyBorder="1"/>
    <xf numFmtId="0" fontId="79" fillId="5" borderId="0" xfId="1896" applyFont="1" applyFill="1" applyAlignment="1">
      <alignment horizontal="left"/>
    </xf>
    <xf numFmtId="43" fontId="81" fillId="5" borderId="0" xfId="29" applyFont="1" applyFill="1"/>
    <xf numFmtId="43" fontId="82" fillId="5" borderId="0" xfId="29" applyFont="1" applyFill="1"/>
    <xf numFmtId="43" fontId="82" fillId="5" borderId="0" xfId="29" applyFont="1" applyFill="1" applyAlignment="1">
      <alignment horizontal="left"/>
    </xf>
    <xf numFmtId="43" fontId="79" fillId="5" borderId="0" xfId="29" applyFont="1" applyFill="1" applyBorder="1" applyAlignment="1">
      <alignment horizontal="left"/>
    </xf>
    <xf numFmtId="43" fontId="81" fillId="5" borderId="0" xfId="29" applyFont="1" applyFill="1" applyBorder="1"/>
    <xf numFmtId="0" fontId="82" fillId="6" borderId="15" xfId="15" applyFont="1" applyFill="1" applyBorder="1" applyAlignment="1">
      <alignment horizontal="center" vertical="center" wrapText="1"/>
    </xf>
    <xf numFmtId="0" fontId="82" fillId="5" borderId="0" xfId="15" applyFont="1" applyFill="1" applyAlignment="1">
      <alignment horizontal="center" vertical="center" wrapText="1"/>
    </xf>
    <xf numFmtId="0" fontId="81" fillId="5" borderId="0" xfId="15" applyFont="1" applyFill="1" applyAlignment="1">
      <alignment horizontal="center" vertical="center"/>
    </xf>
    <xf numFmtId="0" fontId="82" fillId="5" borderId="0" xfId="15" applyFont="1" applyFill="1" applyAlignment="1">
      <alignment horizontal="center"/>
    </xf>
    <xf numFmtId="0" fontId="82" fillId="5" borderId="12" xfId="15" quotePrefix="1" applyFont="1" applyFill="1" applyBorder="1" applyAlignment="1">
      <alignment horizontal="left"/>
    </xf>
    <xf numFmtId="0" fontId="82" fillId="5" borderId="12" xfId="15" applyFont="1" applyFill="1" applyBorder="1"/>
    <xf numFmtId="0" fontId="81" fillId="5" borderId="12" xfId="15" applyFont="1" applyFill="1" applyBorder="1"/>
    <xf numFmtId="0" fontId="81" fillId="5" borderId="15" xfId="15" applyFont="1" applyFill="1" applyBorder="1"/>
    <xf numFmtId="0" fontId="81" fillId="5" borderId="11" xfId="15" applyFont="1" applyFill="1" applyBorder="1" applyAlignment="1">
      <alignment horizontal="right"/>
    </xf>
    <xf numFmtId="0" fontId="82" fillId="5" borderId="4" xfId="15" quotePrefix="1" applyFont="1" applyFill="1" applyBorder="1" applyAlignment="1">
      <alignment horizontal="left"/>
    </xf>
    <xf numFmtId="0" fontId="82" fillId="5" borderId="4" xfId="15" applyFont="1" applyFill="1" applyBorder="1"/>
    <xf numFmtId="0" fontId="81" fillId="5" borderId="4" xfId="15" applyFont="1" applyFill="1" applyBorder="1"/>
    <xf numFmtId="0" fontId="81" fillId="5" borderId="8" xfId="15" applyFont="1" applyFill="1" applyBorder="1"/>
    <xf numFmtId="0" fontId="82" fillId="5" borderId="4" xfId="15" applyFont="1" applyFill="1" applyBorder="1" applyAlignment="1">
      <alignment horizontal="left"/>
    </xf>
    <xf numFmtId="0" fontId="82" fillId="5" borderId="4" xfId="15" applyFont="1" applyFill="1" applyBorder="1" applyAlignment="1">
      <alignment horizontal="right"/>
    </xf>
    <xf numFmtId="43" fontId="81" fillId="5" borderId="4" xfId="29" applyFont="1" applyFill="1" applyBorder="1"/>
    <xf numFmtId="43" fontId="81" fillId="0" borderId="4" xfId="15" quotePrefix="1" applyNumberFormat="1" applyFont="1" applyBorder="1" applyAlignment="1">
      <alignment horizontal="left"/>
    </xf>
    <xf numFmtId="0" fontId="81" fillId="5" borderId="4" xfId="15" quotePrefix="1" applyFont="1" applyFill="1" applyBorder="1" applyAlignment="1">
      <alignment horizontal="right"/>
    </xf>
    <xf numFmtId="10" fontId="81" fillId="5" borderId="4" xfId="15" applyNumberFormat="1" applyFont="1" applyFill="1" applyBorder="1"/>
    <xf numFmtId="43" fontId="81" fillId="5" borderId="4" xfId="15" quotePrefix="1" applyNumberFormat="1" applyFont="1" applyFill="1" applyBorder="1" applyAlignment="1">
      <alignment horizontal="left"/>
    </xf>
    <xf numFmtId="43" fontId="82" fillId="5" borderId="4" xfId="15" applyNumberFormat="1" applyFont="1" applyFill="1" applyBorder="1"/>
    <xf numFmtId="2" fontId="82" fillId="5" borderId="4" xfId="15" applyNumberFormat="1" applyFont="1" applyFill="1" applyBorder="1"/>
    <xf numFmtId="43" fontId="81" fillId="5" borderId="0" xfId="15" applyNumberFormat="1" applyFont="1" applyFill="1"/>
    <xf numFmtId="43" fontId="81" fillId="5" borderId="4" xfId="29" quotePrefix="1" applyFont="1" applyFill="1" applyBorder="1" applyAlignment="1">
      <alignment horizontal="right"/>
    </xf>
    <xf numFmtId="0" fontId="81" fillId="5" borderId="4" xfId="15" applyFont="1" applyFill="1" applyBorder="1" applyAlignment="1">
      <alignment horizontal="left"/>
    </xf>
    <xf numFmtId="0" fontId="81" fillId="0" borderId="4" xfId="15" applyFont="1" applyBorder="1" applyAlignment="1">
      <alignment horizontal="left"/>
    </xf>
    <xf numFmtId="0" fontId="81" fillId="0" borderId="4" xfId="15" quotePrefix="1" applyFont="1" applyBorder="1" applyAlignment="1">
      <alignment horizontal="left"/>
    </xf>
    <xf numFmtId="43" fontId="81" fillId="0" borderId="4" xfId="15" applyNumberFormat="1" applyFont="1" applyBorder="1"/>
    <xf numFmtId="43" fontId="81" fillId="5" borderId="4" xfId="15" applyNumberFormat="1" applyFont="1" applyFill="1" applyBorder="1" applyAlignment="1">
      <alignment horizontal="left"/>
    </xf>
    <xf numFmtId="0" fontId="82" fillId="5" borderId="4" xfId="15" quotePrefix="1" applyFont="1" applyFill="1" applyBorder="1" applyAlignment="1">
      <alignment horizontal="right"/>
    </xf>
    <xf numFmtId="10" fontId="82" fillId="5" borderId="4" xfId="15" applyNumberFormat="1" applyFont="1" applyFill="1" applyBorder="1"/>
    <xf numFmtId="43" fontId="82" fillId="5" borderId="4" xfId="15" quotePrefix="1" applyNumberFormat="1" applyFont="1" applyFill="1" applyBorder="1" applyAlignment="1">
      <alignment horizontal="left"/>
    </xf>
    <xf numFmtId="0" fontId="82" fillId="5" borderId="8" xfId="15" applyFont="1" applyFill="1" applyBorder="1"/>
    <xf numFmtId="0" fontId="79" fillId="5" borderId="4" xfId="15" applyFont="1" applyFill="1" applyBorder="1" applyAlignment="1">
      <alignment horizontal="left" vertical="top"/>
    </xf>
    <xf numFmtId="43" fontId="81" fillId="5" borderId="4" xfId="15" quotePrefix="1" applyNumberFormat="1" applyFont="1" applyFill="1" applyBorder="1" applyAlignment="1">
      <alignment horizontal="right"/>
    </xf>
    <xf numFmtId="2" fontId="81" fillId="5" borderId="0" xfId="15" applyNumberFormat="1" applyFont="1" applyFill="1"/>
    <xf numFmtId="9" fontId="81" fillId="5" borderId="4" xfId="28" applyFont="1" applyFill="1" applyBorder="1"/>
    <xf numFmtId="0" fontId="81" fillId="5" borderId="4" xfId="15" quotePrefix="1" applyFont="1" applyFill="1" applyBorder="1" applyAlignment="1">
      <alignment horizontal="left"/>
    </xf>
    <xf numFmtId="0" fontId="81" fillId="5" borderId="16" xfId="15" applyFont="1" applyFill="1" applyBorder="1"/>
    <xf numFmtId="0" fontId="99" fillId="5" borderId="16" xfId="15" applyFont="1" applyFill="1" applyBorder="1"/>
    <xf numFmtId="0" fontId="82" fillId="5" borderId="16" xfId="15" applyFont="1" applyFill="1" applyBorder="1"/>
    <xf numFmtId="0" fontId="81" fillId="5" borderId="17" xfId="15" applyFont="1" applyFill="1" applyBorder="1"/>
    <xf numFmtId="0" fontId="99" fillId="5" borderId="0" xfId="15" applyFont="1" applyFill="1"/>
    <xf numFmtId="43" fontId="81" fillId="19" borderId="0" xfId="15" applyNumberFormat="1" applyFont="1" applyFill="1"/>
    <xf numFmtId="43" fontId="82" fillId="5" borderId="0" xfId="15" applyNumberFormat="1" applyFont="1" applyFill="1"/>
    <xf numFmtId="0" fontId="97" fillId="5" borderId="0" xfId="15" applyFont="1" applyFill="1" applyAlignment="1">
      <alignment horizontal="left"/>
    </xf>
    <xf numFmtId="0" fontId="81" fillId="5" borderId="0" xfId="15" applyFont="1" applyFill="1" applyAlignment="1">
      <alignment horizontal="left"/>
    </xf>
    <xf numFmtId="170" fontId="81" fillId="5" borderId="0" xfId="15" applyNumberFormat="1" applyFont="1" applyFill="1"/>
    <xf numFmtId="43" fontId="82" fillId="5" borderId="0" xfId="29" applyFont="1" applyFill="1" applyBorder="1"/>
    <xf numFmtId="0" fontId="81" fillId="0" borderId="0" xfId="15" applyFont="1" applyAlignment="1">
      <alignment horizontal="left"/>
    </xf>
    <xf numFmtId="0" fontId="81" fillId="0" borderId="0" xfId="15" applyFont="1"/>
    <xf numFmtId="43" fontId="82" fillId="5" borderId="0" xfId="54" applyFont="1" applyFill="1" applyBorder="1" applyAlignment="1">
      <alignment vertical="center"/>
    </xf>
    <xf numFmtId="43" fontId="81" fillId="5" borderId="0" xfId="54" applyFont="1" applyFill="1"/>
    <xf numFmtId="43" fontId="82" fillId="5" borderId="0" xfId="54" applyFont="1" applyFill="1" applyBorder="1" applyAlignment="1"/>
    <xf numFmtId="0" fontId="82" fillId="5" borderId="0" xfId="1896" applyFont="1" applyFill="1" applyAlignment="1">
      <alignment horizontal="left"/>
    </xf>
    <xf numFmtId="9" fontId="81" fillId="0" borderId="0" xfId="1896" applyNumberFormat="1" applyFont="1"/>
    <xf numFmtId="43" fontId="81" fillId="0" borderId="0" xfId="54" applyFont="1" applyFill="1" applyBorder="1"/>
    <xf numFmtId="43" fontId="99" fillId="0" borderId="0" xfId="54" applyFont="1" applyFill="1" applyBorder="1"/>
    <xf numFmtId="43" fontId="82" fillId="5" borderId="12" xfId="54" applyFont="1" applyFill="1" applyBorder="1"/>
    <xf numFmtId="43" fontId="81" fillId="5" borderId="12" xfId="54" applyFont="1" applyFill="1" applyBorder="1"/>
    <xf numFmtId="43" fontId="81" fillId="5" borderId="15" xfId="54" applyFont="1" applyFill="1" applyBorder="1"/>
    <xf numFmtId="43" fontId="82" fillId="5" borderId="4" xfId="54" applyFont="1" applyFill="1" applyBorder="1"/>
    <xf numFmtId="43" fontId="81" fillId="5" borderId="4" xfId="54" applyFont="1" applyFill="1" applyBorder="1"/>
    <xf numFmtId="43" fontId="81" fillId="5" borderId="8" xfId="54" applyFont="1" applyFill="1" applyBorder="1"/>
    <xf numFmtId="43" fontId="100" fillId="0" borderId="77" xfId="54" applyFont="1" applyFill="1" applyBorder="1" applyAlignment="1">
      <alignment horizontal="left"/>
    </xf>
    <xf numFmtId="43" fontId="81" fillId="0" borderId="4" xfId="54" quotePrefix="1" applyFont="1" applyFill="1" applyBorder="1" applyAlignment="1">
      <alignment horizontal="left"/>
    </xf>
    <xf numFmtId="0" fontId="81" fillId="5" borderId="4" xfId="0" quotePrefix="1" applyFont="1" applyFill="1" applyBorder="1" applyAlignment="1">
      <alignment horizontal="right"/>
    </xf>
    <xf numFmtId="10" fontId="81" fillId="5" borderId="4" xfId="0" applyNumberFormat="1" applyFont="1" applyFill="1" applyBorder="1"/>
    <xf numFmtId="43" fontId="100" fillId="0" borderId="64" xfId="54" applyFont="1" applyFill="1" applyBorder="1" applyAlignment="1">
      <alignment horizontal="left"/>
    </xf>
    <xf numFmtId="0" fontId="82" fillId="0" borderId="4" xfId="1896" applyFont="1" applyBorder="1" applyAlignment="1">
      <alignment horizontal="left"/>
    </xf>
    <xf numFmtId="177" fontId="81" fillId="5" borderId="0" xfId="1896" applyNumberFormat="1" applyFont="1" applyFill="1"/>
    <xf numFmtId="43" fontId="81" fillId="0" borderId="14" xfId="54" quotePrefix="1" applyFont="1" applyFill="1" applyBorder="1" applyAlignment="1">
      <alignment horizontal="left"/>
    </xf>
    <xf numFmtId="43" fontId="82" fillId="5" borderId="4" xfId="54" quotePrefix="1" applyFont="1" applyFill="1" applyBorder="1" applyAlignment="1">
      <alignment horizontal="left"/>
    </xf>
    <xf numFmtId="43" fontId="81" fillId="5" borderId="16" xfId="54" applyFont="1" applyFill="1" applyBorder="1"/>
    <xf numFmtId="43" fontId="99" fillId="5" borderId="16" xfId="54" applyFont="1" applyFill="1" applyBorder="1"/>
    <xf numFmtId="43" fontId="82" fillId="5" borderId="16" xfId="54" applyFont="1" applyFill="1" applyBorder="1"/>
    <xf numFmtId="43" fontId="81" fillId="5" borderId="17" xfId="54" applyFont="1" applyFill="1" applyBorder="1"/>
    <xf numFmtId="43" fontId="81" fillId="5" borderId="0" xfId="54" applyFont="1" applyFill="1" applyBorder="1"/>
    <xf numFmtId="0" fontId="82" fillId="5" borderId="4" xfId="1896" applyFont="1" applyFill="1" applyBorder="1" applyAlignment="1">
      <alignment horizontal="left" wrapText="1"/>
    </xf>
    <xf numFmtId="164" fontId="81" fillId="0" borderId="4" xfId="2245" quotePrefix="1" applyFont="1" applyFill="1" applyBorder="1" applyAlignment="1">
      <alignment horizontal="left"/>
    </xf>
    <xf numFmtId="43" fontId="100" fillId="0" borderId="65" xfId="54" applyFont="1" applyFill="1" applyBorder="1" applyAlignment="1">
      <alignment horizontal="left"/>
    </xf>
    <xf numFmtId="164" fontId="81" fillId="5" borderId="4" xfId="2245" applyFont="1" applyFill="1" applyBorder="1"/>
    <xf numFmtId="164" fontId="81" fillId="5" borderId="4" xfId="2245" quotePrefix="1" applyFont="1" applyFill="1" applyBorder="1" applyAlignment="1">
      <alignment horizontal="left"/>
    </xf>
    <xf numFmtId="164" fontId="82" fillId="5" borderId="4" xfId="2245" quotePrefix="1" applyFont="1" applyFill="1" applyBorder="1" applyAlignment="1">
      <alignment horizontal="left"/>
    </xf>
    <xf numFmtId="43" fontId="99" fillId="5" borderId="0" xfId="54" applyFont="1" applyFill="1" applyBorder="1"/>
    <xf numFmtId="43" fontId="82" fillId="5" borderId="0" xfId="54" applyFont="1" applyFill="1" applyBorder="1"/>
    <xf numFmtId="0" fontId="82" fillId="5" borderId="4" xfId="1896" quotePrefix="1" applyFont="1" applyFill="1" applyBorder="1" applyAlignment="1">
      <alignment horizontal="left" wrapText="1"/>
    </xf>
    <xf numFmtId="9" fontId="79" fillId="0" borderId="0" xfId="1896" applyNumberFormat="1" applyFont="1"/>
    <xf numFmtId="43" fontId="81" fillId="5" borderId="0" xfId="1896" applyNumberFormat="1" applyFont="1" applyFill="1" applyAlignment="1">
      <alignment horizontal="right"/>
    </xf>
    <xf numFmtId="164" fontId="81" fillId="5" borderId="0" xfId="1896" applyNumberFormat="1" applyFont="1" applyFill="1" applyAlignment="1">
      <alignment horizontal="right"/>
    </xf>
    <xf numFmtId="0" fontId="79" fillId="5" borderId="0" xfId="0" applyFont="1" applyFill="1" applyAlignment="1">
      <alignment vertical="center"/>
    </xf>
    <xf numFmtId="0" fontId="80" fillId="5" borderId="0" xfId="0" applyFont="1" applyFill="1" applyAlignment="1">
      <alignment horizontal="center" vertical="center"/>
    </xf>
    <xf numFmtId="0" fontId="79" fillId="5" borderId="0" xfId="24" applyFont="1" applyFill="1" applyAlignment="1">
      <alignment vertical="center"/>
    </xf>
    <xf numFmtId="0" fontId="79" fillId="5" borderId="0" xfId="0" applyFont="1" applyFill="1" applyAlignment="1">
      <alignment horizontal="center" vertical="center"/>
    </xf>
    <xf numFmtId="2" fontId="79" fillId="5" borderId="0" xfId="0" applyNumberFormat="1" applyFont="1" applyFill="1" applyAlignment="1">
      <alignment vertical="center"/>
    </xf>
    <xf numFmtId="0" fontId="82" fillId="5" borderId="0" xfId="21" applyFont="1" applyFill="1" applyAlignment="1">
      <alignment horizontal="left" vertical="center"/>
    </xf>
    <xf numFmtId="0" fontId="80" fillId="6" borderId="19" xfId="0" applyFont="1" applyFill="1" applyBorder="1" applyAlignment="1">
      <alignment horizontal="center" vertical="center" wrapText="1"/>
    </xf>
    <xf numFmtId="0" fontId="80" fillId="6" borderId="15" xfId="0" applyFont="1" applyFill="1" applyBorder="1" applyAlignment="1">
      <alignment horizontal="center" vertical="center" wrapText="1"/>
    </xf>
    <xf numFmtId="0" fontId="80" fillId="6" borderId="11" xfId="24" applyFont="1" applyFill="1" applyBorder="1" applyAlignment="1">
      <alignment horizontal="center" vertical="center"/>
    </xf>
    <xf numFmtId="0" fontId="102" fillId="6" borderId="4" xfId="24" applyFont="1" applyFill="1" applyBorder="1" applyAlignment="1">
      <alignment horizontal="center" vertical="center"/>
    </xf>
    <xf numFmtId="0" fontId="103" fillId="6" borderId="4" xfId="24" applyFont="1" applyFill="1" applyBorder="1" applyAlignment="1">
      <alignment horizontal="center" vertical="center"/>
    </xf>
    <xf numFmtId="0" fontId="79" fillId="6" borderId="4" xfId="24" applyFont="1" applyFill="1" applyBorder="1" applyAlignment="1">
      <alignment horizontal="center" vertical="center" wrapText="1"/>
    </xf>
    <xf numFmtId="0" fontId="103" fillId="6" borderId="8" xfId="24" quotePrefix="1" applyFont="1" applyFill="1" applyBorder="1" applyAlignment="1">
      <alignment horizontal="center" vertical="center"/>
    </xf>
    <xf numFmtId="0" fontId="79" fillId="5" borderId="11" xfId="24" applyFont="1" applyFill="1" applyBorder="1" applyAlignment="1">
      <alignment horizontal="center" vertical="center"/>
    </xf>
    <xf numFmtId="0" fontId="79" fillId="5" borderId="39" xfId="24" applyFont="1" applyFill="1" applyBorder="1" applyAlignment="1">
      <alignment horizontal="center" vertical="center"/>
    </xf>
    <xf numFmtId="0" fontId="79" fillId="5" borderId="18" xfId="24" applyFont="1" applyFill="1" applyBorder="1" applyAlignment="1">
      <alignment vertical="center"/>
    </xf>
    <xf numFmtId="0" fontId="80" fillId="5" borderId="16" xfId="24" applyFont="1" applyFill="1" applyBorder="1" applyAlignment="1">
      <alignment horizontal="left" vertical="center" wrapText="1"/>
    </xf>
    <xf numFmtId="0" fontId="79" fillId="5" borderId="16" xfId="24" applyFont="1" applyFill="1" applyBorder="1" applyAlignment="1">
      <alignment vertical="center"/>
    </xf>
    <xf numFmtId="0" fontId="79" fillId="5" borderId="17" xfId="24" applyFont="1" applyFill="1" applyBorder="1" applyAlignment="1">
      <alignment vertical="center"/>
    </xf>
    <xf numFmtId="0" fontId="30" fillId="6" borderId="4" xfId="0" applyFont="1" applyFill="1" applyBorder="1" applyAlignment="1">
      <alignment horizontal="center" vertical="center"/>
    </xf>
    <xf numFmtId="0" fontId="79" fillId="5" borderId="0" xfId="0" applyFont="1" applyFill="1"/>
    <xf numFmtId="0" fontId="80" fillId="5" borderId="0" xfId="0" applyFont="1" applyFill="1" applyAlignment="1">
      <alignment horizontal="center"/>
    </xf>
    <xf numFmtId="0" fontId="79" fillId="5" borderId="0" xfId="24" applyFont="1" applyFill="1"/>
    <xf numFmtId="0" fontId="104" fillId="5" borderId="0" xfId="24" applyFont="1" applyFill="1"/>
    <xf numFmtId="0" fontId="80" fillId="5" borderId="0" xfId="0" applyFont="1" applyFill="1"/>
    <xf numFmtId="0" fontId="80" fillId="6" borderId="41" xfId="0" applyFont="1" applyFill="1" applyBorder="1" applyAlignment="1">
      <alignment horizontal="center" vertical="center" wrapText="1"/>
    </xf>
    <xf numFmtId="0" fontId="105" fillId="5" borderId="0" xfId="0" applyFont="1" applyFill="1"/>
    <xf numFmtId="0" fontId="79" fillId="6" borderId="11" xfId="0" applyFont="1" applyFill="1" applyBorder="1"/>
    <xf numFmtId="0" fontId="79" fillId="6" borderId="27" xfId="0" applyFont="1" applyFill="1" applyBorder="1"/>
    <xf numFmtId="0" fontId="80" fillId="6" borderId="4" xfId="0" applyFont="1" applyFill="1" applyBorder="1" applyAlignment="1">
      <alignment horizontal="center" vertical="center"/>
    </xf>
    <xf numFmtId="0" fontId="80" fillId="6" borderId="4" xfId="0" applyFont="1" applyFill="1" applyBorder="1" applyAlignment="1">
      <alignment horizontal="center" vertical="center" wrapText="1"/>
    </xf>
    <xf numFmtId="0" fontId="79" fillId="6" borderId="8" xfId="0" applyFont="1" applyFill="1" applyBorder="1"/>
    <xf numFmtId="0" fontId="80" fillId="6" borderId="23" xfId="0" applyFont="1" applyFill="1" applyBorder="1" applyAlignment="1">
      <alignment horizontal="center" vertical="center" wrapText="1"/>
    </xf>
    <xf numFmtId="0" fontId="80" fillId="6" borderId="25" xfId="0" applyFont="1" applyFill="1" applyBorder="1" applyAlignment="1">
      <alignment horizontal="center" vertical="center" wrapText="1"/>
    </xf>
    <xf numFmtId="0" fontId="80" fillId="6" borderId="24" xfId="0" applyFont="1" applyFill="1" applyBorder="1" applyAlignment="1">
      <alignment horizontal="center" vertical="center" wrapText="1"/>
    </xf>
    <xf numFmtId="0" fontId="80" fillId="6" borderId="26" xfId="0" applyFont="1" applyFill="1" applyBorder="1" applyAlignment="1">
      <alignment horizontal="center" vertical="center" wrapText="1"/>
    </xf>
    <xf numFmtId="0" fontId="106" fillId="5" borderId="0" xfId="0" applyFont="1" applyFill="1"/>
    <xf numFmtId="0" fontId="101" fillId="5" borderId="0" xfId="0" applyFont="1" applyFill="1"/>
    <xf numFmtId="0" fontId="89" fillId="6" borderId="12" xfId="0" applyFont="1" applyFill="1" applyBorder="1" applyAlignment="1">
      <alignment horizontal="center" vertical="center" wrapText="1"/>
    </xf>
    <xf numFmtId="0" fontId="77" fillId="5" borderId="17" xfId="0" applyFont="1" applyFill="1" applyBorder="1"/>
    <xf numFmtId="0" fontId="98" fillId="5" borderId="0" xfId="0" applyFont="1" applyFill="1"/>
    <xf numFmtId="0" fontId="79" fillId="5" borderId="0" xfId="0" applyFont="1" applyFill="1" applyAlignment="1">
      <alignment horizontal="left"/>
    </xf>
    <xf numFmtId="0" fontId="80" fillId="5" borderId="0" xfId="0" quotePrefix="1" applyFont="1" applyFill="1"/>
    <xf numFmtId="0" fontId="98" fillId="5" borderId="0" xfId="0" applyFont="1" applyFill="1" applyAlignment="1">
      <alignment horizontal="left"/>
    </xf>
    <xf numFmtId="0" fontId="99" fillId="5" borderId="0" xfId="0" applyFont="1" applyFill="1" applyAlignment="1">
      <alignment horizontal="left"/>
    </xf>
    <xf numFmtId="0" fontId="98" fillId="5" borderId="7" xfId="0" applyFont="1" applyFill="1" applyBorder="1"/>
    <xf numFmtId="0" fontId="80" fillId="6" borderId="33" xfId="0" applyFont="1" applyFill="1" applyBorder="1" applyAlignment="1">
      <alignment vertical="center" wrapText="1"/>
    </xf>
    <xf numFmtId="0" fontId="80" fillId="6" borderId="23" xfId="0" applyFont="1" applyFill="1" applyBorder="1" applyAlignment="1">
      <alignment vertical="center" wrapText="1"/>
    </xf>
    <xf numFmtId="0" fontId="79" fillId="6" borderId="18" xfId="0" applyFont="1" applyFill="1" applyBorder="1" applyAlignment="1">
      <alignment horizontal="left"/>
    </xf>
    <xf numFmtId="0" fontId="79" fillId="6" borderId="16" xfId="0" applyFont="1" applyFill="1" applyBorder="1"/>
    <xf numFmtId="0" fontId="80" fillId="6" borderId="16" xfId="0" applyFont="1" applyFill="1" applyBorder="1" applyAlignment="1">
      <alignment horizontal="center" vertical="center"/>
    </xf>
    <xf numFmtId="0" fontId="109" fillId="5" borderId="0" xfId="0" applyFont="1" applyFill="1" applyAlignment="1">
      <alignment horizontal="center"/>
    </xf>
    <xf numFmtId="0" fontId="80" fillId="6" borderId="5" xfId="0" applyFont="1" applyFill="1" applyBorder="1" applyAlignment="1">
      <alignment horizontal="center"/>
    </xf>
    <xf numFmtId="0" fontId="80" fillId="6" borderId="20" xfId="0" applyFont="1" applyFill="1" applyBorder="1" applyAlignment="1">
      <alignment horizontal="center"/>
    </xf>
    <xf numFmtId="0" fontId="80" fillId="6" borderId="9" xfId="0" applyFont="1" applyFill="1" applyBorder="1" applyAlignment="1">
      <alignment horizontal="center"/>
    </xf>
    <xf numFmtId="0" fontId="109" fillId="5" borderId="7" xfId="0" applyFont="1" applyFill="1" applyBorder="1" applyAlignment="1">
      <alignment horizontal="center"/>
    </xf>
    <xf numFmtId="0" fontId="79" fillId="5" borderId="19" xfId="0" applyFont="1" applyFill="1" applyBorder="1" applyAlignment="1">
      <alignment horizontal="center" vertical="center"/>
    </xf>
    <xf numFmtId="0" fontId="79" fillId="5" borderId="24" xfId="0" applyFont="1" applyFill="1" applyBorder="1" applyAlignment="1">
      <alignment vertical="center"/>
    </xf>
    <xf numFmtId="164" fontId="79" fillId="5" borderId="15" xfId="2245" applyFont="1" applyFill="1" applyBorder="1"/>
    <xf numFmtId="0" fontId="79" fillId="5" borderId="23" xfId="0" applyFont="1" applyFill="1" applyBorder="1" applyAlignment="1">
      <alignment horizontal="center" vertical="center"/>
    </xf>
    <xf numFmtId="0" fontId="79" fillId="5" borderId="4" xfId="0" applyFont="1" applyFill="1" applyBorder="1" applyAlignment="1">
      <alignment vertical="center" wrapText="1"/>
    </xf>
    <xf numFmtId="164" fontId="79" fillId="5" borderId="24" xfId="2245" applyFont="1" applyFill="1" applyBorder="1"/>
    <xf numFmtId="164" fontId="79" fillId="5" borderId="26" xfId="2245" applyFont="1" applyFill="1" applyBorder="1"/>
    <xf numFmtId="0" fontId="79" fillId="5" borderId="4" xfId="0" applyFont="1" applyFill="1" applyBorder="1" applyAlignment="1">
      <alignment vertical="center"/>
    </xf>
    <xf numFmtId="0" fontId="79" fillId="5" borderId="11" xfId="0" applyFont="1" applyFill="1" applyBorder="1" applyAlignment="1">
      <alignment horizontal="center" vertical="center"/>
    </xf>
    <xf numFmtId="0" fontId="98" fillId="5" borderId="4" xfId="0" applyFont="1" applyFill="1" applyBorder="1" applyAlignment="1">
      <alignment horizontal="center" vertical="center"/>
    </xf>
    <xf numFmtId="0" fontId="98" fillId="5" borderId="4" xfId="0" applyFont="1" applyFill="1" applyBorder="1" applyAlignment="1">
      <alignment vertical="center" wrapText="1"/>
    </xf>
    <xf numFmtId="0" fontId="98" fillId="5" borderId="4" xfId="0" applyFont="1" applyFill="1" applyBorder="1" applyAlignment="1">
      <alignment vertical="center"/>
    </xf>
    <xf numFmtId="164" fontId="79" fillId="5" borderId="8" xfId="2245" applyFont="1" applyFill="1" applyBorder="1"/>
    <xf numFmtId="0" fontId="98" fillId="5" borderId="4" xfId="0" applyFont="1" applyFill="1" applyBorder="1"/>
    <xf numFmtId="0" fontId="80" fillId="5" borderId="9" xfId="0" applyFont="1" applyFill="1" applyBorder="1"/>
    <xf numFmtId="0" fontId="79" fillId="5" borderId="18" xfId="0" applyFont="1" applyFill="1" applyBorder="1" applyAlignment="1">
      <alignment horizontal="left"/>
    </xf>
    <xf numFmtId="0" fontId="80" fillId="5" borderId="16" xfId="0" applyFont="1" applyFill="1" applyBorder="1"/>
    <xf numFmtId="164" fontId="79" fillId="5" borderId="16" xfId="2245" applyFont="1" applyFill="1" applyBorder="1"/>
    <xf numFmtId="0" fontId="79" fillId="5" borderId="16" xfId="0" applyFont="1" applyFill="1" applyBorder="1"/>
    <xf numFmtId="0" fontId="79" fillId="5" borderId="17" xfId="0" applyFont="1" applyFill="1" applyBorder="1"/>
    <xf numFmtId="0" fontId="98" fillId="5" borderId="4" xfId="0" applyFont="1" applyFill="1" applyBorder="1" applyAlignment="1">
      <alignment wrapText="1"/>
    </xf>
    <xf numFmtId="0" fontId="79" fillId="5" borderId="0" xfId="0" applyFont="1" applyFill="1" applyAlignment="1">
      <alignment horizontal="left" vertical="center"/>
    </xf>
    <xf numFmtId="0" fontId="105" fillId="5" borderId="0" xfId="0" applyFont="1" applyFill="1" applyAlignment="1">
      <alignment vertical="center"/>
    </xf>
    <xf numFmtId="0" fontId="80" fillId="5" borderId="0" xfId="0" applyFont="1" applyFill="1" applyAlignment="1">
      <alignment vertical="center"/>
    </xf>
    <xf numFmtId="0" fontId="80" fillId="5" borderId="0" xfId="0" quotePrefix="1" applyFont="1" applyFill="1" applyAlignment="1">
      <alignment vertical="center"/>
    </xf>
    <xf numFmtId="0" fontId="80" fillId="6" borderId="11" xfId="0" applyFont="1" applyFill="1" applyBorder="1" applyAlignment="1">
      <alignment horizontal="center" vertical="center"/>
    </xf>
    <xf numFmtId="0" fontId="81" fillId="7" borderId="19" xfId="0" applyFont="1" applyFill="1" applyBorder="1" applyAlignment="1">
      <alignment horizontal="right"/>
    </xf>
    <xf numFmtId="0" fontId="82" fillId="7" borderId="12" xfId="0" quotePrefix="1" applyFont="1" applyFill="1" applyBorder="1" applyAlignment="1">
      <alignment horizontal="left"/>
    </xf>
    <xf numFmtId="0" fontId="81" fillId="7" borderId="11" xfId="0" applyFont="1" applyFill="1" applyBorder="1" applyAlignment="1">
      <alignment horizontal="right"/>
    </xf>
    <xf numFmtId="0" fontId="82" fillId="7" borderId="4" xfId="0" quotePrefix="1" applyFont="1" applyFill="1" applyBorder="1" applyAlignment="1">
      <alignment horizontal="left"/>
    </xf>
    <xf numFmtId="0" fontId="82" fillId="7" borderId="4" xfId="0" applyFont="1" applyFill="1" applyBorder="1" applyAlignment="1">
      <alignment horizontal="left"/>
    </xf>
    <xf numFmtId="0" fontId="82" fillId="5" borderId="11" xfId="0" applyFont="1" applyFill="1" applyBorder="1" applyAlignment="1">
      <alignment horizontal="right"/>
    </xf>
    <xf numFmtId="0" fontId="82" fillId="5" borderId="4" xfId="0" applyFont="1" applyFill="1" applyBorder="1" applyAlignment="1">
      <alignment horizontal="left"/>
    </xf>
    <xf numFmtId="0" fontId="81" fillId="5" borderId="11" xfId="0" applyFont="1" applyFill="1" applyBorder="1" applyAlignment="1">
      <alignment horizontal="right"/>
    </xf>
    <xf numFmtId="0" fontId="81" fillId="5" borderId="4" xfId="0" applyFont="1" applyFill="1" applyBorder="1" applyAlignment="1">
      <alignment horizontal="left"/>
    </xf>
    <xf numFmtId="0" fontId="81" fillId="5" borderId="69" xfId="0" applyFont="1" applyFill="1" applyBorder="1" applyAlignment="1">
      <alignment horizontal="right" wrapText="1"/>
    </xf>
    <xf numFmtId="0" fontId="81" fillId="5" borderId="14" xfId="0" applyFont="1" applyFill="1" applyBorder="1" applyAlignment="1">
      <alignment horizontal="right"/>
    </xf>
    <xf numFmtId="0" fontId="81" fillId="5" borderId="3" xfId="0" applyFont="1" applyFill="1" applyBorder="1" applyAlignment="1">
      <alignment horizontal="right"/>
    </xf>
    <xf numFmtId="0" fontId="81" fillId="5" borderId="27" xfId="0" applyFont="1" applyFill="1" applyBorder="1" applyAlignment="1">
      <alignment horizontal="right"/>
    </xf>
    <xf numFmtId="0" fontId="79" fillId="5" borderId="0" xfId="0" applyFont="1" applyFill="1" applyAlignment="1">
      <alignment horizontal="right" vertical="center"/>
    </xf>
    <xf numFmtId="0" fontId="80" fillId="5" borderId="0" xfId="0" applyFont="1" applyFill="1" applyAlignment="1">
      <alignment horizontal="right" vertical="center"/>
    </xf>
    <xf numFmtId="0" fontId="105" fillId="5" borderId="7" xfId="0" applyFont="1" applyFill="1" applyBorder="1" applyAlignment="1">
      <alignment vertical="center"/>
    </xf>
    <xf numFmtId="0" fontId="80" fillId="6" borderId="27" xfId="21" applyFont="1" applyFill="1" applyBorder="1" applyAlignment="1">
      <alignment horizontal="center" vertical="center" wrapText="1"/>
    </xf>
    <xf numFmtId="0" fontId="80" fillId="6" borderId="21" xfId="21" applyFont="1" applyFill="1" applyBorder="1" applyAlignment="1">
      <alignment vertical="center" wrapText="1"/>
    </xf>
    <xf numFmtId="0" fontId="80" fillId="6" borderId="31" xfId="0" applyFont="1" applyFill="1" applyBorder="1" applyAlignment="1">
      <alignment horizontal="center" vertical="center"/>
    </xf>
    <xf numFmtId="0" fontId="80" fillId="6" borderId="33" xfId="0" applyFont="1" applyFill="1" applyBorder="1" applyAlignment="1">
      <alignment horizontal="center" vertical="center"/>
    </xf>
    <xf numFmtId="0" fontId="80" fillId="6" borderId="34" xfId="0" applyFont="1" applyFill="1" applyBorder="1" applyAlignment="1">
      <alignment horizontal="center" vertical="center"/>
    </xf>
    <xf numFmtId="0" fontId="80" fillId="6" borderId="55" xfId="0" applyFont="1" applyFill="1" applyBorder="1" applyAlignment="1">
      <alignment horizontal="center" vertical="center"/>
    </xf>
    <xf numFmtId="0" fontId="80" fillId="6" borderId="54" xfId="0" applyFont="1" applyFill="1" applyBorder="1" applyAlignment="1">
      <alignment horizontal="center" vertical="center"/>
    </xf>
    <xf numFmtId="0" fontId="80" fillId="6" borderId="35" xfId="0" applyFont="1" applyFill="1" applyBorder="1" applyAlignment="1">
      <alignment horizontal="center" vertical="center"/>
    </xf>
    <xf numFmtId="0" fontId="80" fillId="5" borderId="19" xfId="0" applyFont="1" applyFill="1" applyBorder="1" applyAlignment="1">
      <alignment horizontal="right" vertical="center"/>
    </xf>
    <xf numFmtId="0" fontId="80" fillId="5" borderId="12" xfId="0" applyFont="1" applyFill="1" applyBorder="1" applyAlignment="1">
      <alignment vertical="center"/>
    </xf>
    <xf numFmtId="0" fontId="79" fillId="5" borderId="11" xfId="0" applyFont="1" applyFill="1" applyBorder="1" applyAlignment="1">
      <alignment horizontal="right" vertical="center"/>
    </xf>
    <xf numFmtId="0" fontId="79" fillId="5" borderId="4" xfId="0" applyFont="1" applyFill="1" applyBorder="1" applyAlignment="1">
      <alignment horizontal="left" vertical="center" wrapText="1"/>
    </xf>
    <xf numFmtId="0" fontId="79" fillId="5" borderId="4" xfId="0" quotePrefix="1" applyFont="1" applyFill="1" applyBorder="1" applyAlignment="1">
      <alignment horizontal="left" vertical="center"/>
    </xf>
    <xf numFmtId="0" fontId="79" fillId="5" borderId="39" xfId="0" applyFont="1" applyFill="1" applyBorder="1" applyAlignment="1">
      <alignment horizontal="right" vertical="center"/>
    </xf>
    <xf numFmtId="0" fontId="79" fillId="5" borderId="21" xfId="0" quotePrefix="1" applyFont="1" applyFill="1" applyBorder="1" applyAlignment="1">
      <alignment horizontal="left" vertical="center"/>
    </xf>
    <xf numFmtId="0" fontId="80" fillId="5" borderId="18" xfId="0" applyFont="1" applyFill="1" applyBorder="1" applyAlignment="1">
      <alignment horizontal="right" vertical="center"/>
    </xf>
    <xf numFmtId="0" fontId="80" fillId="5" borderId="16" xfId="0" applyFont="1" applyFill="1" applyBorder="1" applyAlignment="1">
      <alignment horizontal="left" vertical="center"/>
    </xf>
    <xf numFmtId="0" fontId="80" fillId="5" borderId="16" xfId="0" applyFont="1" applyFill="1" applyBorder="1" applyAlignment="1">
      <alignment vertical="center"/>
    </xf>
    <xf numFmtId="0" fontId="80" fillId="5" borderId="31" xfId="0" applyFont="1" applyFill="1" applyBorder="1" applyAlignment="1">
      <alignment vertical="center"/>
    </xf>
    <xf numFmtId="0" fontId="80" fillId="5" borderId="17" xfId="0" applyFont="1" applyFill="1" applyBorder="1" applyAlignment="1">
      <alignment vertical="center"/>
    </xf>
    <xf numFmtId="0" fontId="98" fillId="5" borderId="0" xfId="0" applyFont="1" applyFill="1" applyAlignment="1">
      <alignment horizontal="right" vertical="center"/>
    </xf>
    <xf numFmtId="0" fontId="98" fillId="5" borderId="0" xfId="0" applyFont="1" applyFill="1" applyAlignment="1">
      <alignment vertical="center"/>
    </xf>
    <xf numFmtId="0" fontId="98" fillId="5" borderId="0" xfId="0" quotePrefix="1" applyFont="1" applyFill="1" applyAlignment="1">
      <alignment horizontal="left" vertical="center"/>
    </xf>
    <xf numFmtId="0" fontId="105" fillId="5" borderId="0" xfId="0" applyFont="1" applyFill="1" applyAlignment="1">
      <alignment horizontal="right" vertical="center"/>
    </xf>
    <xf numFmtId="0" fontId="80" fillId="5" borderId="12" xfId="0" applyFont="1" applyFill="1" applyBorder="1" applyAlignment="1">
      <alignment vertical="center" wrapText="1"/>
    </xf>
    <xf numFmtId="0" fontId="79" fillId="5" borderId="4" xfId="0" applyFont="1" applyFill="1" applyBorder="1" applyAlignment="1">
      <alignment horizontal="left" vertical="center"/>
    </xf>
    <xf numFmtId="0" fontId="79" fillId="0" borderId="4" xfId="0" applyFont="1" applyBorder="1" applyAlignment="1">
      <alignment horizontal="left" vertical="center"/>
    </xf>
    <xf numFmtId="0" fontId="77" fillId="5" borderId="8" xfId="0" applyFont="1" applyFill="1" applyBorder="1"/>
    <xf numFmtId="0" fontId="79" fillId="4" borderId="0" xfId="23" applyFont="1" applyFill="1" applyAlignment="1">
      <alignment horizontal="right"/>
    </xf>
    <xf numFmtId="0" fontId="79" fillId="4" borderId="0" xfId="23" applyFont="1" applyFill="1"/>
    <xf numFmtId="0" fontId="98" fillId="4" borderId="0" xfId="23" applyFont="1" applyFill="1"/>
    <xf numFmtId="0" fontId="79" fillId="5" borderId="0" xfId="23" applyFont="1" applyFill="1" applyAlignment="1">
      <alignment horizontal="right"/>
    </xf>
    <xf numFmtId="0" fontId="79" fillId="5" borderId="0" xfId="23" applyFont="1" applyFill="1"/>
    <xf numFmtId="0" fontId="98" fillId="0" borderId="0" xfId="23" applyFont="1"/>
    <xf numFmtId="0" fontId="80" fillId="6" borderId="14" xfId="0" applyFont="1" applyFill="1" applyBorder="1" applyAlignment="1">
      <alignment horizontal="center" vertical="center" wrapText="1"/>
    </xf>
    <xf numFmtId="0" fontId="79" fillId="6" borderId="53" xfId="23" applyFont="1" applyFill="1" applyBorder="1" applyAlignment="1">
      <alignment horizontal="right" vertical="center"/>
    </xf>
    <xf numFmtId="0" fontId="79" fillId="6" borderId="9" xfId="23" applyFont="1" applyFill="1" applyBorder="1" applyAlignment="1">
      <alignment horizontal="center" vertical="center"/>
    </xf>
    <xf numFmtId="0" fontId="79" fillId="6" borderId="51" xfId="23" applyFont="1" applyFill="1" applyBorder="1" applyAlignment="1">
      <alignment horizontal="center" vertical="center"/>
    </xf>
    <xf numFmtId="0" fontId="79" fillId="5" borderId="19" xfId="23" applyFont="1" applyFill="1" applyBorder="1" applyAlignment="1">
      <alignment horizontal="right"/>
    </xf>
    <xf numFmtId="0" fontId="98" fillId="0" borderId="0" xfId="0" applyFont="1"/>
    <xf numFmtId="0" fontId="79" fillId="5" borderId="11" xfId="0" applyFont="1" applyFill="1" applyBorder="1" applyAlignment="1">
      <alignment horizontal="right"/>
    </xf>
    <xf numFmtId="0" fontId="79" fillId="0" borderId="11" xfId="23" applyFont="1" applyBorder="1" applyAlignment="1">
      <alignment horizontal="right"/>
    </xf>
    <xf numFmtId="0" fontId="80" fillId="5" borderId="18" xfId="23" applyFont="1" applyFill="1" applyBorder="1" applyAlignment="1">
      <alignment horizontal="right"/>
    </xf>
    <xf numFmtId="0" fontId="98" fillId="5" borderId="0" xfId="23" applyFont="1" applyFill="1"/>
    <xf numFmtId="0" fontId="98" fillId="4" borderId="6" xfId="23" applyFont="1" applyFill="1" applyBorder="1" applyAlignment="1">
      <alignment horizontal="right"/>
    </xf>
    <xf numFmtId="0" fontId="98" fillId="4" borderId="6" xfId="23" applyFont="1" applyFill="1" applyBorder="1"/>
    <xf numFmtId="0" fontId="98" fillId="0" borderId="0" xfId="23" applyFont="1" applyAlignment="1">
      <alignment horizontal="right"/>
    </xf>
    <xf numFmtId="9" fontId="98" fillId="0" borderId="0" xfId="28" applyFont="1"/>
    <xf numFmtId="0" fontId="79" fillId="5" borderId="4" xfId="0" applyFont="1" applyFill="1" applyBorder="1" applyAlignment="1">
      <alignment wrapText="1"/>
    </xf>
    <xf numFmtId="0" fontId="76" fillId="5" borderId="0" xfId="11" applyFont="1" applyFill="1"/>
    <xf numFmtId="0" fontId="77" fillId="5" borderId="0" xfId="1896" applyFont="1" applyFill="1"/>
    <xf numFmtId="0" fontId="30" fillId="5" borderId="0" xfId="11" applyFont="1" applyFill="1" applyAlignment="1">
      <alignment horizontal="left"/>
    </xf>
    <xf numFmtId="0" fontId="105" fillId="5" borderId="0" xfId="11" applyFont="1" applyFill="1"/>
    <xf numFmtId="0" fontId="109" fillId="5" borderId="0" xfId="1896" applyFont="1" applyFill="1" applyAlignment="1">
      <alignment horizontal="center" vertical="center"/>
    </xf>
    <xf numFmtId="0" fontId="79" fillId="0" borderId="0" xfId="1896" applyFont="1"/>
    <xf numFmtId="0" fontId="80" fillId="5" borderId="0" xfId="1896" applyFont="1" applyFill="1" applyAlignment="1">
      <alignment horizontal="center" vertical="center"/>
    </xf>
    <xf numFmtId="0" fontId="79" fillId="5" borderId="0" xfId="1896" applyFont="1" applyFill="1"/>
    <xf numFmtId="0" fontId="79" fillId="5" borderId="0" xfId="11" applyFont="1" applyFill="1"/>
    <xf numFmtId="0" fontId="105" fillId="0" borderId="0" xfId="1896" applyFont="1" applyAlignment="1">
      <alignment wrapText="1"/>
    </xf>
    <xf numFmtId="0" fontId="105" fillId="5" borderId="0" xfId="11" applyFont="1" applyFill="1" applyAlignment="1">
      <alignment horizontal="centerContinuous"/>
    </xf>
    <xf numFmtId="0" fontId="80" fillId="5" borderId="0" xfId="21" applyFont="1" applyFill="1" applyAlignment="1">
      <alignment horizontal="centerContinuous" vertical="center"/>
    </xf>
    <xf numFmtId="0" fontId="79" fillId="5" borderId="0" xfId="11" applyFont="1" applyFill="1" applyAlignment="1">
      <alignment horizontal="centerContinuous"/>
    </xf>
    <xf numFmtId="0" fontId="80" fillId="5" borderId="0" xfId="1896" applyFont="1" applyFill="1" applyAlignment="1">
      <alignment vertical="center"/>
    </xf>
    <xf numFmtId="0" fontId="106" fillId="5" borderId="0" xfId="11" applyFont="1" applyFill="1" applyAlignment="1">
      <alignment horizontal="centerContinuous"/>
    </xf>
    <xf numFmtId="0" fontId="80" fillId="5" borderId="0" xfId="11" applyFont="1" applyFill="1" applyAlignment="1">
      <alignment horizontal="left"/>
    </xf>
    <xf numFmtId="0" fontId="80" fillId="5" borderId="0" xfId="11" applyFont="1" applyFill="1" applyAlignment="1">
      <alignment horizontal="centerContinuous"/>
    </xf>
    <xf numFmtId="0" fontId="80" fillId="6" borderId="19" xfId="11" applyFont="1" applyFill="1" applyBorder="1" applyAlignment="1">
      <alignment horizontal="left" vertical="top" wrapText="1"/>
    </xf>
    <xf numFmtId="0" fontId="80" fillId="6" borderId="12" xfId="11" applyFont="1" applyFill="1" applyBorder="1" applyAlignment="1">
      <alignment horizontal="left" vertical="top" wrapText="1"/>
    </xf>
    <xf numFmtId="0" fontId="80" fillId="6" borderId="12" xfId="11" applyFont="1" applyFill="1" applyBorder="1" applyAlignment="1">
      <alignment vertical="top" wrapText="1"/>
    </xf>
    <xf numFmtId="0" fontId="80" fillId="6" borderId="15" xfId="11" applyFont="1" applyFill="1" applyBorder="1" applyAlignment="1">
      <alignment vertical="top" wrapText="1"/>
    </xf>
    <xf numFmtId="0" fontId="105" fillId="5" borderId="0" xfId="11" applyFont="1" applyFill="1" applyAlignment="1">
      <alignment vertical="top" wrapText="1"/>
    </xf>
    <xf numFmtId="0" fontId="80" fillId="6" borderId="11" xfId="11" applyFont="1" applyFill="1" applyBorder="1" applyAlignment="1">
      <alignment horizontal="center" vertical="center" wrapText="1"/>
    </xf>
    <xf numFmtId="0" fontId="80" fillId="6" borderId="4" xfId="11" applyFont="1" applyFill="1" applyBorder="1" applyAlignment="1">
      <alignment horizontal="center" vertical="center" wrapText="1"/>
    </xf>
    <xf numFmtId="0" fontId="80" fillId="6" borderId="8" xfId="11" applyFont="1" applyFill="1" applyBorder="1" applyAlignment="1">
      <alignment horizontal="center" vertical="center" wrapText="1"/>
    </xf>
    <xf numFmtId="0" fontId="79" fillId="5" borderId="11" xfId="11" applyFont="1" applyFill="1" applyBorder="1" applyAlignment="1">
      <alignment vertical="center"/>
    </xf>
    <xf numFmtId="0" fontId="79" fillId="5" borderId="4" xfId="11" applyFont="1" applyFill="1" applyBorder="1" applyAlignment="1">
      <alignment horizontal="left" vertical="center" wrapText="1"/>
    </xf>
    <xf numFmtId="43" fontId="79" fillId="5" borderId="4" xfId="29" quotePrefix="1" applyFont="1" applyFill="1" applyBorder="1" applyAlignment="1">
      <alignment horizontal="center" vertical="center" wrapText="1"/>
    </xf>
    <xf numFmtId="43" fontId="79" fillId="5" borderId="4" xfId="11" applyNumberFormat="1" applyFont="1" applyFill="1" applyBorder="1" applyAlignment="1">
      <alignment horizontal="center" vertical="center" wrapText="1"/>
    </xf>
    <xf numFmtId="9" fontId="79" fillId="5" borderId="4" xfId="11" applyNumberFormat="1" applyFont="1" applyFill="1" applyBorder="1" applyAlignment="1">
      <alignment horizontal="center" vertical="center" wrapText="1"/>
    </xf>
    <xf numFmtId="43" fontId="79" fillId="5" borderId="4" xfId="29" applyFont="1" applyFill="1" applyBorder="1" applyAlignment="1">
      <alignment vertical="center"/>
    </xf>
    <xf numFmtId="43" fontId="79" fillId="0" borderId="4" xfId="11" applyNumberFormat="1" applyFont="1" applyBorder="1" applyAlignment="1">
      <alignment horizontal="center" vertical="center" wrapText="1"/>
    </xf>
    <xf numFmtId="0" fontId="105" fillId="5" borderId="0" xfId="11" applyFont="1" applyFill="1" applyAlignment="1">
      <alignment vertical="top"/>
    </xf>
    <xf numFmtId="0" fontId="79" fillId="5" borderId="39" xfId="11" applyFont="1" applyFill="1" applyBorder="1" applyAlignment="1">
      <alignment vertical="center"/>
    </xf>
    <xf numFmtId="0" fontId="79" fillId="5" borderId="21" xfId="11" applyFont="1" applyFill="1" applyBorder="1" applyAlignment="1">
      <alignment horizontal="left" vertical="center" wrapText="1"/>
    </xf>
    <xf numFmtId="0" fontId="79" fillId="5" borderId="21" xfId="11" quotePrefix="1" applyFont="1" applyFill="1" applyBorder="1" applyAlignment="1">
      <alignment horizontal="center" vertical="center" wrapText="1"/>
    </xf>
    <xf numFmtId="0" fontId="79" fillId="5" borderId="18" xfId="11" applyFont="1" applyFill="1" applyBorder="1" applyAlignment="1">
      <alignment vertical="center"/>
    </xf>
    <xf numFmtId="0" fontId="80" fillId="5" borderId="16" xfId="11" applyFont="1" applyFill="1" applyBorder="1" applyAlignment="1">
      <alignment horizontal="left" vertical="center"/>
    </xf>
    <xf numFmtId="0" fontId="106" fillId="5" borderId="0" xfId="11" applyFont="1" applyFill="1"/>
    <xf numFmtId="0" fontId="79" fillId="5" borderId="11" xfId="11" applyFont="1" applyFill="1" applyBorder="1" applyAlignment="1">
      <alignment vertical="top"/>
    </xf>
    <xf numFmtId="0" fontId="79" fillId="5" borderId="4" xfId="11" applyFont="1" applyFill="1" applyBorder="1" applyAlignment="1">
      <alignment horizontal="left" vertical="top" wrapText="1"/>
    </xf>
    <xf numFmtId="43" fontId="79" fillId="5" borderId="4" xfId="11" applyNumberFormat="1" applyFont="1" applyFill="1" applyBorder="1" applyAlignment="1">
      <alignment horizontal="center" vertical="top" wrapText="1"/>
    </xf>
    <xf numFmtId="0" fontId="79" fillId="0" borderId="21" xfId="11" applyFont="1" applyBorder="1" applyAlignment="1">
      <alignment horizontal="left" vertical="center" wrapText="1"/>
    </xf>
    <xf numFmtId="0" fontId="79" fillId="5" borderId="18" xfId="11" applyFont="1" applyFill="1" applyBorder="1"/>
    <xf numFmtId="0" fontId="80" fillId="5" borderId="16" xfId="11" applyFont="1" applyFill="1" applyBorder="1" applyAlignment="1">
      <alignment horizontal="left" vertical="top"/>
    </xf>
    <xf numFmtId="43" fontId="105" fillId="5" borderId="0" xfId="11" applyNumberFormat="1" applyFont="1" applyFill="1"/>
    <xf numFmtId="0" fontId="96" fillId="5" borderId="0" xfId="11" applyFont="1" applyFill="1"/>
    <xf numFmtId="0" fontId="111" fillId="5" borderId="0" xfId="1896" applyFont="1" applyFill="1" applyAlignment="1">
      <alignment horizontal="center" vertical="center"/>
    </xf>
    <xf numFmtId="0" fontId="101" fillId="0" borderId="0" xfId="1896" applyFont="1"/>
    <xf numFmtId="0" fontId="89" fillId="5" borderId="0" xfId="1896" applyFont="1" applyFill="1" applyAlignment="1">
      <alignment horizontal="center" vertical="center"/>
    </xf>
    <xf numFmtId="0" fontId="101" fillId="5" borderId="0" xfId="1896" applyFont="1" applyFill="1"/>
    <xf numFmtId="0" fontId="101" fillId="5" borderId="0" xfId="11" applyFont="1" applyFill="1"/>
    <xf numFmtId="0" fontId="96" fillId="0" borderId="0" xfId="1896" applyFont="1" applyAlignment="1">
      <alignment wrapText="1"/>
    </xf>
    <xf numFmtId="0" fontId="96" fillId="5" borderId="0" xfId="11" applyFont="1" applyFill="1" applyAlignment="1">
      <alignment horizontal="centerContinuous"/>
    </xf>
    <xf numFmtId="0" fontId="89" fillId="5" borderId="0" xfId="21" applyFont="1" applyFill="1" applyAlignment="1">
      <alignment horizontal="centerContinuous" vertical="center"/>
    </xf>
    <xf numFmtId="0" fontId="101" fillId="5" borderId="0" xfId="11" applyFont="1" applyFill="1" applyAlignment="1">
      <alignment horizontal="centerContinuous"/>
    </xf>
    <xf numFmtId="0" fontId="89" fillId="5" borderId="0" xfId="1896" applyFont="1" applyFill="1" applyAlignment="1">
      <alignment vertical="center"/>
    </xf>
    <xf numFmtId="0" fontId="108" fillId="5" borderId="0" xfId="11" applyFont="1" applyFill="1" applyAlignment="1">
      <alignment horizontal="centerContinuous"/>
    </xf>
    <xf numFmtId="0" fontId="89" fillId="5" borderId="0" xfId="11" applyFont="1" applyFill="1" applyAlignment="1">
      <alignment horizontal="left"/>
    </xf>
    <xf numFmtId="0" fontId="89" fillId="5" borderId="0" xfId="11" applyFont="1" applyFill="1" applyAlignment="1">
      <alignment horizontal="centerContinuous"/>
    </xf>
    <xf numFmtId="0" fontId="89" fillId="6" borderId="19" xfId="11" applyFont="1" applyFill="1" applyBorder="1" applyAlignment="1">
      <alignment horizontal="left" vertical="top" wrapText="1"/>
    </xf>
    <xf numFmtId="0" fontId="89" fillId="6" borderId="12" xfId="11" applyFont="1" applyFill="1" applyBorder="1" applyAlignment="1">
      <alignment horizontal="left" vertical="top" wrapText="1"/>
    </xf>
    <xf numFmtId="0" fontId="89" fillId="6" borderId="12" xfId="11" applyFont="1" applyFill="1" applyBorder="1" applyAlignment="1">
      <alignment vertical="top" wrapText="1"/>
    </xf>
    <xf numFmtId="0" fontId="89" fillId="6" borderId="15" xfId="11" applyFont="1" applyFill="1" applyBorder="1" applyAlignment="1">
      <alignment vertical="top" wrapText="1"/>
    </xf>
    <xf numFmtId="0" fontId="96" fillId="5" borderId="0" xfId="11" applyFont="1" applyFill="1" applyAlignment="1">
      <alignment vertical="top" wrapText="1"/>
    </xf>
    <xf numFmtId="0" fontId="89" fillId="6" borderId="11" xfId="11" applyFont="1" applyFill="1" applyBorder="1" applyAlignment="1">
      <alignment horizontal="center" vertical="center" wrapText="1"/>
    </xf>
    <xf numFmtId="0" fontId="89" fillId="6" borderId="4" xfId="11" applyFont="1" applyFill="1" applyBorder="1" applyAlignment="1">
      <alignment horizontal="center" vertical="center" wrapText="1"/>
    </xf>
    <xf numFmtId="0" fontId="89" fillId="6" borderId="8" xfId="11" applyFont="1" applyFill="1" applyBorder="1" applyAlignment="1">
      <alignment horizontal="center" vertical="center" wrapText="1"/>
    </xf>
    <xf numFmtId="43" fontId="96" fillId="5" borderId="0" xfId="11" applyNumberFormat="1" applyFont="1" applyFill="1" applyAlignment="1">
      <alignment vertical="top" wrapText="1"/>
    </xf>
    <xf numFmtId="0" fontId="101" fillId="5" borderId="11" xfId="11" applyFont="1" applyFill="1" applyBorder="1" applyAlignment="1">
      <alignment vertical="top"/>
    </xf>
    <xf numFmtId="0" fontId="101" fillId="5" borderId="4" xfId="11" applyFont="1" applyFill="1" applyBorder="1" applyAlignment="1">
      <alignment horizontal="left" vertical="top" wrapText="1"/>
    </xf>
    <xf numFmtId="0" fontId="101" fillId="5" borderId="4" xfId="11" quotePrefix="1" applyFont="1" applyFill="1" applyBorder="1" applyAlignment="1">
      <alignment horizontal="center" vertical="top" wrapText="1"/>
    </xf>
    <xf numFmtId="43" fontId="101" fillId="5" borderId="4" xfId="11" applyNumberFormat="1" applyFont="1" applyFill="1" applyBorder="1" applyAlignment="1">
      <alignment horizontal="center" vertical="top" wrapText="1"/>
    </xf>
    <xf numFmtId="43" fontId="101" fillId="0" borderId="4" xfId="11" applyNumberFormat="1" applyFont="1" applyBorder="1" applyAlignment="1">
      <alignment horizontal="center" vertical="top" wrapText="1"/>
    </xf>
    <xf numFmtId="43" fontId="101" fillId="0" borderId="4" xfId="11" applyNumberFormat="1" applyFont="1" applyBorder="1" applyAlignment="1">
      <alignment horizontal="right" vertical="top" wrapText="1"/>
    </xf>
    <xf numFmtId="43" fontId="101" fillId="0" borderId="4" xfId="11" applyNumberFormat="1" applyFont="1" applyBorder="1" applyAlignment="1">
      <alignment horizontal="center" vertical="center" wrapText="1"/>
    </xf>
    <xf numFmtId="0" fontId="96" fillId="5" borderId="0" xfId="11" applyFont="1" applyFill="1" applyAlignment="1">
      <alignment vertical="top"/>
    </xf>
    <xf numFmtId="174" fontId="112" fillId="7" borderId="0" xfId="1891" applyNumberFormat="1" applyFont="1" applyFill="1" applyAlignment="1">
      <alignment horizontal="right" vertical="top"/>
    </xf>
    <xf numFmtId="0" fontId="101" fillId="5" borderId="39" xfId="11" applyFont="1" applyFill="1" applyBorder="1" applyAlignment="1">
      <alignment vertical="center"/>
    </xf>
    <xf numFmtId="0" fontId="101" fillId="0" borderId="21" xfId="11" applyFont="1" applyBorder="1" applyAlignment="1">
      <alignment horizontal="left" vertical="center" wrapText="1"/>
    </xf>
    <xf numFmtId="0" fontId="101" fillId="0" borderId="21" xfId="11" quotePrefix="1" applyFont="1" applyBorder="1" applyAlignment="1">
      <alignment horizontal="center" vertical="center" wrapText="1"/>
    </xf>
    <xf numFmtId="43" fontId="101" fillId="5" borderId="4" xfId="11" applyNumberFormat="1" applyFont="1" applyFill="1" applyBorder="1" applyAlignment="1">
      <alignment horizontal="center" vertical="center" wrapText="1"/>
    </xf>
    <xf numFmtId="0" fontId="96" fillId="5" borderId="0" xfId="11" applyFont="1" applyFill="1" applyAlignment="1">
      <alignment vertical="center"/>
    </xf>
    <xf numFmtId="0" fontId="101" fillId="5" borderId="18" xfId="11" applyFont="1" applyFill="1" applyBorder="1"/>
    <xf numFmtId="0" fontId="89" fillId="5" borderId="16" xfId="11" applyFont="1" applyFill="1" applyBorder="1" applyAlignment="1">
      <alignment horizontal="left" vertical="top"/>
    </xf>
    <xf numFmtId="43" fontId="89" fillId="5" borderId="4" xfId="11" applyNumberFormat="1" applyFont="1" applyFill="1" applyBorder="1" applyAlignment="1">
      <alignment horizontal="center" vertical="top" wrapText="1"/>
    </xf>
    <xf numFmtId="43" fontId="108" fillId="5" borderId="0" xfId="11" applyNumberFormat="1" applyFont="1" applyFill="1"/>
    <xf numFmtId="0" fontId="108" fillId="5" borderId="0" xfId="11" applyFont="1" applyFill="1"/>
    <xf numFmtId="43" fontId="101" fillId="5" borderId="0" xfId="11" applyNumberFormat="1" applyFont="1" applyFill="1"/>
    <xf numFmtId="0" fontId="89" fillId="5" borderId="0" xfId="21" applyFont="1" applyFill="1" applyAlignment="1">
      <alignment vertical="center" wrapText="1"/>
    </xf>
    <xf numFmtId="0" fontId="101" fillId="0" borderId="0" xfId="1896" applyFont="1" applyAlignment="1">
      <alignment wrapText="1"/>
    </xf>
    <xf numFmtId="43" fontId="96" fillId="5" borderId="0" xfId="11" applyNumberFormat="1" applyFont="1" applyFill="1"/>
    <xf numFmtId="0" fontId="89" fillId="6" borderId="12" xfId="11" applyFont="1" applyFill="1" applyBorder="1" applyAlignment="1">
      <alignment horizontal="center" vertical="top" wrapText="1"/>
    </xf>
    <xf numFmtId="43" fontId="79" fillId="5" borderId="4" xfId="54" quotePrefix="1" applyFont="1" applyFill="1" applyBorder="1" applyAlignment="1">
      <alignment horizontal="center" vertical="center" wrapText="1"/>
    </xf>
    <xf numFmtId="9" fontId="79" fillId="5" borderId="4" xfId="11" applyNumberFormat="1" applyFont="1" applyFill="1" applyBorder="1" applyAlignment="1">
      <alignment horizontal="center" vertical="top" wrapText="1"/>
    </xf>
    <xf numFmtId="43" fontId="79" fillId="5" borderId="4" xfId="11" applyNumberFormat="1" applyFont="1" applyFill="1" applyBorder="1" applyAlignment="1">
      <alignment vertical="top"/>
    </xf>
    <xf numFmtId="43" fontId="79" fillId="5" borderId="8" xfId="11" applyNumberFormat="1" applyFont="1" applyFill="1" applyBorder="1" applyAlignment="1">
      <alignment vertical="top"/>
    </xf>
    <xf numFmtId="0" fontId="79" fillId="5" borderId="39" xfId="11" applyFont="1" applyFill="1" applyBorder="1" applyAlignment="1">
      <alignment vertical="top"/>
    </xf>
    <xf numFmtId="43" fontId="79" fillId="5" borderId="21" xfId="54" quotePrefix="1" applyFont="1" applyFill="1" applyBorder="1" applyAlignment="1">
      <alignment horizontal="center" vertical="center" wrapText="1"/>
    </xf>
    <xf numFmtId="43" fontId="79" fillId="5" borderId="21" xfId="11" applyNumberFormat="1" applyFont="1" applyFill="1" applyBorder="1" applyAlignment="1">
      <alignment horizontal="center" vertical="top" wrapText="1"/>
    </xf>
    <xf numFmtId="9" fontId="79" fillId="5" borderId="21" xfId="11" applyNumberFormat="1" applyFont="1" applyFill="1" applyBorder="1" applyAlignment="1">
      <alignment horizontal="center" vertical="top" wrapText="1"/>
    </xf>
    <xf numFmtId="43" fontId="80" fillId="5" borderId="16" xfId="11" applyNumberFormat="1" applyFont="1" applyFill="1" applyBorder="1" applyAlignment="1">
      <alignment horizontal="left" vertical="top"/>
    </xf>
    <xf numFmtId="9" fontId="79" fillId="5" borderId="0" xfId="11" applyNumberFormat="1" applyFont="1" applyFill="1" applyAlignment="1">
      <alignment horizontal="centerContinuous"/>
    </xf>
    <xf numFmtId="0" fontId="82" fillId="5" borderId="0" xfId="11" applyFont="1" applyFill="1" applyAlignment="1">
      <alignment vertical="center"/>
    </xf>
    <xf numFmtId="0" fontId="113" fillId="5" borderId="0" xfId="11" applyFont="1" applyFill="1" applyAlignment="1">
      <alignment vertical="center"/>
    </xf>
    <xf numFmtId="0" fontId="82" fillId="5" borderId="0" xfId="21" applyFont="1" applyFill="1" applyAlignment="1">
      <alignment horizontal="centerContinuous" vertical="center"/>
    </xf>
    <xf numFmtId="0" fontId="81" fillId="5" borderId="0" xfId="0" applyFont="1" applyFill="1"/>
    <xf numFmtId="0" fontId="80" fillId="5" borderId="0" xfId="21" applyFont="1" applyFill="1" applyAlignment="1">
      <alignment horizontal="left" vertical="center"/>
    </xf>
    <xf numFmtId="0" fontId="82" fillId="6" borderId="12" xfId="11" applyFont="1" applyFill="1" applyBorder="1" applyAlignment="1">
      <alignment horizontal="center" vertical="center" wrapText="1"/>
    </xf>
    <xf numFmtId="0" fontId="82" fillId="5" borderId="0" xfId="11" applyFont="1" applyFill="1" applyAlignment="1">
      <alignment horizontal="center" vertical="center" wrapText="1"/>
    </xf>
    <xf numFmtId="0" fontId="82" fillId="6" borderId="15" xfId="11" applyFont="1" applyFill="1" applyBorder="1" applyAlignment="1">
      <alignment horizontal="center" vertical="center" wrapText="1"/>
    </xf>
    <xf numFmtId="0" fontId="82" fillId="6" borderId="4" xfId="11" applyFont="1" applyFill="1" applyBorder="1" applyAlignment="1">
      <alignment horizontal="center" vertical="top" wrapText="1"/>
    </xf>
    <xf numFmtId="0" fontId="82" fillId="6" borderId="8" xfId="11" applyFont="1" applyFill="1" applyBorder="1" applyAlignment="1">
      <alignment horizontal="center" vertical="top" wrapText="1"/>
    </xf>
    <xf numFmtId="0" fontId="82" fillId="6" borderId="11" xfId="11" applyFont="1" applyFill="1" applyBorder="1" applyAlignment="1">
      <alignment horizontal="center" vertical="center"/>
    </xf>
    <xf numFmtId="0" fontId="82" fillId="6" borderId="8" xfId="11" applyFont="1" applyFill="1" applyBorder="1" applyAlignment="1">
      <alignment horizontal="center" vertical="center"/>
    </xf>
    <xf numFmtId="0" fontId="82" fillId="5" borderId="11" xfId="11" applyFont="1" applyFill="1" applyBorder="1"/>
    <xf numFmtId="0" fontId="81" fillId="5" borderId="4" xfId="11" applyFont="1" applyFill="1" applyBorder="1" applyAlignment="1">
      <alignment horizontal="left" vertical="top"/>
    </xf>
    <xf numFmtId="0" fontId="81" fillId="5" borderId="11" xfId="11" applyFont="1" applyFill="1" applyBorder="1"/>
    <xf numFmtId="0" fontId="81" fillId="5" borderId="0" xfId="11" applyFont="1" applyFill="1" applyAlignment="1">
      <alignment horizontal="right"/>
    </xf>
    <xf numFmtId="0" fontId="82" fillId="5" borderId="18" xfId="11" applyFont="1" applyFill="1" applyBorder="1" applyAlignment="1">
      <alignment vertical="top"/>
    </xf>
    <xf numFmtId="0" fontId="82" fillId="5" borderId="16" xfId="11" applyFont="1" applyFill="1" applyBorder="1" applyAlignment="1">
      <alignment horizontal="left" vertical="top"/>
    </xf>
    <xf numFmtId="0" fontId="81" fillId="5" borderId="16" xfId="11" applyFont="1" applyFill="1" applyBorder="1" applyAlignment="1">
      <alignment horizontal="left" vertical="top"/>
    </xf>
    <xf numFmtId="0" fontId="81" fillId="5" borderId="16" xfId="11" applyFont="1" applyFill="1" applyBorder="1"/>
    <xf numFmtId="0" fontId="81" fillId="5" borderId="17" xfId="11" applyFont="1" applyFill="1" applyBorder="1"/>
    <xf numFmtId="0" fontId="82" fillId="5" borderId="36" xfId="11" applyFont="1" applyFill="1" applyBorder="1" applyAlignment="1">
      <alignment vertical="top"/>
    </xf>
    <xf numFmtId="0" fontId="82" fillId="5" borderId="37" xfId="11" applyFont="1" applyFill="1" applyBorder="1" applyAlignment="1">
      <alignment vertical="top"/>
    </xf>
    <xf numFmtId="0" fontId="114" fillId="5" borderId="16" xfId="11" applyFont="1" applyFill="1" applyBorder="1" applyAlignment="1">
      <alignment horizontal="left"/>
    </xf>
    <xf numFmtId="0" fontId="114" fillId="5" borderId="17" xfId="11" applyFont="1" applyFill="1" applyBorder="1" applyAlignment="1">
      <alignment horizontal="left"/>
    </xf>
    <xf numFmtId="0" fontId="114" fillId="5" borderId="0" xfId="11" applyFont="1" applyFill="1" applyAlignment="1">
      <alignment horizontal="left"/>
    </xf>
    <xf numFmtId="0" fontId="89" fillId="6" borderId="13" xfId="0" applyFont="1" applyFill="1" applyBorder="1" applyAlignment="1">
      <alignment horizontal="center" vertical="center" wrapText="1"/>
    </xf>
    <xf numFmtId="0" fontId="89" fillId="6" borderId="4" xfId="21" applyFont="1" applyFill="1" applyBorder="1" applyAlignment="1">
      <alignment horizontal="center" vertical="center" wrapText="1"/>
    </xf>
    <xf numFmtId="0" fontId="90" fillId="6" borderId="4" xfId="21" applyFont="1" applyFill="1" applyBorder="1" applyAlignment="1">
      <alignment horizontal="center" vertical="center" wrapText="1"/>
    </xf>
    <xf numFmtId="0" fontId="87" fillId="5" borderId="0" xfId="11" applyFont="1" applyFill="1"/>
    <xf numFmtId="0" fontId="86" fillId="5" borderId="0" xfId="11" applyFont="1" applyFill="1" applyAlignment="1">
      <alignment horizontal="centerContinuous"/>
    </xf>
    <xf numFmtId="0" fontId="87" fillId="5" borderId="0" xfId="11" applyFont="1" applyFill="1" applyAlignment="1">
      <alignment horizontal="center"/>
    </xf>
    <xf numFmtId="0" fontId="115" fillId="5" borderId="0" xfId="11" applyFont="1" applyFill="1"/>
    <xf numFmtId="0" fontId="86" fillId="5" borderId="0" xfId="11" applyFont="1" applyFill="1" applyAlignment="1">
      <alignment horizontal="centerContinuous" vertical="top"/>
    </xf>
    <xf numFmtId="0" fontId="87" fillId="5" borderId="0" xfId="11" applyFont="1" applyFill="1" applyAlignment="1">
      <alignment horizontal="centerContinuous"/>
    </xf>
    <xf numFmtId="0" fontId="86" fillId="5" borderId="0" xfId="11" applyFont="1" applyFill="1" applyAlignment="1">
      <alignment horizontal="center"/>
    </xf>
    <xf numFmtId="0" fontId="86" fillId="5" borderId="0" xfId="0" applyFont="1" applyFill="1"/>
    <xf numFmtId="0" fontId="86" fillId="5" borderId="0" xfId="11" applyFont="1" applyFill="1"/>
    <xf numFmtId="0" fontId="86" fillId="5" borderId="0" xfId="11" applyFont="1" applyFill="1" applyAlignment="1">
      <alignment horizontal="right"/>
    </xf>
    <xf numFmtId="0" fontId="115" fillId="5" borderId="0" xfId="11" applyFont="1" applyFill="1" applyAlignment="1">
      <alignment vertical="top"/>
    </xf>
    <xf numFmtId="0" fontId="86" fillId="6" borderId="11" xfId="11" applyFont="1" applyFill="1" applyBorder="1" applyAlignment="1">
      <alignment horizontal="center" vertical="center" wrapText="1"/>
    </xf>
    <xf numFmtId="0" fontId="86" fillId="6" borderId="4" xfId="11" applyFont="1" applyFill="1" applyBorder="1" applyAlignment="1">
      <alignment horizontal="center" vertical="center"/>
    </xf>
    <xf numFmtId="0" fontId="86" fillId="6" borderId="21" xfId="11" applyFont="1" applyFill="1" applyBorder="1" applyAlignment="1">
      <alignment horizontal="center" vertical="center"/>
    </xf>
    <xf numFmtId="0" fontId="86" fillId="6" borderId="22" xfId="11" applyFont="1" applyFill="1" applyBorder="1" applyAlignment="1">
      <alignment horizontal="center" vertical="center"/>
    </xf>
    <xf numFmtId="0" fontId="87" fillId="5" borderId="11" xfId="11" applyFont="1" applyFill="1" applyBorder="1" applyAlignment="1">
      <alignment horizontal="center" vertical="center"/>
    </xf>
    <xf numFmtId="0" fontId="87" fillId="5" borderId="4" xfId="11" applyFont="1" applyFill="1" applyBorder="1" applyAlignment="1">
      <alignment horizontal="center"/>
    </xf>
    <xf numFmtId="43" fontId="87" fillId="5" borderId="4" xfId="21" applyNumberFormat="1" applyFont="1" applyFill="1" applyBorder="1" applyAlignment="1">
      <alignment vertical="center" wrapText="1"/>
    </xf>
    <xf numFmtId="164" fontId="87" fillId="0" borderId="27" xfId="21" applyNumberFormat="1" applyFont="1" applyBorder="1" applyAlignment="1">
      <alignment vertical="center" wrapText="1"/>
    </xf>
    <xf numFmtId="164" fontId="87" fillId="5" borderId="27" xfId="21" applyNumberFormat="1" applyFont="1" applyFill="1" applyBorder="1" applyAlignment="1">
      <alignment vertical="center" wrapText="1"/>
    </xf>
    <xf numFmtId="0" fontId="87" fillId="5" borderId="8" xfId="21" applyFont="1" applyFill="1" applyBorder="1">
      <alignment vertical="center"/>
    </xf>
    <xf numFmtId="0" fontId="116" fillId="5" borderId="0" xfId="11" applyFont="1" applyFill="1"/>
    <xf numFmtId="0" fontId="87" fillId="5" borderId="39" xfId="11" applyFont="1" applyFill="1" applyBorder="1" applyAlignment="1">
      <alignment horizontal="center" vertical="center"/>
    </xf>
    <xf numFmtId="0" fontId="87" fillId="5" borderId="21" xfId="11" applyFont="1" applyFill="1" applyBorder="1" applyAlignment="1">
      <alignment horizontal="center"/>
    </xf>
    <xf numFmtId="0" fontId="87" fillId="5" borderId="21" xfId="21" applyFont="1" applyFill="1" applyBorder="1">
      <alignment vertical="center"/>
    </xf>
    <xf numFmtId="164" fontId="87" fillId="0" borderId="56" xfId="21" applyNumberFormat="1" applyFont="1" applyBorder="1" applyAlignment="1">
      <alignment vertical="center" wrapText="1"/>
    </xf>
    <xf numFmtId="164" fontId="87" fillId="5" borderId="56" xfId="21" applyNumberFormat="1" applyFont="1" applyFill="1" applyBorder="1" applyAlignment="1">
      <alignment vertical="center" wrapText="1"/>
    </xf>
    <xf numFmtId="0" fontId="87" fillId="5" borderId="22" xfId="21" applyFont="1" applyFill="1" applyBorder="1">
      <alignment vertical="center"/>
    </xf>
    <xf numFmtId="43" fontId="87" fillId="5" borderId="4" xfId="11" applyNumberFormat="1" applyFont="1" applyFill="1" applyBorder="1" applyAlignment="1">
      <alignment horizontal="center"/>
    </xf>
    <xf numFmtId="43" fontId="87" fillId="5" borderId="4" xfId="21" applyNumberFormat="1" applyFont="1" applyFill="1" applyBorder="1" applyAlignment="1">
      <alignment horizontal="right" wrapText="1"/>
    </xf>
    <xf numFmtId="43" fontId="87" fillId="5" borderId="21" xfId="21" applyNumberFormat="1" applyFont="1" applyFill="1" applyBorder="1">
      <alignment vertical="center"/>
    </xf>
    <xf numFmtId="0" fontId="87" fillId="5" borderId="18" xfId="11" applyFont="1" applyFill="1" applyBorder="1" applyAlignment="1">
      <alignment horizontal="center" vertical="center"/>
    </xf>
    <xf numFmtId="0" fontId="87" fillId="0" borderId="16" xfId="11" applyFont="1" applyBorder="1" applyAlignment="1">
      <alignment horizontal="center" wrapText="1"/>
    </xf>
    <xf numFmtId="0" fontId="87" fillId="5" borderId="16" xfId="21" applyFont="1" applyFill="1" applyBorder="1">
      <alignment vertical="center"/>
    </xf>
    <xf numFmtId="0" fontId="87" fillId="5" borderId="37" xfId="21" applyFont="1" applyFill="1" applyBorder="1" applyAlignment="1">
      <alignment vertical="center" wrapText="1"/>
    </xf>
    <xf numFmtId="0" fontId="87" fillId="5" borderId="17" xfId="21" applyFont="1" applyFill="1" applyBorder="1">
      <alignment vertical="center"/>
    </xf>
    <xf numFmtId="0" fontId="92" fillId="5" borderId="0" xfId="21" applyFont="1" applyFill="1">
      <alignment vertical="center"/>
    </xf>
    <xf numFmtId="0" fontId="86" fillId="5" borderId="4" xfId="11" applyFont="1" applyFill="1" applyBorder="1" applyAlignment="1">
      <alignment horizontal="left" vertical="center" wrapText="1"/>
    </xf>
    <xf numFmtId="0" fontId="86" fillId="5" borderId="21" xfId="11" applyFont="1" applyFill="1" applyBorder="1" applyAlignment="1">
      <alignment horizontal="left" vertical="center" wrapText="1"/>
    </xf>
    <xf numFmtId="0" fontId="86" fillId="5" borderId="16" xfId="11" applyFont="1" applyFill="1" applyBorder="1" applyAlignment="1">
      <alignment horizontal="left" vertical="center" wrapText="1"/>
    </xf>
    <xf numFmtId="0" fontId="81" fillId="5" borderId="0" xfId="15" applyFont="1" applyFill="1" applyAlignment="1">
      <alignment horizontal="center"/>
    </xf>
    <xf numFmtId="0" fontId="82" fillId="5" borderId="0" xfId="15" applyFont="1" applyFill="1" applyAlignment="1">
      <alignment horizontal="center" wrapText="1"/>
    </xf>
    <xf numFmtId="0" fontId="117" fillId="5" borderId="0" xfId="15" applyFont="1" applyFill="1" applyAlignment="1">
      <alignment horizontal="left"/>
    </xf>
    <xf numFmtId="0" fontId="117" fillId="5" borderId="0" xfId="15" applyFont="1" applyFill="1"/>
    <xf numFmtId="9" fontId="81" fillId="5" borderId="0" xfId="15" applyNumberFormat="1" applyFont="1" applyFill="1"/>
    <xf numFmtId="0" fontId="82" fillId="6" borderId="41" xfId="15" applyFont="1" applyFill="1" applyBorder="1" applyAlignment="1">
      <alignment horizontal="center" vertical="center" wrapText="1"/>
    </xf>
    <xf numFmtId="0" fontId="82" fillId="6" borderId="4" xfId="15" applyFont="1" applyFill="1" applyBorder="1" applyAlignment="1">
      <alignment horizontal="center" vertical="center"/>
    </xf>
    <xf numFmtId="0" fontId="82" fillId="6" borderId="11" xfId="15" applyFont="1" applyFill="1" applyBorder="1" applyAlignment="1">
      <alignment horizontal="center" vertical="center"/>
    </xf>
    <xf numFmtId="0" fontId="82" fillId="6" borderId="8" xfId="15" applyFont="1" applyFill="1" applyBorder="1" applyAlignment="1">
      <alignment horizontal="center" vertical="center"/>
    </xf>
    <xf numFmtId="0" fontId="81" fillId="5" borderId="11" xfId="15" applyFont="1" applyFill="1" applyBorder="1" applyAlignment="1">
      <alignment horizontal="center" vertical="center"/>
    </xf>
    <xf numFmtId="0" fontId="79" fillId="8" borderId="4" xfId="15" applyFont="1" applyFill="1" applyBorder="1" applyAlignment="1">
      <alignment horizontal="left" vertical="top"/>
    </xf>
    <xf numFmtId="43" fontId="79" fillId="8" borderId="4" xfId="15" applyNumberFormat="1" applyFont="1" applyFill="1" applyBorder="1" applyAlignment="1">
      <alignment horizontal="left" vertical="top"/>
    </xf>
    <xf numFmtId="164" fontId="81" fillId="5" borderId="4" xfId="2245" applyFont="1" applyFill="1" applyBorder="1" applyAlignment="1">
      <alignment horizontal="center" vertical="center"/>
    </xf>
    <xf numFmtId="164" fontId="81" fillId="5" borderId="4" xfId="2245" applyFont="1" applyFill="1" applyBorder="1" applyAlignment="1">
      <alignment vertical="center"/>
    </xf>
    <xf numFmtId="164" fontId="81" fillId="5" borderId="14" xfId="2245" applyFont="1" applyFill="1" applyBorder="1" applyAlignment="1">
      <alignment vertical="center"/>
    </xf>
    <xf numFmtId="0" fontId="81" fillId="5" borderId="8" xfId="15" applyFont="1" applyFill="1" applyBorder="1" applyAlignment="1">
      <alignment vertical="center"/>
    </xf>
    <xf numFmtId="0" fontId="81" fillId="5" borderId="0" xfId="15" applyFont="1" applyFill="1" applyAlignment="1">
      <alignment vertical="center"/>
    </xf>
    <xf numFmtId="177" fontId="81" fillId="5" borderId="0" xfId="15" applyNumberFormat="1" applyFont="1" applyFill="1" applyAlignment="1">
      <alignment vertical="center"/>
    </xf>
    <xf numFmtId="0" fontId="80" fillId="0" borderId="4" xfId="15" applyFont="1" applyBorder="1" applyAlignment="1">
      <alignment horizontal="left" vertical="top"/>
    </xf>
    <xf numFmtId="43" fontId="81" fillId="5" borderId="4" xfId="15" applyNumberFormat="1" applyFont="1" applyFill="1" applyBorder="1" applyAlignment="1">
      <alignment vertical="center" wrapText="1"/>
    </xf>
    <xf numFmtId="164" fontId="81" fillId="5" borderId="4" xfId="2245" applyFont="1" applyFill="1" applyBorder="1" applyAlignment="1">
      <alignment vertical="center" wrapText="1"/>
    </xf>
    <xf numFmtId="0" fontId="81" fillId="5" borderId="11" xfId="15" applyFont="1" applyFill="1" applyBorder="1" applyAlignment="1">
      <alignment horizontal="center" vertical="center" wrapText="1"/>
    </xf>
    <xf numFmtId="43" fontId="80" fillId="0" borderId="5" xfId="15" applyNumberFormat="1" applyFont="1" applyBorder="1" applyAlignment="1">
      <alignment horizontal="center" vertical="center" wrapText="1"/>
    </xf>
    <xf numFmtId="43" fontId="82" fillId="5" borderId="4" xfId="15" applyNumberFormat="1" applyFont="1" applyFill="1" applyBorder="1" applyAlignment="1">
      <alignment vertical="center" wrapText="1"/>
    </xf>
    <xf numFmtId="164" fontId="82" fillId="5" borderId="4" xfId="2245" applyFont="1" applyFill="1" applyBorder="1" applyAlignment="1">
      <alignment vertical="center" wrapText="1"/>
    </xf>
    <xf numFmtId="0" fontId="79" fillId="0" borderId="4" xfId="15" applyFont="1" applyBorder="1" applyAlignment="1">
      <alignment horizontal="left" vertical="top"/>
    </xf>
    <xf numFmtId="164" fontId="82" fillId="5" borderId="14" xfId="2245" applyFont="1" applyFill="1" applyBorder="1" applyAlignment="1">
      <alignment vertical="center" wrapText="1"/>
    </xf>
    <xf numFmtId="164" fontId="82" fillId="5" borderId="4" xfId="2245" applyFont="1" applyFill="1" applyBorder="1" applyAlignment="1">
      <alignment horizontal="center" vertical="center"/>
    </xf>
    <xf numFmtId="164" fontId="82" fillId="5" borderId="4" xfId="2245" applyFont="1" applyFill="1" applyBorder="1" applyAlignment="1">
      <alignment vertical="center"/>
    </xf>
    <xf numFmtId="164" fontId="82" fillId="5" borderId="14" xfId="2245" applyFont="1" applyFill="1" applyBorder="1" applyAlignment="1">
      <alignment vertical="center"/>
    </xf>
    <xf numFmtId="164" fontId="82" fillId="5" borderId="14" xfId="15" applyNumberFormat="1" applyFont="1" applyFill="1" applyBorder="1" applyAlignment="1">
      <alignment vertical="center"/>
    </xf>
    <xf numFmtId="0" fontId="81" fillId="5" borderId="18" xfId="15" applyFont="1" applyFill="1" applyBorder="1" applyAlignment="1">
      <alignment horizontal="center" vertical="center"/>
    </xf>
    <xf numFmtId="0" fontId="81" fillId="5" borderId="17" xfId="15" applyFont="1" applyFill="1" applyBorder="1" applyAlignment="1">
      <alignment vertical="center"/>
    </xf>
    <xf numFmtId="164" fontId="81" fillId="5" borderId="0" xfId="15" applyNumberFormat="1" applyFont="1" applyFill="1"/>
    <xf numFmtId="9" fontId="99" fillId="5" borderId="0" xfId="15" applyNumberFormat="1" applyFont="1" applyFill="1"/>
    <xf numFmtId="0" fontId="79" fillId="8" borderId="4" xfId="15" applyFont="1" applyFill="1" applyBorder="1" applyAlignment="1">
      <alignment horizontal="left" vertical="top" wrapText="1"/>
    </xf>
    <xf numFmtId="164" fontId="81" fillId="5" borderId="0" xfId="2245" applyFont="1" applyFill="1"/>
    <xf numFmtId="164" fontId="117" fillId="5" borderId="0" xfId="2245" applyFont="1" applyFill="1" applyBorder="1"/>
    <xf numFmtId="164" fontId="82" fillId="6" borderId="4" xfId="2245" applyFont="1" applyFill="1" applyBorder="1" applyAlignment="1">
      <alignment horizontal="center" vertical="center" wrapText="1"/>
    </xf>
    <xf numFmtId="0" fontId="82" fillId="6" borderId="14" xfId="15" applyFont="1" applyFill="1" applyBorder="1" applyAlignment="1">
      <alignment horizontal="center" vertical="center"/>
    </xf>
    <xf numFmtId="0" fontId="82" fillId="6" borderId="57" xfId="15" applyFont="1" applyFill="1" applyBorder="1" applyAlignment="1">
      <alignment horizontal="center" vertical="center"/>
    </xf>
    <xf numFmtId="164" fontId="79" fillId="8" borderId="4" xfId="2245" applyFont="1" applyFill="1" applyBorder="1" applyAlignment="1">
      <alignment horizontal="left" vertical="top"/>
    </xf>
    <xf numFmtId="0" fontId="82" fillId="5" borderId="24" xfId="15" applyFont="1" applyFill="1" applyBorder="1" applyAlignment="1">
      <alignment horizontal="center" vertical="center"/>
    </xf>
    <xf numFmtId="0" fontId="82" fillId="5" borderId="11" xfId="15" applyFont="1" applyFill="1" applyBorder="1" applyAlignment="1">
      <alignment horizontal="center" vertical="center" wrapText="1"/>
    </xf>
    <xf numFmtId="0" fontId="80" fillId="5" borderId="4" xfId="15" applyFont="1" applyFill="1" applyBorder="1" applyAlignment="1">
      <alignment horizontal="left" vertical="top"/>
    </xf>
    <xf numFmtId="0" fontId="82" fillId="5" borderId="11" xfId="15" applyFont="1" applyFill="1" applyBorder="1" applyAlignment="1">
      <alignment horizontal="center" vertical="center"/>
    </xf>
    <xf numFmtId="0" fontId="89" fillId="6" borderId="14" xfId="0" applyFont="1" applyFill="1" applyBorder="1" applyAlignment="1">
      <alignment horizontal="center" vertical="center" wrapText="1"/>
    </xf>
    <xf numFmtId="9" fontId="99" fillId="5" borderId="0" xfId="2245" applyNumberFormat="1" applyFont="1" applyFill="1"/>
    <xf numFmtId="9" fontId="99" fillId="5" borderId="0" xfId="28" applyFont="1" applyFill="1"/>
    <xf numFmtId="0" fontId="82" fillId="6" borderId="13" xfId="15" applyFont="1" applyFill="1" applyBorder="1" applyAlignment="1">
      <alignment horizontal="center" vertical="center" wrapText="1"/>
    </xf>
    <xf numFmtId="0" fontId="118" fillId="9" borderId="4" xfId="11" applyFont="1" applyFill="1" applyBorder="1" applyAlignment="1">
      <alignment horizontal="left"/>
    </xf>
    <xf numFmtId="43" fontId="118" fillId="9" borderId="4" xfId="29" applyFont="1" applyFill="1" applyBorder="1" applyAlignment="1" applyProtection="1">
      <alignment horizontal="left"/>
    </xf>
    <xf numFmtId="164" fontId="118" fillId="9" borderId="4" xfId="2245" applyFont="1" applyFill="1" applyBorder="1" applyAlignment="1" applyProtection="1">
      <alignment horizontal="left"/>
    </xf>
    <xf numFmtId="0" fontId="118" fillId="9" borderId="21" xfId="11" applyFont="1" applyFill="1" applyBorder="1" applyAlignment="1">
      <alignment horizontal="left"/>
    </xf>
    <xf numFmtId="0" fontId="119" fillId="0" borderId="4" xfId="11" applyFont="1" applyBorder="1" applyAlignment="1">
      <alignment horizontal="left"/>
    </xf>
    <xf numFmtId="0" fontId="118" fillId="0" borderId="4" xfId="11" applyFont="1" applyBorder="1" applyAlignment="1">
      <alignment horizontal="left"/>
    </xf>
    <xf numFmtId="0" fontId="119" fillId="0" borderId="16" xfId="11" applyFont="1" applyBorder="1" applyAlignment="1">
      <alignment horizontal="left"/>
    </xf>
    <xf numFmtId="164" fontId="82" fillId="5" borderId="31" xfId="2245" applyFont="1" applyFill="1" applyBorder="1" applyAlignment="1">
      <alignment vertical="center"/>
    </xf>
    <xf numFmtId="0" fontId="120" fillId="5" borderId="0" xfId="1896" applyFont="1" applyFill="1" applyAlignment="1">
      <alignment horizontal="left"/>
    </xf>
    <xf numFmtId="0" fontId="117" fillId="5" borderId="0" xfId="1896" applyFont="1" applyFill="1"/>
    <xf numFmtId="0" fontId="81" fillId="5" borderId="0" xfId="1896" quotePrefix="1" applyFont="1" applyFill="1" applyAlignment="1">
      <alignment horizontal="left"/>
    </xf>
    <xf numFmtId="0" fontId="113" fillId="5" borderId="0" xfId="1896" applyFont="1" applyFill="1" applyAlignment="1">
      <alignment vertical="center"/>
    </xf>
    <xf numFmtId="0" fontId="82" fillId="6" borderId="28" xfId="1896" applyFont="1" applyFill="1" applyBorder="1" applyAlignment="1">
      <alignment horizontal="center" vertical="center" wrapText="1"/>
    </xf>
    <xf numFmtId="0" fontId="82" fillId="6" borderId="5" xfId="1896" applyFont="1" applyFill="1" applyBorder="1" applyAlignment="1">
      <alignment horizontal="center"/>
    </xf>
    <xf numFmtId="0" fontId="82" fillId="6" borderId="71" xfId="1896" applyFont="1" applyFill="1" applyBorder="1" applyAlignment="1">
      <alignment horizontal="center"/>
    </xf>
    <xf numFmtId="0" fontId="81" fillId="5" borderId="4" xfId="1896" applyFont="1" applyFill="1" applyBorder="1" applyAlignment="1">
      <alignment horizontal="right"/>
    </xf>
    <xf numFmtId="10" fontId="81" fillId="5" borderId="58" xfId="1896" applyNumberFormat="1" applyFont="1" applyFill="1" applyBorder="1"/>
    <xf numFmtId="43" fontId="81" fillId="5" borderId="24" xfId="29" applyFont="1" applyFill="1" applyBorder="1"/>
    <xf numFmtId="43" fontId="81" fillId="5" borderId="25" xfId="29" applyFont="1" applyFill="1" applyBorder="1"/>
    <xf numFmtId="10" fontId="81" fillId="5" borderId="24" xfId="1896" applyNumberFormat="1" applyFont="1" applyFill="1" applyBorder="1"/>
    <xf numFmtId="43" fontId="81" fillId="5" borderId="21" xfId="29" applyFont="1" applyFill="1" applyBorder="1"/>
    <xf numFmtId="43" fontId="81" fillId="5" borderId="14" xfId="29" applyFont="1" applyFill="1" applyBorder="1"/>
    <xf numFmtId="43" fontId="81" fillId="5" borderId="27" xfId="29" applyFont="1" applyFill="1" applyBorder="1"/>
    <xf numFmtId="43" fontId="117" fillId="5" borderId="0" xfId="29" applyFont="1" applyFill="1"/>
    <xf numFmtId="10" fontId="81" fillId="5" borderId="21" xfId="1896" applyNumberFormat="1" applyFont="1" applyFill="1" applyBorder="1"/>
    <xf numFmtId="43" fontId="81" fillId="5" borderId="57" xfId="29" applyFont="1" applyFill="1" applyBorder="1"/>
    <xf numFmtId="43" fontId="81" fillId="5" borderId="56" xfId="29" applyFont="1" applyFill="1" applyBorder="1"/>
    <xf numFmtId="10" fontId="82" fillId="5" borderId="4" xfId="1896" applyNumberFormat="1" applyFont="1" applyFill="1" applyBorder="1" applyAlignment="1">
      <alignment horizontal="center" vertical="center"/>
    </xf>
    <xf numFmtId="43" fontId="82" fillId="5" borderId="4" xfId="29" applyFont="1" applyFill="1" applyBorder="1"/>
    <xf numFmtId="172" fontId="81" fillId="5" borderId="4" xfId="1587" applyFont="1" applyFill="1" applyBorder="1"/>
    <xf numFmtId="10" fontId="82" fillId="5" borderId="16" xfId="1896" applyNumberFormat="1" applyFont="1" applyFill="1" applyBorder="1"/>
    <xf numFmtId="43" fontId="82" fillId="5" borderId="16" xfId="29" applyFont="1" applyFill="1" applyBorder="1"/>
    <xf numFmtId="43" fontId="81" fillId="5" borderId="0" xfId="54" quotePrefix="1" applyFont="1" applyFill="1" applyBorder="1" applyAlignment="1">
      <alignment horizontal="right"/>
    </xf>
    <xf numFmtId="43" fontId="82" fillId="5" borderId="0" xfId="54" applyFont="1" applyFill="1" applyAlignment="1">
      <alignment vertical="center"/>
    </xf>
    <xf numFmtId="43" fontId="117" fillId="5" borderId="0" xfId="54" applyFont="1" applyFill="1"/>
    <xf numFmtId="0" fontId="81" fillId="5" borderId="0" xfId="1896" quotePrefix="1" applyFont="1" applyFill="1" applyAlignment="1">
      <alignment horizontal="right"/>
    </xf>
    <xf numFmtId="0" fontId="81" fillId="5" borderId="0" xfId="21" applyFont="1" applyFill="1">
      <alignment vertical="center"/>
    </xf>
    <xf numFmtId="0" fontId="113" fillId="5" borderId="0" xfId="1896" applyFont="1" applyFill="1" applyAlignment="1">
      <alignment horizontal="right" vertical="center"/>
    </xf>
    <xf numFmtId="0" fontId="117" fillId="5" borderId="5" xfId="1896" applyFont="1" applyFill="1" applyBorder="1" applyAlignment="1">
      <alignment horizontal="right"/>
    </xf>
    <xf numFmtId="0" fontId="117" fillId="5" borderId="0" xfId="1896" applyFont="1" applyFill="1" applyAlignment="1">
      <alignment horizontal="right"/>
    </xf>
    <xf numFmtId="0" fontId="83" fillId="5" borderId="0" xfId="1896" applyFont="1" applyFill="1"/>
    <xf numFmtId="164" fontId="117" fillId="5" borderId="0" xfId="2245" applyFont="1" applyFill="1"/>
    <xf numFmtId="164" fontId="113" fillId="5" borderId="0" xfId="2245" applyFont="1" applyFill="1" applyBorder="1" applyAlignment="1">
      <alignment vertical="center"/>
    </xf>
    <xf numFmtId="0" fontId="81" fillId="6" borderId="9" xfId="1896" applyFont="1" applyFill="1" applyBorder="1" applyAlignment="1">
      <alignment horizontal="center"/>
    </xf>
    <xf numFmtId="0" fontId="82" fillId="6" borderId="47" xfId="1896" applyFont="1" applyFill="1" applyBorder="1" applyAlignment="1">
      <alignment horizontal="center"/>
    </xf>
    <xf numFmtId="0" fontId="82" fillId="6" borderId="72" xfId="1896" applyFont="1" applyFill="1" applyBorder="1" applyAlignment="1">
      <alignment horizontal="center"/>
    </xf>
    <xf numFmtId="0" fontId="82" fillId="6" borderId="20" xfId="1896" applyFont="1" applyFill="1" applyBorder="1" applyAlignment="1">
      <alignment horizontal="center"/>
    </xf>
    <xf numFmtId="0" fontId="81" fillId="5" borderId="12" xfId="1896" quotePrefix="1" applyFont="1" applyFill="1" applyBorder="1" applyAlignment="1">
      <alignment horizontal="left"/>
    </xf>
    <xf numFmtId="43" fontId="81" fillId="5" borderId="26" xfId="674" applyFont="1" applyFill="1" applyBorder="1"/>
    <xf numFmtId="43" fontId="81" fillId="0" borderId="26" xfId="29" applyFont="1" applyFill="1" applyBorder="1"/>
    <xf numFmtId="43" fontId="81" fillId="0" borderId="58" xfId="29" applyFont="1" applyFill="1" applyBorder="1"/>
    <xf numFmtId="0" fontId="81" fillId="5" borderId="38" xfId="1896" applyFont="1" applyFill="1" applyBorder="1" applyAlignment="1">
      <alignment horizontal="right"/>
    </xf>
    <xf numFmtId="0" fontId="81" fillId="5" borderId="21" xfId="1896" applyFont="1" applyFill="1" applyBorder="1" applyAlignment="1">
      <alignment horizontal="left"/>
    </xf>
    <xf numFmtId="0" fontId="81" fillId="5" borderId="39" xfId="1896" applyFont="1" applyFill="1" applyBorder="1" applyAlignment="1">
      <alignment horizontal="right"/>
    </xf>
    <xf numFmtId="10" fontId="82" fillId="5" borderId="21" xfId="1896" applyNumberFormat="1" applyFont="1" applyFill="1" applyBorder="1" applyAlignment="1">
      <alignment horizontal="center" vertical="center"/>
    </xf>
    <xf numFmtId="43" fontId="82" fillId="5" borderId="21" xfId="29" applyFont="1" applyFill="1" applyBorder="1"/>
    <xf numFmtId="43" fontId="82" fillId="0" borderId="4" xfId="29" applyFont="1" applyFill="1" applyBorder="1"/>
    <xf numFmtId="43" fontId="81" fillId="0" borderId="22" xfId="29" applyFont="1" applyFill="1" applyBorder="1"/>
    <xf numFmtId="43" fontId="82" fillId="0" borderId="16" xfId="29" applyFont="1" applyFill="1" applyBorder="1"/>
    <xf numFmtId="43" fontId="117" fillId="5" borderId="0" xfId="1896" applyNumberFormat="1" applyFont="1" applyFill="1"/>
    <xf numFmtId="0" fontId="107" fillId="5" borderId="0" xfId="23" applyFont="1" applyFill="1"/>
    <xf numFmtId="0" fontId="121" fillId="5" borderId="0" xfId="23" applyFont="1" applyFill="1" applyAlignment="1">
      <alignment vertical="top"/>
    </xf>
    <xf numFmtId="0" fontId="111" fillId="0" borderId="0" xfId="0" applyFont="1" applyAlignment="1">
      <alignment horizontal="center"/>
    </xf>
    <xf numFmtId="0" fontId="111" fillId="5" borderId="0" xfId="0" applyFont="1" applyFill="1"/>
    <xf numFmtId="0" fontId="111" fillId="5" borderId="0" xfId="23" applyFont="1" applyFill="1" applyAlignment="1">
      <alignment horizontal="center" vertical="top"/>
    </xf>
    <xf numFmtId="0" fontId="111" fillId="5" borderId="0" xfId="23" applyFont="1" applyFill="1" applyAlignment="1">
      <alignment vertical="top"/>
    </xf>
    <xf numFmtId="0" fontId="101" fillId="5" borderId="0" xfId="23" applyFont="1" applyFill="1"/>
    <xf numFmtId="0" fontId="89" fillId="6" borderId="4" xfId="23" applyFont="1" applyFill="1" applyBorder="1" applyAlignment="1">
      <alignment horizontal="center"/>
    </xf>
    <xf numFmtId="0" fontId="90" fillId="5" borderId="24" xfId="0" applyFont="1" applyFill="1" applyBorder="1"/>
    <xf numFmtId="0" fontId="91" fillId="5" borderId="11" xfId="0" applyFont="1" applyFill="1" applyBorder="1" applyAlignment="1">
      <alignment horizontal="center" vertical="center"/>
    </xf>
    <xf numFmtId="0" fontId="91" fillId="5" borderId="4" xfId="0" applyFont="1" applyFill="1" applyBorder="1"/>
    <xf numFmtId="0" fontId="90" fillId="5" borderId="11" xfId="0" applyFont="1" applyFill="1" applyBorder="1" applyAlignment="1">
      <alignment horizontal="center" vertical="center"/>
    </xf>
    <xf numFmtId="0" fontId="101" fillId="5" borderId="18" xfId="23" applyFont="1" applyFill="1" applyBorder="1"/>
    <xf numFmtId="0" fontId="101" fillId="5" borderId="16" xfId="23" applyFont="1" applyFill="1" applyBorder="1"/>
    <xf numFmtId="0" fontId="104" fillId="5" borderId="0" xfId="23" applyFont="1" applyFill="1"/>
    <xf numFmtId="0" fontId="122" fillId="5" borderId="0" xfId="23" applyFont="1" applyFill="1" applyAlignment="1">
      <alignment vertical="top"/>
    </xf>
    <xf numFmtId="0" fontId="109" fillId="5" borderId="0" xfId="0" applyFont="1" applyFill="1"/>
    <xf numFmtId="0" fontId="109" fillId="5" borderId="0" xfId="23" applyFont="1" applyFill="1" applyAlignment="1">
      <alignment horizontal="center" vertical="top"/>
    </xf>
    <xf numFmtId="0" fontId="109" fillId="5" borderId="0" xfId="23" applyFont="1" applyFill="1" applyAlignment="1">
      <alignment vertical="top"/>
    </xf>
    <xf numFmtId="0" fontId="79" fillId="5" borderId="11" xfId="23" applyFont="1" applyFill="1" applyBorder="1"/>
    <xf numFmtId="0" fontId="79" fillId="5" borderId="4" xfId="23" applyFont="1" applyFill="1" applyBorder="1"/>
    <xf numFmtId="0" fontId="79" fillId="5" borderId="18" xfId="23" applyFont="1" applyFill="1" applyBorder="1"/>
    <xf numFmtId="0" fontId="79" fillId="5" borderId="16" xfId="23" applyFont="1" applyFill="1" applyBorder="1"/>
    <xf numFmtId="0" fontId="79" fillId="5" borderId="17" xfId="23" applyFont="1" applyFill="1" applyBorder="1"/>
    <xf numFmtId="0" fontId="125" fillId="5" borderId="0" xfId="23" applyFont="1" applyFill="1"/>
    <xf numFmtId="0" fontId="126" fillId="5" borderId="0" xfId="23" applyFont="1" applyFill="1" applyAlignment="1">
      <alignment vertical="top"/>
    </xf>
    <xf numFmtId="0" fontId="127" fillId="0" borderId="0" xfId="0" applyFont="1" applyAlignment="1">
      <alignment horizontal="center"/>
    </xf>
    <xf numFmtId="0" fontId="127" fillId="5" borderId="0" xfId="0" applyFont="1" applyFill="1"/>
    <xf numFmtId="0" fontId="127" fillId="5" borderId="0" xfId="23" applyFont="1" applyFill="1" applyAlignment="1">
      <alignment horizontal="center" vertical="top"/>
    </xf>
    <xf numFmtId="0" fontId="127" fillId="5" borderId="0" xfId="23" applyFont="1" applyFill="1" applyAlignment="1">
      <alignment vertical="top"/>
    </xf>
    <xf numFmtId="0" fontId="94" fillId="5" borderId="0" xfId="23" applyFont="1" applyFill="1"/>
    <xf numFmtId="0" fontId="94" fillId="5" borderId="0" xfId="0" applyFont="1" applyFill="1"/>
    <xf numFmtId="0" fontId="92" fillId="6" borderId="4" xfId="0" applyFont="1" applyFill="1" applyBorder="1" applyAlignment="1">
      <alignment horizontal="center" vertical="center" wrapText="1"/>
    </xf>
    <xf numFmtId="0" fontId="93" fillId="5" borderId="23" xfId="0" applyFont="1" applyFill="1" applyBorder="1" applyAlignment="1">
      <alignment horizontal="center"/>
    </xf>
    <xf numFmtId="0" fontId="125" fillId="0" borderId="0" xfId="23" applyFont="1"/>
    <xf numFmtId="0" fontId="128" fillId="5" borderId="4" xfId="0" applyFont="1" applyFill="1" applyBorder="1"/>
    <xf numFmtId="0" fontId="94" fillId="5" borderId="11" xfId="23" applyFont="1" applyFill="1" applyBorder="1"/>
    <xf numFmtId="0" fontId="94" fillId="5" borderId="4" xfId="23" applyFont="1" applyFill="1" applyBorder="1"/>
    <xf numFmtId="0" fontId="93" fillId="5" borderId="11" xfId="0" applyFont="1" applyFill="1" applyBorder="1" applyAlignment="1">
      <alignment horizontal="center"/>
    </xf>
    <xf numFmtId="0" fontId="73" fillId="5" borderId="4" xfId="0" applyFont="1" applyFill="1" applyBorder="1"/>
    <xf numFmtId="0" fontId="93" fillId="5" borderId="4" xfId="0" applyFont="1" applyFill="1" applyBorder="1" applyAlignment="1">
      <alignment horizontal="center" vertical="center"/>
    </xf>
    <xf numFmtId="0" fontId="94" fillId="5" borderId="17" xfId="23" applyFont="1" applyFill="1" applyBorder="1"/>
    <xf numFmtId="0" fontId="16" fillId="0" borderId="0" xfId="0" applyFont="1" applyAlignment="1">
      <alignment horizontal="center"/>
    </xf>
    <xf numFmtId="0" fontId="111" fillId="5" borderId="0" xfId="23" applyFont="1" applyFill="1" applyAlignment="1">
      <alignment horizontal="right" vertical="top"/>
    </xf>
    <xf numFmtId="0" fontId="89" fillId="6" borderId="11" xfId="23" applyFont="1" applyFill="1" applyBorder="1" applyAlignment="1">
      <alignment horizontal="center"/>
    </xf>
    <xf numFmtId="0" fontId="89" fillId="6" borderId="8" xfId="23" applyFont="1" applyFill="1" applyBorder="1" applyAlignment="1">
      <alignment horizontal="center"/>
    </xf>
    <xf numFmtId="0" fontId="91" fillId="5" borderId="4" xfId="0" applyFont="1" applyFill="1" applyBorder="1" applyAlignment="1">
      <alignment wrapText="1"/>
    </xf>
    <xf numFmtId="0" fontId="127" fillId="5" borderId="0" xfId="23" applyFont="1" applyFill="1" applyAlignment="1">
      <alignment horizontal="right" vertical="top"/>
    </xf>
    <xf numFmtId="0" fontId="73" fillId="5" borderId="4" xfId="0" applyFont="1" applyFill="1" applyBorder="1" applyAlignment="1">
      <alignment wrapText="1"/>
    </xf>
    <xf numFmtId="0" fontId="90" fillId="5" borderId="23" xfId="0" applyFont="1" applyFill="1" applyBorder="1" applyAlignment="1">
      <alignment horizontal="center"/>
    </xf>
    <xf numFmtId="0" fontId="81" fillId="5" borderId="0" xfId="14" applyFont="1" applyFill="1"/>
    <xf numFmtId="0" fontId="82" fillId="6" borderId="4" xfId="14" applyFont="1" applyFill="1" applyBorder="1" applyAlignment="1">
      <alignment horizontal="center" vertical="center"/>
    </xf>
    <xf numFmtId="0" fontId="82" fillId="6" borderId="14" xfId="14" applyFont="1" applyFill="1" applyBorder="1" applyAlignment="1">
      <alignment horizontal="center" vertical="center"/>
    </xf>
    <xf numFmtId="0" fontId="95" fillId="5" borderId="0" xfId="12" applyFont="1" applyFill="1"/>
    <xf numFmtId="0" fontId="95" fillId="5" borderId="0" xfId="12" applyFont="1" applyFill="1" applyAlignment="1">
      <alignment horizontal="center"/>
    </xf>
    <xf numFmtId="0" fontId="91" fillId="5" borderId="0" xfId="14" applyFont="1" applyFill="1" applyAlignment="1">
      <alignment horizontal="center"/>
    </xf>
    <xf numFmtId="0" fontId="91" fillId="5" borderId="0" xfId="14" applyFont="1" applyFill="1"/>
    <xf numFmtId="0" fontId="91" fillId="5" borderId="0" xfId="12" applyFont="1" applyFill="1"/>
    <xf numFmtId="0" fontId="91" fillId="5" borderId="0" xfId="12" applyFont="1" applyFill="1" applyAlignment="1">
      <alignment horizontal="center"/>
    </xf>
    <xf numFmtId="0" fontId="90" fillId="5" borderId="0" xfId="14" applyFont="1" applyFill="1"/>
    <xf numFmtId="0" fontId="90" fillId="6" borderId="4" xfId="14" applyFont="1" applyFill="1" applyBorder="1" applyAlignment="1">
      <alignment horizontal="center" vertical="center"/>
    </xf>
    <xf numFmtId="0" fontId="90" fillId="6" borderId="11" xfId="12" applyFont="1" applyFill="1" applyBorder="1" applyAlignment="1">
      <alignment horizontal="center" vertical="center" wrapText="1"/>
    </xf>
    <xf numFmtId="0" fontId="90" fillId="6" borderId="4" xfId="12" applyFont="1" applyFill="1" applyBorder="1" applyAlignment="1">
      <alignment horizontal="center" vertical="center" wrapText="1"/>
    </xf>
    <xf numFmtId="0" fontId="91" fillId="5" borderId="11" xfId="12" applyFont="1" applyFill="1" applyBorder="1" applyAlignment="1">
      <alignment horizontal="center" vertical="center" wrapText="1"/>
    </xf>
    <xf numFmtId="0" fontId="91" fillId="5" borderId="4" xfId="12" applyFont="1" applyFill="1" applyBorder="1" applyAlignment="1">
      <alignment horizontal="left" vertical="center" wrapText="1" indent="1"/>
    </xf>
    <xf numFmtId="0" fontId="91" fillId="0" borderId="39" xfId="12" applyFont="1" applyBorder="1" applyAlignment="1">
      <alignment horizontal="center" vertical="center" wrapText="1"/>
    </xf>
    <xf numFmtId="0" fontId="91" fillId="0" borderId="21" xfId="12" applyFont="1" applyBorder="1" applyAlignment="1">
      <alignment horizontal="left" vertical="center" wrapText="1" indent="1"/>
    </xf>
    <xf numFmtId="0" fontId="90" fillId="0" borderId="39" xfId="12" applyFont="1" applyBorder="1" applyAlignment="1">
      <alignment horizontal="center" vertical="center" wrapText="1"/>
    </xf>
    <xf numFmtId="0" fontId="90" fillId="5" borderId="21" xfId="12" applyFont="1" applyFill="1" applyBorder="1" applyAlignment="1">
      <alignment horizontal="left" vertical="center" wrapText="1" indent="1"/>
    </xf>
    <xf numFmtId="0" fontId="91" fillId="0" borderId="11" xfId="12" applyFont="1" applyBorder="1" applyAlignment="1">
      <alignment horizontal="center" vertical="center"/>
    </xf>
    <xf numFmtId="0" fontId="91" fillId="5" borderId="4" xfId="12" applyFont="1" applyFill="1" applyBorder="1"/>
    <xf numFmtId="0" fontId="90" fillId="0" borderId="18" xfId="12" applyFont="1" applyBorder="1" applyAlignment="1">
      <alignment horizontal="center" vertical="center" wrapText="1"/>
    </xf>
    <xf numFmtId="0" fontId="90" fillId="5" borderId="16" xfId="12" applyFont="1" applyFill="1" applyBorder="1" applyAlignment="1">
      <alignment horizontal="left" vertical="center" wrapText="1" indent="1"/>
    </xf>
    <xf numFmtId="0" fontId="89" fillId="6" borderId="4" xfId="21" applyFont="1" applyFill="1" applyBorder="1" applyAlignment="1">
      <alignment horizontal="center" vertical="top" wrapText="1"/>
    </xf>
    <xf numFmtId="0" fontId="90" fillId="6" borderId="14" xfId="14" applyFont="1" applyFill="1" applyBorder="1" applyAlignment="1">
      <alignment horizontal="center" vertical="top"/>
    </xf>
    <xf numFmtId="0" fontId="81" fillId="5" borderId="0" xfId="22" applyFont="1" applyFill="1">
      <alignment vertical="center"/>
    </xf>
    <xf numFmtId="0" fontId="82" fillId="5" borderId="0" xfId="22" applyFont="1" applyFill="1" applyAlignment="1">
      <alignment horizontal="centerContinuous" vertical="center"/>
    </xf>
    <xf numFmtId="0" fontId="113" fillId="5" borderId="0" xfId="14" applyFont="1" applyFill="1" applyAlignment="1">
      <alignment horizontal="center" wrapText="1"/>
    </xf>
    <xf numFmtId="0" fontId="113" fillId="5" borderId="0" xfId="14" applyFont="1" applyFill="1" applyAlignment="1">
      <alignment wrapText="1"/>
    </xf>
    <xf numFmtId="0" fontId="81" fillId="5" borderId="0" xfId="14" applyFont="1" applyFill="1" applyAlignment="1">
      <alignment wrapText="1"/>
    </xf>
    <xf numFmtId="0" fontId="82" fillId="5" borderId="0" xfId="14" applyFont="1" applyFill="1" applyAlignment="1">
      <alignment horizontal="centerContinuous" vertical="top"/>
    </xf>
    <xf numFmtId="0" fontId="117" fillId="5" borderId="0" xfId="0" applyFont="1" applyFill="1"/>
    <xf numFmtId="0" fontId="82" fillId="5" borderId="0" xfId="14" applyFont="1" applyFill="1" applyAlignment="1">
      <alignment horizontal="centerContinuous"/>
    </xf>
    <xf numFmtId="0" fontId="81" fillId="5" borderId="0" xfId="14" applyFont="1" applyFill="1" applyAlignment="1">
      <alignment horizontal="centerContinuous"/>
    </xf>
    <xf numFmtId="0" fontId="82" fillId="5" borderId="0" xfId="14" applyFont="1" applyFill="1" applyAlignment="1">
      <alignment horizontal="right"/>
    </xf>
    <xf numFmtId="0" fontId="82" fillId="6" borderId="8" xfId="14" applyFont="1" applyFill="1" applyBorder="1" applyAlignment="1">
      <alignment horizontal="center" vertical="center"/>
    </xf>
    <xf numFmtId="0" fontId="82" fillId="6" borderId="11" xfId="22" applyFont="1" applyFill="1" applyBorder="1" applyAlignment="1">
      <alignment horizontal="center" vertical="center"/>
    </xf>
    <xf numFmtId="0" fontId="82" fillId="6" borderId="4" xfId="22" applyFont="1" applyFill="1" applyBorder="1" applyAlignment="1">
      <alignment horizontal="center" vertical="center"/>
    </xf>
    <xf numFmtId="0" fontId="80" fillId="6" borderId="8" xfId="21" applyFont="1" applyFill="1" applyBorder="1" applyAlignment="1">
      <alignment horizontal="center" vertical="center" wrapText="1"/>
    </xf>
    <xf numFmtId="0" fontId="81" fillId="5" borderId="11" xfId="22" applyFont="1" applyFill="1" applyBorder="1" applyAlignment="1">
      <alignment horizontal="center" vertical="center"/>
    </xf>
    <xf numFmtId="0" fontId="81" fillId="5" borderId="4" xfId="22" applyFont="1" applyFill="1" applyBorder="1" applyAlignment="1">
      <alignment horizontal="left" vertical="center" wrapText="1"/>
    </xf>
    <xf numFmtId="0" fontId="81" fillId="5" borderId="4" xfId="22" applyFont="1" applyFill="1" applyBorder="1">
      <alignment vertical="center"/>
    </xf>
    <xf numFmtId="0" fontId="81" fillId="5" borderId="8" xfId="22" applyFont="1" applyFill="1" applyBorder="1">
      <alignment vertical="center"/>
    </xf>
    <xf numFmtId="0" fontId="81" fillId="5" borderId="11" xfId="22" applyFont="1" applyFill="1" applyBorder="1" applyAlignment="1">
      <alignment horizontal="center" vertical="top" wrapText="1"/>
    </xf>
    <xf numFmtId="0" fontId="81" fillId="5" borderId="4" xfId="22" applyFont="1" applyFill="1" applyBorder="1" applyAlignment="1">
      <alignment horizontal="center" vertical="center"/>
    </xf>
    <xf numFmtId="0" fontId="82" fillId="5" borderId="4" xfId="22" applyFont="1" applyFill="1" applyBorder="1" applyAlignment="1">
      <alignment horizontal="left" vertical="center" wrapText="1"/>
    </xf>
    <xf numFmtId="49" fontId="81" fillId="5" borderId="4" xfId="21" applyNumberFormat="1" applyFont="1" applyFill="1" applyBorder="1" applyAlignment="1">
      <alignment horizontal="center" vertical="center"/>
    </xf>
    <xf numFmtId="49" fontId="82" fillId="5" borderId="4" xfId="22" applyNumberFormat="1" applyFont="1" applyFill="1" applyBorder="1" applyAlignment="1">
      <alignment horizontal="center" vertical="center"/>
    </xf>
    <xf numFmtId="0" fontId="82" fillId="5" borderId="4" xfId="22" applyFont="1" applyFill="1" applyBorder="1" applyAlignment="1">
      <alignment vertical="top" wrapText="1"/>
    </xf>
    <xf numFmtId="0" fontId="81" fillId="5" borderId="11" xfId="21" applyFont="1" applyFill="1" applyBorder="1" applyAlignment="1">
      <alignment horizontal="center" vertical="center" wrapText="1"/>
    </xf>
    <xf numFmtId="0" fontId="81" fillId="5" borderId="4" xfId="21" applyFont="1" applyFill="1" applyBorder="1" applyAlignment="1">
      <alignment vertical="center" wrapText="1"/>
    </xf>
    <xf numFmtId="9" fontId="81" fillId="5" borderId="4" xfId="28" applyFont="1" applyFill="1" applyBorder="1" applyAlignment="1">
      <alignment vertical="center"/>
    </xf>
    <xf numFmtId="0" fontId="81" fillId="5" borderId="4" xfId="21" applyFont="1" applyFill="1" applyBorder="1">
      <alignment vertical="center"/>
    </xf>
    <xf numFmtId="179" fontId="81" fillId="5" borderId="4" xfId="21" applyNumberFormat="1" applyFont="1" applyFill="1" applyBorder="1">
      <alignment vertical="center"/>
    </xf>
    <xf numFmtId="0" fontId="81" fillId="5" borderId="18" xfId="21" applyFont="1" applyFill="1" applyBorder="1" applyAlignment="1">
      <alignment horizontal="center" vertical="center" wrapText="1"/>
    </xf>
    <xf numFmtId="0" fontId="82" fillId="5" borderId="16" xfId="21" applyFont="1" applyFill="1" applyBorder="1" applyAlignment="1">
      <alignment vertical="top" wrapText="1"/>
    </xf>
    <xf numFmtId="49" fontId="81" fillId="5" borderId="16" xfId="21" applyNumberFormat="1" applyFont="1" applyFill="1" applyBorder="1" applyAlignment="1">
      <alignment horizontal="center" vertical="center"/>
    </xf>
    <xf numFmtId="164" fontId="81" fillId="5" borderId="16" xfId="2245" applyFont="1" applyFill="1" applyBorder="1" applyAlignment="1">
      <alignment vertical="center"/>
    </xf>
    <xf numFmtId="164" fontId="81" fillId="5" borderId="0" xfId="14" applyNumberFormat="1" applyFont="1" applyFill="1"/>
    <xf numFmtId="0" fontId="110" fillId="5" borderId="0" xfId="23" applyFont="1" applyFill="1"/>
    <xf numFmtId="0" fontId="113" fillId="5" borderId="0" xfId="0" applyFont="1" applyFill="1"/>
    <xf numFmtId="0" fontId="81" fillId="5" borderId="0" xfId="23" applyFont="1" applyFill="1"/>
    <xf numFmtId="0" fontId="82" fillId="5" borderId="0" xfId="23" applyFont="1" applyFill="1" applyAlignment="1">
      <alignment horizontal="center" vertical="top"/>
    </xf>
    <xf numFmtId="0" fontId="82" fillId="5" borderId="0" xfId="23" applyFont="1" applyFill="1" applyAlignment="1">
      <alignment vertical="top"/>
    </xf>
    <xf numFmtId="0" fontId="82" fillId="6" borderId="34" xfId="15" applyFont="1" applyFill="1" applyBorder="1" applyAlignment="1">
      <alignment horizontal="center" wrapText="1"/>
    </xf>
    <xf numFmtId="0" fontId="82" fillId="6" borderId="24" xfId="15" applyFont="1" applyFill="1" applyBorder="1" applyAlignment="1">
      <alignment horizontal="center" vertical="center" wrapText="1"/>
    </xf>
    <xf numFmtId="0" fontId="82" fillId="6" borderId="14" xfId="15" applyFont="1" applyFill="1" applyBorder="1" applyAlignment="1">
      <alignment horizontal="center" vertical="center" wrapText="1"/>
    </xf>
    <xf numFmtId="0" fontId="82" fillId="5" borderId="4" xfId="15" applyFont="1" applyFill="1" applyBorder="1" applyAlignment="1">
      <alignment vertical="center"/>
    </xf>
    <xf numFmtId="0" fontId="110" fillId="0" borderId="0" xfId="23" applyFont="1"/>
    <xf numFmtId="0" fontId="81" fillId="5" borderId="4" xfId="15" applyFont="1" applyFill="1" applyBorder="1" applyAlignment="1">
      <alignment vertical="center" wrapText="1"/>
    </xf>
    <xf numFmtId="0" fontId="81" fillId="5" borderId="0" xfId="15" applyFont="1" applyFill="1" applyAlignment="1">
      <alignment vertical="top" wrapText="1"/>
    </xf>
    <xf numFmtId="0" fontId="87" fillId="5" borderId="0" xfId="0" applyFont="1" applyFill="1"/>
    <xf numFmtId="0" fontId="131" fillId="5" borderId="0" xfId="0" applyFont="1" applyFill="1"/>
    <xf numFmtId="0" fontId="86" fillId="5" borderId="0" xfId="0" applyFont="1" applyFill="1" applyAlignment="1">
      <alignment horizontal="center"/>
    </xf>
    <xf numFmtId="0" fontId="87" fillId="5" borderId="0" xfId="0" quotePrefix="1" applyFont="1" applyFill="1" applyAlignment="1">
      <alignment horizontal="left"/>
    </xf>
    <xf numFmtId="0" fontId="85" fillId="5" borderId="0" xfId="21" applyFont="1" applyFill="1" applyAlignment="1">
      <alignment horizontal="left" vertical="center"/>
    </xf>
    <xf numFmtId="0" fontId="86" fillId="6" borderId="53" xfId="0" applyFont="1" applyFill="1" applyBorder="1" applyAlignment="1">
      <alignment horizontal="center" vertical="center"/>
    </xf>
    <xf numFmtId="0" fontId="86" fillId="6" borderId="9" xfId="0" applyFont="1" applyFill="1" applyBorder="1" applyAlignment="1">
      <alignment horizontal="center" vertical="center"/>
    </xf>
    <xf numFmtId="0" fontId="86" fillId="6" borderId="9" xfId="0" applyFont="1" applyFill="1" applyBorder="1" applyAlignment="1">
      <alignment horizontal="center" vertical="center" wrapText="1"/>
    </xf>
    <xf numFmtId="0" fontId="86" fillId="6" borderId="51" xfId="0" applyFont="1" applyFill="1" applyBorder="1" applyAlignment="1">
      <alignment horizontal="center" vertical="center"/>
    </xf>
    <xf numFmtId="0" fontId="87" fillId="5" borderId="19" xfId="0" applyFont="1" applyFill="1" applyBorder="1"/>
    <xf numFmtId="0" fontId="87" fillId="5" borderId="12" xfId="0" applyFont="1" applyFill="1" applyBorder="1" applyAlignment="1">
      <alignment horizontal="left" vertical="top" wrapText="1"/>
    </xf>
    <xf numFmtId="0" fontId="87" fillId="5" borderId="12" xfId="0" applyFont="1" applyFill="1" applyBorder="1"/>
    <xf numFmtId="0" fontId="87" fillId="5" borderId="15" xfId="0" applyFont="1" applyFill="1" applyBorder="1"/>
    <xf numFmtId="0" fontId="87" fillId="5" borderId="0" xfId="0" applyFont="1" applyFill="1" applyAlignment="1">
      <alignment horizontal="left" vertical="top" wrapText="1"/>
    </xf>
    <xf numFmtId="0" fontId="98" fillId="5" borderId="0" xfId="1896" applyFont="1" applyFill="1"/>
    <xf numFmtId="0" fontId="80" fillId="5" borderId="0" xfId="1896" applyFont="1" applyFill="1"/>
    <xf numFmtId="0" fontId="109" fillId="5" borderId="0" xfId="1896" applyFont="1" applyFill="1"/>
    <xf numFmtId="0" fontId="79" fillId="5" borderId="0" xfId="1896" quotePrefix="1" applyFont="1" applyFill="1" applyAlignment="1">
      <alignment horizontal="left"/>
    </xf>
    <xf numFmtId="0" fontId="98" fillId="5" borderId="0" xfId="1896" applyFont="1" applyFill="1" applyAlignment="1">
      <alignment vertical="top" wrapText="1"/>
    </xf>
    <xf numFmtId="0" fontId="80" fillId="6" borderId="43" xfId="1896" applyFont="1" applyFill="1" applyBorder="1" applyAlignment="1">
      <alignment horizontal="center" vertical="center"/>
    </xf>
    <xf numFmtId="0" fontId="80" fillId="6" borderId="28" xfId="1896" applyFont="1" applyFill="1" applyBorder="1" applyAlignment="1">
      <alignment horizontal="center" vertical="center" wrapText="1"/>
    </xf>
    <xf numFmtId="0" fontId="80" fillId="6" borderId="44" xfId="1896" applyFont="1" applyFill="1" applyBorder="1" applyAlignment="1">
      <alignment horizontal="center" vertical="center"/>
    </xf>
    <xf numFmtId="0" fontId="80" fillId="6" borderId="28" xfId="1896" applyFont="1" applyFill="1" applyBorder="1" applyAlignment="1">
      <alignment horizontal="center" vertical="center"/>
    </xf>
    <xf numFmtId="0" fontId="80" fillId="6" borderId="45" xfId="1896" applyFont="1" applyFill="1" applyBorder="1" applyAlignment="1">
      <alignment horizontal="center" vertical="center"/>
    </xf>
    <xf numFmtId="0" fontId="79" fillId="5" borderId="40" xfId="1896" applyFont="1" applyFill="1" applyBorder="1"/>
    <xf numFmtId="0" fontId="79" fillId="5" borderId="12" xfId="1896" applyFont="1" applyFill="1" applyBorder="1" applyAlignment="1">
      <alignment horizontal="left" wrapText="1"/>
    </xf>
    <xf numFmtId="0" fontId="79" fillId="5" borderId="41" xfId="1896" applyFont="1" applyFill="1" applyBorder="1" applyAlignment="1">
      <alignment horizontal="left"/>
    </xf>
    <xf numFmtId="43" fontId="79" fillId="0" borderId="12" xfId="54" applyFont="1" applyFill="1" applyBorder="1" applyAlignment="1">
      <alignment horizontal="left"/>
    </xf>
    <xf numFmtId="0" fontId="79" fillId="5" borderId="15" xfId="1896" applyFont="1" applyFill="1" applyBorder="1"/>
    <xf numFmtId="0" fontId="79" fillId="5" borderId="42" xfId="1896" applyFont="1" applyFill="1" applyBorder="1"/>
    <xf numFmtId="0" fontId="79" fillId="5" borderId="24" xfId="1896" applyFont="1" applyFill="1" applyBorder="1" applyAlignment="1">
      <alignment horizontal="left" wrapText="1"/>
    </xf>
    <xf numFmtId="0" fontId="79" fillId="5" borderId="25" xfId="1896" applyFont="1" applyFill="1" applyBorder="1" applyAlignment="1">
      <alignment horizontal="left"/>
    </xf>
    <xf numFmtId="43" fontId="79" fillId="0" borderId="24" xfId="54" applyFont="1" applyFill="1" applyBorder="1" applyAlignment="1">
      <alignment horizontal="left"/>
    </xf>
    <xf numFmtId="0" fontId="79" fillId="5" borderId="26" xfId="1896" applyFont="1" applyFill="1" applyBorder="1"/>
    <xf numFmtId="0" fontId="79" fillId="5" borderId="41" xfId="1896" applyFont="1" applyFill="1" applyBorder="1"/>
    <xf numFmtId="43" fontId="79" fillId="0" borderId="12" xfId="54" applyFont="1" applyFill="1" applyBorder="1"/>
    <xf numFmtId="0" fontId="79" fillId="5" borderId="25" xfId="1896" applyFont="1" applyFill="1" applyBorder="1"/>
    <xf numFmtId="43" fontId="79" fillId="0" borderId="24" xfId="54" applyFont="1" applyFill="1" applyBorder="1"/>
    <xf numFmtId="43" fontId="79" fillId="5" borderId="0" xfId="1896" applyNumberFormat="1" applyFont="1" applyFill="1"/>
    <xf numFmtId="43" fontId="98" fillId="5" borderId="0" xfId="1896" applyNumberFormat="1" applyFont="1" applyFill="1"/>
    <xf numFmtId="0" fontId="80" fillId="5" borderId="29" xfId="1896" applyFont="1" applyFill="1" applyBorder="1"/>
    <xf numFmtId="0" fontId="80" fillId="5" borderId="2" xfId="1896" applyFont="1" applyFill="1" applyBorder="1"/>
    <xf numFmtId="0" fontId="80" fillId="5" borderId="30" xfId="1896" applyFont="1" applyFill="1" applyBorder="1"/>
    <xf numFmtId="0" fontId="80" fillId="6" borderId="53" xfId="23" applyFont="1" applyFill="1" applyBorder="1" applyAlignment="1">
      <alignment horizontal="center"/>
    </xf>
    <xf numFmtId="0" fontId="80" fillId="6" borderId="9" xfId="23" applyFont="1" applyFill="1" applyBorder="1" applyAlignment="1">
      <alignment horizontal="center"/>
    </xf>
    <xf numFmtId="0" fontId="80" fillId="6" borderId="51" xfId="23" applyFont="1" applyFill="1" applyBorder="1" applyAlignment="1">
      <alignment horizontal="center"/>
    </xf>
    <xf numFmtId="0" fontId="79" fillId="5" borderId="19" xfId="23" applyFont="1" applyFill="1" applyBorder="1"/>
    <xf numFmtId="0" fontId="98" fillId="5" borderId="0" xfId="1896" applyFont="1" applyFill="1" applyAlignment="1">
      <alignment horizontal="left"/>
    </xf>
    <xf numFmtId="0" fontId="98" fillId="5" borderId="0" xfId="1896" quotePrefix="1" applyFont="1" applyFill="1" applyAlignment="1">
      <alignment horizontal="left"/>
    </xf>
    <xf numFmtId="0" fontId="80" fillId="6" borderId="33" xfId="1896" applyFont="1" applyFill="1" applyBorder="1" applyAlignment="1">
      <alignment horizontal="center" vertical="center"/>
    </xf>
    <xf numFmtId="0" fontId="80" fillId="6" borderId="34" xfId="1896" applyFont="1" applyFill="1" applyBorder="1" applyAlignment="1">
      <alignment horizontal="center" vertical="center"/>
    </xf>
    <xf numFmtId="0" fontId="80" fillId="6" borderId="34" xfId="1896" applyFont="1" applyFill="1" applyBorder="1" applyAlignment="1">
      <alignment horizontal="center" vertical="center" wrapText="1"/>
    </xf>
    <xf numFmtId="0" fontId="80" fillId="6" borderId="4" xfId="1896" applyFont="1" applyFill="1" applyBorder="1" applyAlignment="1">
      <alignment horizontal="center" vertical="center"/>
    </xf>
    <xf numFmtId="0" fontId="79" fillId="6" borderId="4" xfId="1896" applyFont="1" applyFill="1" applyBorder="1" applyAlignment="1">
      <alignment horizontal="center" vertical="center" wrapText="1"/>
    </xf>
    <xf numFmtId="0" fontId="80" fillId="6" borderId="9" xfId="1896" applyFont="1" applyFill="1" applyBorder="1" applyAlignment="1">
      <alignment horizontal="center" vertical="center"/>
    </xf>
    <xf numFmtId="0" fontId="79" fillId="5" borderId="74" xfId="1896" quotePrefix="1" applyFont="1" applyFill="1" applyBorder="1" applyAlignment="1">
      <alignment horizontal="left"/>
    </xf>
    <xf numFmtId="0" fontId="79" fillId="5" borderId="59" xfId="1896" quotePrefix="1" applyFont="1" applyFill="1" applyBorder="1" applyAlignment="1">
      <alignment horizontal="left"/>
    </xf>
    <xf numFmtId="0" fontId="79" fillId="5" borderId="12" xfId="1896" quotePrefix="1" applyFont="1" applyFill="1" applyBorder="1" applyAlignment="1">
      <alignment horizontal="left"/>
    </xf>
    <xf numFmtId="0" fontId="79" fillId="5" borderId="12" xfId="1896" applyFont="1" applyFill="1" applyBorder="1"/>
    <xf numFmtId="43" fontId="79" fillId="5" borderId="64" xfId="1896" applyNumberFormat="1" applyFont="1" applyFill="1" applyBorder="1" applyAlignment="1">
      <alignment horizontal="left"/>
    </xf>
    <xf numFmtId="43" fontId="79" fillId="5" borderId="60" xfId="1896" applyNumberFormat="1" applyFont="1" applyFill="1" applyBorder="1" applyAlignment="1">
      <alignment horizontal="left"/>
    </xf>
    <xf numFmtId="0" fontId="79" fillId="5" borderId="4" xfId="1896" applyFont="1" applyFill="1" applyBorder="1" applyAlignment="1">
      <alignment horizontal="left"/>
    </xf>
    <xf numFmtId="43" fontId="79" fillId="5" borderId="4" xfId="1896" applyNumberFormat="1" applyFont="1" applyFill="1" applyBorder="1" applyAlignment="1">
      <alignment horizontal="left"/>
    </xf>
    <xf numFmtId="0" fontId="79" fillId="5" borderId="4" xfId="1896" applyFont="1" applyFill="1" applyBorder="1"/>
    <xf numFmtId="0" fontId="79" fillId="5" borderId="4" xfId="1896" quotePrefix="1" applyFont="1" applyFill="1" applyBorder="1" applyAlignment="1">
      <alignment horizontal="left"/>
    </xf>
    <xf numFmtId="43" fontId="79" fillId="5" borderId="4" xfId="54" quotePrefix="1" applyFont="1" applyFill="1" applyBorder="1" applyAlignment="1">
      <alignment horizontal="left"/>
    </xf>
    <xf numFmtId="43" fontId="79" fillId="5" borderId="65" xfId="1896" applyNumberFormat="1" applyFont="1" applyFill="1" applyBorder="1" applyAlignment="1">
      <alignment horizontal="left"/>
    </xf>
    <xf numFmtId="0" fontId="79" fillId="5" borderId="68" xfId="1896" applyFont="1" applyFill="1" applyBorder="1" applyAlignment="1">
      <alignment horizontal="left"/>
    </xf>
    <xf numFmtId="0" fontId="79" fillId="5" borderId="64" xfId="1896" quotePrefix="1" applyFont="1" applyFill="1" applyBorder="1" applyAlignment="1">
      <alignment horizontal="left"/>
    </xf>
    <xf numFmtId="43" fontId="79" fillId="5" borderId="60" xfId="179" quotePrefix="1" applyFont="1" applyFill="1" applyBorder="1" applyAlignment="1">
      <alignment horizontal="left"/>
    </xf>
    <xf numFmtId="0" fontId="80" fillId="5" borderId="4" xfId="1896" applyFont="1" applyFill="1" applyBorder="1" applyAlignment="1">
      <alignment horizontal="left" vertical="top" wrapText="1"/>
    </xf>
    <xf numFmtId="43" fontId="79" fillId="5" borderId="64" xfId="179" quotePrefix="1" applyFont="1" applyFill="1" applyBorder="1" applyAlignment="1">
      <alignment horizontal="left"/>
    </xf>
    <xf numFmtId="0" fontId="79" fillId="5" borderId="60" xfId="1896" quotePrefix="1" applyFont="1" applyFill="1" applyBorder="1" applyAlignment="1">
      <alignment horizontal="left"/>
    </xf>
    <xf numFmtId="0" fontId="79" fillId="5" borderId="75" xfId="1896" quotePrefix="1" applyFont="1" applyFill="1" applyBorder="1" applyAlignment="1">
      <alignment horizontal="left"/>
    </xf>
    <xf numFmtId="0" fontId="79" fillId="5" borderId="76" xfId="1896" quotePrefix="1" applyFont="1" applyFill="1" applyBorder="1" applyAlignment="1">
      <alignment horizontal="left"/>
    </xf>
    <xf numFmtId="0" fontId="98" fillId="5" borderId="9" xfId="1896" applyFont="1" applyFill="1" applyBorder="1" applyAlignment="1">
      <alignment horizontal="left"/>
    </xf>
    <xf numFmtId="0" fontId="98" fillId="5" borderId="9" xfId="1896" applyFont="1" applyFill="1" applyBorder="1"/>
    <xf numFmtId="0" fontId="98" fillId="5" borderId="10" xfId="1896" applyFont="1" applyFill="1" applyBorder="1"/>
    <xf numFmtId="0" fontId="79" fillId="5" borderId="4" xfId="1896" applyFont="1" applyFill="1" applyBorder="1" applyAlignment="1">
      <alignment horizontal="left" vertical="top" wrapText="1"/>
    </xf>
    <xf numFmtId="43" fontId="98" fillId="5" borderId="0" xfId="54" applyFont="1" applyFill="1" applyBorder="1"/>
    <xf numFmtId="0" fontId="98" fillId="5" borderId="0" xfId="15" applyFont="1" applyFill="1" applyAlignment="1">
      <alignment horizontal="left"/>
    </xf>
    <xf numFmtId="0" fontId="98" fillId="5" borderId="0" xfId="15" quotePrefix="1" applyFont="1" applyFill="1" applyAlignment="1">
      <alignment horizontal="left"/>
    </xf>
    <xf numFmtId="0" fontId="80" fillId="6" borderId="33" xfId="15" applyFont="1" applyFill="1" applyBorder="1" applyAlignment="1">
      <alignment horizontal="center" vertical="center"/>
    </xf>
    <xf numFmtId="0" fontId="80" fillId="6" borderId="34" xfId="15" applyFont="1" applyFill="1" applyBorder="1" applyAlignment="1">
      <alignment horizontal="center" vertical="center"/>
    </xf>
    <xf numFmtId="0" fontId="80" fillId="6" borderId="34" xfId="15" applyFont="1" applyFill="1" applyBorder="1" applyAlignment="1">
      <alignment horizontal="center" vertical="center" wrapText="1"/>
    </xf>
    <xf numFmtId="0" fontId="80" fillId="6" borderId="4" xfId="15" applyFont="1" applyFill="1" applyBorder="1" applyAlignment="1">
      <alignment horizontal="center" vertical="center"/>
    </xf>
    <xf numFmtId="0" fontId="79" fillId="6" borderId="4" xfId="15" applyFont="1" applyFill="1" applyBorder="1" applyAlignment="1">
      <alignment horizontal="center" vertical="center" wrapText="1"/>
    </xf>
    <xf numFmtId="0" fontId="80" fillId="6" borderId="9" xfId="15" applyFont="1" applyFill="1" applyBorder="1" applyAlignment="1">
      <alignment horizontal="center" vertical="center"/>
    </xf>
    <xf numFmtId="0" fontId="79" fillId="5" borderId="12" xfId="15" quotePrefix="1" applyFont="1" applyFill="1" applyBorder="1" applyAlignment="1">
      <alignment horizontal="left"/>
    </xf>
    <xf numFmtId="0" fontId="79" fillId="5" borderId="12" xfId="15" applyFont="1" applyFill="1" applyBorder="1"/>
    <xf numFmtId="0" fontId="79" fillId="5" borderId="4" xfId="15" applyFont="1" applyFill="1" applyBorder="1" applyAlignment="1">
      <alignment horizontal="left"/>
    </xf>
    <xf numFmtId="0" fontId="79" fillId="5" borderId="4" xfId="15" applyFont="1" applyFill="1" applyBorder="1"/>
    <xf numFmtId="172" fontId="79" fillId="0" borderId="4" xfId="1896" applyNumberFormat="1" applyFont="1" applyBorder="1" applyAlignment="1">
      <alignment horizontal="left"/>
    </xf>
    <xf numFmtId="0" fontId="79" fillId="5" borderId="4" xfId="15" quotePrefix="1" applyFont="1" applyFill="1" applyBorder="1" applyAlignment="1">
      <alignment horizontal="left"/>
    </xf>
    <xf numFmtId="43" fontId="79" fillId="0" borderId="4" xfId="54" quotePrefix="1" applyFont="1" applyFill="1" applyBorder="1" applyAlignment="1">
      <alignment horizontal="left"/>
    </xf>
    <xf numFmtId="0" fontId="79" fillId="5" borderId="4" xfId="15" applyFont="1" applyFill="1" applyBorder="1" applyAlignment="1">
      <alignment horizontal="left" vertical="top" wrapText="1"/>
    </xf>
    <xf numFmtId="0" fontId="79" fillId="0" borderId="6" xfId="15" applyFont="1" applyBorder="1" applyAlignment="1">
      <alignment horizontal="center" wrapText="1"/>
    </xf>
    <xf numFmtId="0" fontId="79" fillId="0" borderId="0" xfId="15" applyFont="1" applyAlignment="1">
      <alignment wrapText="1"/>
    </xf>
    <xf numFmtId="0" fontId="98" fillId="5" borderId="9" xfId="15" applyFont="1" applyFill="1" applyBorder="1" applyAlignment="1">
      <alignment horizontal="left"/>
    </xf>
    <xf numFmtId="0" fontId="98" fillId="5" borderId="9" xfId="15" applyFont="1" applyFill="1" applyBorder="1"/>
    <xf numFmtId="0" fontId="98" fillId="5" borderId="10" xfId="15" applyFont="1" applyFill="1" applyBorder="1"/>
    <xf numFmtId="43" fontId="98" fillId="5" borderId="0" xfId="15" applyNumberFormat="1" applyFont="1" applyFill="1"/>
    <xf numFmtId="0" fontId="77" fillId="0" borderId="4" xfId="0" applyFont="1" applyBorder="1"/>
    <xf numFmtId="0" fontId="109" fillId="5" borderId="0" xfId="0" quotePrefix="1" applyFont="1" applyFill="1" applyAlignment="1">
      <alignment horizontal="left"/>
    </xf>
    <xf numFmtId="0" fontId="80" fillId="6" borderId="12" xfId="0" applyFont="1" applyFill="1" applyBorder="1" applyAlignment="1">
      <alignment vertical="center"/>
    </xf>
    <xf numFmtId="0" fontId="80" fillId="6" borderId="8" xfId="0" applyFont="1" applyFill="1" applyBorder="1" applyAlignment="1">
      <alignment horizontal="center" vertical="center"/>
    </xf>
    <xf numFmtId="0" fontId="80" fillId="5" borderId="11" xfId="0" applyFont="1" applyFill="1" applyBorder="1" applyAlignment="1">
      <alignment horizontal="center" vertical="center"/>
    </xf>
    <xf numFmtId="10" fontId="79" fillId="5" borderId="4" xfId="28" applyNumberFormat="1" applyFont="1" applyFill="1" applyBorder="1"/>
    <xf numFmtId="10" fontId="79" fillId="5" borderId="4" xfId="0" applyNumberFormat="1" applyFont="1" applyFill="1" applyBorder="1"/>
    <xf numFmtId="0" fontId="80" fillId="5" borderId="4" xfId="0" applyFont="1" applyFill="1" applyBorder="1" applyAlignment="1">
      <alignment horizontal="left" wrapText="1"/>
    </xf>
    <xf numFmtId="0" fontId="80" fillId="5" borderId="4" xfId="0" applyFont="1" applyFill="1" applyBorder="1" applyAlignment="1">
      <alignment horizontal="left"/>
    </xf>
    <xf numFmtId="0" fontId="79" fillId="5" borderId="4" xfId="0" applyFont="1" applyFill="1" applyBorder="1" applyAlignment="1">
      <alignment horizontal="left"/>
    </xf>
    <xf numFmtId="0" fontId="79" fillId="5" borderId="4" xfId="0" applyFont="1" applyFill="1" applyBorder="1" applyAlignment="1">
      <alignment horizontal="left" wrapText="1"/>
    </xf>
    <xf numFmtId="0" fontId="80" fillId="0" borderId="11" xfId="0" applyFont="1" applyBorder="1" applyAlignment="1">
      <alignment horizontal="center"/>
    </xf>
    <xf numFmtId="0" fontId="80" fillId="0" borderId="4" xfId="0" applyFont="1" applyBorder="1"/>
    <xf numFmtId="0" fontId="80" fillId="0" borderId="11" xfId="0" quotePrefix="1" applyFont="1" applyBorder="1" applyAlignment="1">
      <alignment horizontal="right"/>
    </xf>
    <xf numFmtId="0" fontId="79" fillId="0" borderId="11" xfId="0" applyFont="1" applyBorder="1" applyAlignment="1">
      <alignment horizontal="right"/>
    </xf>
    <xf numFmtId="0" fontId="79" fillId="0" borderId="4" xfId="0" applyFont="1" applyBorder="1"/>
    <xf numFmtId="0" fontId="79" fillId="0" borderId="11" xfId="0" applyFont="1" applyBorder="1" applyAlignment="1">
      <alignment horizontal="center"/>
    </xf>
    <xf numFmtId="0" fontId="80" fillId="5" borderId="11" xfId="0" applyFont="1" applyFill="1" applyBorder="1" applyAlignment="1">
      <alignment horizontal="center"/>
    </xf>
    <xf numFmtId="0" fontId="79" fillId="5" borderId="18" xfId="0" applyFont="1" applyFill="1" applyBorder="1" applyAlignment="1">
      <alignment horizontal="right"/>
    </xf>
    <xf numFmtId="0" fontId="109" fillId="5" borderId="0" xfId="0" applyFont="1" applyFill="1" applyAlignment="1">
      <alignment horizontal="center" vertical="center"/>
    </xf>
    <xf numFmtId="0" fontId="79" fillId="6" borderId="21" xfId="0" applyFont="1" applyFill="1" applyBorder="1" applyAlignment="1">
      <alignment horizontal="center" vertical="center"/>
    </xf>
    <xf numFmtId="0" fontId="79" fillId="6" borderId="22" xfId="0" applyFont="1" applyFill="1" applyBorder="1" applyAlignment="1">
      <alignment horizontal="center" vertical="center"/>
    </xf>
    <xf numFmtId="0" fontId="80" fillId="6" borderId="18" xfId="0" applyFont="1" applyFill="1" applyBorder="1" applyAlignment="1">
      <alignment horizontal="center" vertical="center"/>
    </xf>
    <xf numFmtId="0" fontId="80" fillId="6" borderId="17" xfId="0" applyFont="1" applyFill="1" applyBorder="1" applyAlignment="1">
      <alignment horizontal="center" vertical="center"/>
    </xf>
    <xf numFmtId="0" fontId="79" fillId="5" borderId="19" xfId="0" applyFont="1" applyFill="1" applyBorder="1" applyAlignment="1">
      <alignment vertical="center"/>
    </xf>
    <xf numFmtId="0" fontId="79" fillId="5" borderId="18" xfId="0" applyFont="1" applyFill="1" applyBorder="1" applyAlignment="1">
      <alignment horizontal="center"/>
    </xf>
    <xf numFmtId="0" fontId="79" fillId="5" borderId="16" xfId="0" applyFont="1" applyFill="1" applyBorder="1" applyAlignment="1">
      <alignment horizontal="left"/>
    </xf>
    <xf numFmtId="0" fontId="79" fillId="5" borderId="32" xfId="0" applyFont="1" applyFill="1" applyBorder="1"/>
    <xf numFmtId="0" fontId="80" fillId="5" borderId="28" xfId="0" applyFont="1" applyFill="1" applyBorder="1"/>
    <xf numFmtId="0" fontId="79" fillId="5" borderId="28" xfId="0" applyFont="1" applyFill="1" applyBorder="1"/>
    <xf numFmtId="43" fontId="98" fillId="5" borderId="0" xfId="29" applyFont="1" applyFill="1" applyBorder="1"/>
    <xf numFmtId="43" fontId="98" fillId="5" borderId="0" xfId="29" applyFont="1" applyFill="1" applyBorder="1" applyAlignment="1">
      <alignment horizontal="centerContinuous"/>
    </xf>
    <xf numFmtId="43" fontId="109" fillId="5" borderId="0" xfId="29" applyFont="1" applyFill="1" applyAlignment="1">
      <alignment horizontal="centerContinuous" vertical="center"/>
    </xf>
    <xf numFmtId="43" fontId="79" fillId="5" borderId="0" xfId="29" applyFont="1" applyFill="1" applyBorder="1"/>
    <xf numFmtId="43" fontId="79" fillId="5" borderId="0" xfId="29" applyFont="1" applyFill="1"/>
    <xf numFmtId="43" fontId="80" fillId="5" borderId="0" xfId="29" applyFont="1" applyFill="1" applyBorder="1" applyAlignment="1">
      <alignment horizontal="left"/>
    </xf>
    <xf numFmtId="43" fontId="80" fillId="5" borderId="0" xfId="29" applyFont="1" applyFill="1" applyBorder="1" applyAlignment="1">
      <alignment horizontal="right"/>
    </xf>
    <xf numFmtId="43" fontId="134" fillId="5" borderId="0" xfId="29" applyFont="1" applyFill="1" applyBorder="1"/>
    <xf numFmtId="43" fontId="80" fillId="6" borderId="19" xfId="29" applyFont="1" applyFill="1" applyBorder="1" applyAlignment="1">
      <alignment horizontal="center" vertical="center" wrapText="1"/>
    </xf>
    <xf numFmtId="43" fontId="80" fillId="6" borderId="12" xfId="29" applyFont="1" applyFill="1" applyBorder="1" applyAlignment="1">
      <alignment horizontal="center" vertical="center" wrapText="1"/>
    </xf>
    <xf numFmtId="43" fontId="80" fillId="6" borderId="15" xfId="29" applyFont="1" applyFill="1" applyBorder="1" applyAlignment="1">
      <alignment horizontal="center" vertical="center" wrapText="1"/>
    </xf>
    <xf numFmtId="43" fontId="98" fillId="5" borderId="0" xfId="29" applyFont="1" applyFill="1" applyBorder="1" applyAlignment="1"/>
    <xf numFmtId="0" fontId="80" fillId="6" borderId="11" xfId="11" applyFont="1" applyFill="1" applyBorder="1" applyAlignment="1">
      <alignment horizontal="center" vertical="center"/>
    </xf>
    <xf numFmtId="0" fontId="80" fillId="6" borderId="4" xfId="11" quotePrefix="1" applyFont="1" applyFill="1" applyBorder="1" applyAlignment="1">
      <alignment horizontal="center" vertical="center" wrapText="1"/>
    </xf>
    <xf numFmtId="0" fontId="80" fillId="6" borderId="8" xfId="11" quotePrefix="1" applyFont="1" applyFill="1" applyBorder="1" applyAlignment="1">
      <alignment horizontal="center" vertical="center" wrapText="1"/>
    </xf>
    <xf numFmtId="43" fontId="98" fillId="5" borderId="0" xfId="29" applyFont="1" applyFill="1" applyBorder="1" applyAlignment="1">
      <alignment vertical="top"/>
    </xf>
    <xf numFmtId="43" fontId="80" fillId="0" borderId="11" xfId="29" applyFont="1" applyFill="1" applyBorder="1" applyAlignment="1">
      <alignment horizontal="center" vertical="center"/>
    </xf>
    <xf numFmtId="43" fontId="80" fillId="0" borderId="4" xfId="29" quotePrefix="1" applyFont="1" applyFill="1" applyBorder="1" applyAlignment="1">
      <alignment horizontal="center" vertical="center" wrapText="1"/>
    </xf>
    <xf numFmtId="43" fontId="80" fillId="0" borderId="0" xfId="29" quotePrefix="1" applyFont="1" applyFill="1" applyBorder="1" applyAlignment="1">
      <alignment horizontal="center" vertical="center" wrapText="1"/>
    </xf>
    <xf numFmtId="43" fontId="80" fillId="0" borderId="8" xfId="29" quotePrefix="1" applyFont="1" applyFill="1" applyBorder="1" applyAlignment="1">
      <alignment horizontal="center" vertical="center" wrapText="1"/>
    </xf>
    <xf numFmtId="43" fontId="98" fillId="0" borderId="0" xfId="29" applyFont="1" applyFill="1" applyBorder="1" applyAlignment="1">
      <alignment vertical="top"/>
    </xf>
    <xf numFmtId="43" fontId="80" fillId="5" borderId="11" xfId="29" applyFont="1" applyFill="1" applyBorder="1"/>
    <xf numFmtId="43" fontId="80" fillId="5" borderId="14" xfId="29" applyFont="1" applyFill="1" applyBorder="1" applyAlignment="1">
      <alignment vertical="top" wrapText="1"/>
    </xf>
    <xf numFmtId="43" fontId="109" fillId="5" borderId="4" xfId="29" applyFont="1" applyFill="1" applyBorder="1"/>
    <xf numFmtId="43" fontId="80" fillId="5" borderId="27" xfId="29" applyFont="1" applyFill="1" applyBorder="1"/>
    <xf numFmtId="43" fontId="80" fillId="5" borderId="4" xfId="29" applyFont="1" applyFill="1" applyBorder="1"/>
    <xf numFmtId="43" fontId="80" fillId="5" borderId="4" xfId="29" applyFont="1" applyFill="1" applyBorder="1" applyAlignment="1">
      <alignment horizontal="right"/>
    </xf>
    <xf numFmtId="43" fontId="80" fillId="5" borderId="4" xfId="29" applyFont="1" applyFill="1" applyBorder="1" applyAlignment="1">
      <alignment vertical="top"/>
    </xf>
    <xf numFmtId="43" fontId="80" fillId="5" borderId="8" xfId="29" applyFont="1" applyFill="1" applyBorder="1" applyAlignment="1">
      <alignment horizontal="right"/>
    </xf>
    <xf numFmtId="43" fontId="109" fillId="5" borderId="0" xfId="29" applyFont="1" applyFill="1" applyBorder="1"/>
    <xf numFmtId="2" fontId="80" fillId="5" borderId="11" xfId="54" applyNumberFormat="1" applyFont="1" applyFill="1" applyBorder="1"/>
    <xf numFmtId="43" fontId="100" fillId="0" borderId="4" xfId="29" applyFont="1" applyFill="1" applyBorder="1" applyAlignment="1">
      <alignment horizontal="left"/>
    </xf>
    <xf numFmtId="43" fontId="79" fillId="0" borderId="27" xfId="1896" applyNumberFormat="1" applyFont="1" applyBorder="1" applyAlignment="1">
      <alignment horizontal="left"/>
    </xf>
    <xf numFmtId="43" fontId="79" fillId="0" borderId="4" xfId="1896" applyNumberFormat="1" applyFont="1" applyBorder="1" applyAlignment="1">
      <alignment horizontal="left"/>
    </xf>
    <xf numFmtId="175" fontId="80" fillId="0" borderId="8" xfId="29" applyNumberFormat="1" applyFont="1" applyFill="1" applyBorder="1"/>
    <xf numFmtId="43" fontId="100" fillId="0" borderId="60" xfId="29" applyFont="1" applyFill="1" applyBorder="1" applyAlignment="1">
      <alignment horizontal="left"/>
    </xf>
    <xf numFmtId="175" fontId="109" fillId="5" borderId="0" xfId="29" applyNumberFormat="1" applyFont="1" applyFill="1" applyBorder="1"/>
    <xf numFmtId="43" fontId="79" fillId="0" borderId="14" xfId="29" applyFont="1" applyFill="1" applyBorder="1"/>
    <xf numFmtId="43" fontId="79" fillId="0" borderId="4" xfId="29" applyFont="1" applyFill="1" applyBorder="1"/>
    <xf numFmtId="43" fontId="79" fillId="0" borderId="3" xfId="29" applyFont="1" applyFill="1" applyBorder="1"/>
    <xf numFmtId="43" fontId="100" fillId="0" borderId="3" xfId="29" applyFont="1" applyFill="1" applyBorder="1" applyAlignment="1">
      <alignment horizontal="left"/>
    </xf>
    <xf numFmtId="175" fontId="79" fillId="0" borderId="4" xfId="29" applyNumberFormat="1" applyFont="1" applyFill="1" applyBorder="1"/>
    <xf numFmtId="175" fontId="79" fillId="0" borderId="3" xfId="29" applyNumberFormat="1" applyFont="1" applyFill="1" applyBorder="1"/>
    <xf numFmtId="43" fontId="79" fillId="0" borderId="27" xfId="29" applyFont="1" applyFill="1" applyBorder="1" applyAlignment="1" applyProtection="1">
      <alignment horizontal="left" vertical="top"/>
    </xf>
    <xf numFmtId="43" fontId="135" fillId="0" borderId="3" xfId="29" applyFont="1" applyFill="1" applyBorder="1" applyAlignment="1">
      <alignment horizontal="left"/>
    </xf>
    <xf numFmtId="43" fontId="79" fillId="5" borderId="39" xfId="29" applyFont="1" applyFill="1" applyBorder="1"/>
    <xf numFmtId="43" fontId="79" fillId="0" borderId="56" xfId="29" applyFont="1" applyFill="1" applyBorder="1" applyAlignment="1">
      <alignment vertical="top"/>
    </xf>
    <xf numFmtId="43" fontId="79" fillId="0" borderId="21" xfId="29" applyFont="1" applyFill="1" applyBorder="1"/>
    <xf numFmtId="43" fontId="79" fillId="5" borderId="18" xfId="29" applyFont="1" applyFill="1" applyBorder="1"/>
    <xf numFmtId="0" fontId="80" fillId="0" borderId="37" xfId="11" applyFont="1" applyBorder="1" applyAlignment="1">
      <alignment vertical="top"/>
    </xf>
    <xf numFmtId="43" fontId="80" fillId="0" borderId="16" xfId="54" applyFont="1" applyFill="1" applyBorder="1"/>
    <xf numFmtId="43" fontId="80" fillId="5" borderId="0" xfId="29" applyFont="1" applyFill="1" applyBorder="1" applyAlignment="1">
      <alignment vertical="top"/>
    </xf>
    <xf numFmtId="43" fontId="79" fillId="5" borderId="0" xfId="29" applyFont="1" applyFill="1" applyBorder="1" applyAlignment="1">
      <alignment vertical="top"/>
    </xf>
    <xf numFmtId="43" fontId="123" fillId="5" borderId="0" xfId="29" applyFont="1" applyFill="1" applyBorder="1"/>
    <xf numFmtId="43" fontId="103" fillId="5" borderId="0" xfId="29" applyFont="1" applyFill="1" applyBorder="1"/>
    <xf numFmtId="43" fontId="98" fillId="5" borderId="0" xfId="29" applyFont="1" applyFill="1"/>
    <xf numFmtId="43" fontId="79" fillId="5" borderId="0" xfId="29" applyFont="1" applyFill="1" applyBorder="1" applyAlignment="1"/>
    <xf numFmtId="43" fontId="80" fillId="5" borderId="0" xfId="29" applyFont="1" applyFill="1" applyAlignment="1">
      <alignment vertical="center"/>
    </xf>
    <xf numFmtId="43" fontId="80" fillId="5" borderId="0" xfId="29" applyFont="1" applyFill="1" applyBorder="1"/>
    <xf numFmtId="43" fontId="79" fillId="5" borderId="0" xfId="29" applyFont="1" applyFill="1" applyBorder="1" applyAlignment="1">
      <alignment horizontal="left" wrapText="1"/>
    </xf>
    <xf numFmtId="43" fontId="136" fillId="5" borderId="0" xfId="29" applyFont="1" applyFill="1" applyBorder="1" applyAlignment="1">
      <alignment horizontal="left"/>
    </xf>
    <xf numFmtId="43" fontId="98" fillId="5" borderId="0" xfId="29" applyFont="1" applyFill="1" applyAlignment="1"/>
    <xf numFmtId="9" fontId="80" fillId="5" borderId="0" xfId="28" applyFont="1" applyFill="1" applyBorder="1" applyAlignment="1">
      <alignment horizontal="right"/>
    </xf>
    <xf numFmtId="43" fontId="79" fillId="0" borderId="4" xfId="29" applyFont="1" applyFill="1" applyBorder="1" applyAlignment="1" applyProtection="1">
      <alignment horizontal="left" vertical="top"/>
    </xf>
    <xf numFmtId="43" fontId="135" fillId="0" borderId="4" xfId="29" applyFont="1" applyFill="1" applyBorder="1" applyAlignment="1">
      <alignment horizontal="left"/>
    </xf>
    <xf numFmtId="43" fontId="79" fillId="0" borderId="56" xfId="29" applyFont="1" applyFill="1" applyBorder="1"/>
    <xf numFmtId="43" fontId="80" fillId="0" borderId="37" xfId="54" applyFont="1" applyFill="1" applyBorder="1"/>
    <xf numFmtId="43" fontId="79" fillId="0" borderId="21" xfId="29" applyFont="1" applyFill="1" applyBorder="1" applyAlignment="1">
      <alignment vertical="top"/>
    </xf>
    <xf numFmtId="0" fontId="80" fillId="0" borderId="16" xfId="11" applyFont="1" applyBorder="1" applyAlignment="1">
      <alignment vertical="top"/>
    </xf>
    <xf numFmtId="43" fontId="109" fillId="5" borderId="27" xfId="29" applyFont="1" applyFill="1" applyBorder="1"/>
    <xf numFmtId="43" fontId="80" fillId="5" borderId="4" xfId="29" applyFont="1" applyFill="1" applyBorder="1" applyAlignment="1">
      <alignment vertical="top" wrapText="1"/>
    </xf>
    <xf numFmtId="0" fontId="105" fillId="0" borderId="0" xfId="21" applyFont="1">
      <alignment vertical="center"/>
    </xf>
    <xf numFmtId="0" fontId="106" fillId="4" borderId="0" xfId="11" applyFont="1" applyFill="1" applyAlignment="1">
      <alignment horizontal="left"/>
    </xf>
    <xf numFmtId="0" fontId="106" fillId="0" borderId="0" xfId="11" applyFont="1" applyAlignment="1">
      <alignment horizontal="centerContinuous"/>
    </xf>
    <xf numFmtId="0" fontId="109" fillId="0" borderId="0" xfId="1896" applyFont="1" applyAlignment="1">
      <alignment vertical="center"/>
    </xf>
    <xf numFmtId="0" fontId="106" fillId="0" borderId="0" xfId="21" applyFont="1">
      <alignment vertical="center"/>
    </xf>
    <xf numFmtId="0" fontId="106" fillId="4" borderId="0" xfId="11" applyFont="1" applyFill="1" applyAlignment="1">
      <alignment horizontal="left" vertical="top"/>
    </xf>
    <xf numFmtId="0" fontId="105" fillId="0" borderId="0" xfId="21" applyFont="1" applyAlignment="1">
      <alignment horizontal="centerContinuous" vertical="center"/>
    </xf>
    <xf numFmtId="0" fontId="106" fillId="0" borderId="0" xfId="11" applyFont="1" applyAlignment="1">
      <alignment horizontal="centerContinuous" vertical="top"/>
    </xf>
    <xf numFmtId="0" fontId="98" fillId="4" borderId="0" xfId="1896" applyFont="1" applyFill="1" applyAlignment="1">
      <alignment horizontal="left"/>
    </xf>
    <xf numFmtId="0" fontId="105" fillId="0" borderId="0" xfId="11" applyFont="1"/>
    <xf numFmtId="0" fontId="80" fillId="0" borderId="0" xfId="21" applyFont="1">
      <alignment vertical="center"/>
    </xf>
    <xf numFmtId="0" fontId="80" fillId="5" borderId="0" xfId="11" applyFont="1" applyFill="1" applyAlignment="1">
      <alignment horizontal="left" vertical="top"/>
    </xf>
    <xf numFmtId="0" fontId="79" fillId="0" borderId="0" xfId="21" applyFont="1" applyAlignment="1">
      <alignment horizontal="centerContinuous" vertical="center"/>
    </xf>
    <xf numFmtId="0" fontId="79" fillId="5" borderId="0" xfId="21" applyFont="1" applyFill="1" applyAlignment="1">
      <alignment horizontal="centerContinuous" vertical="center"/>
    </xf>
    <xf numFmtId="0" fontId="79" fillId="5" borderId="0" xfId="21" applyFont="1" applyFill="1">
      <alignment vertical="center"/>
    </xf>
    <xf numFmtId="0" fontId="98" fillId="0" borderId="0" xfId="21" applyFont="1">
      <alignment vertical="center"/>
    </xf>
    <xf numFmtId="0" fontId="80" fillId="6" borderId="19" xfId="21" applyFont="1" applyFill="1" applyBorder="1" applyAlignment="1">
      <alignment horizontal="center" vertical="center" wrapText="1"/>
    </xf>
    <xf numFmtId="0" fontId="80" fillId="6" borderId="12" xfId="21" applyFont="1" applyFill="1" applyBorder="1" applyAlignment="1">
      <alignment horizontal="center" vertical="center" wrapText="1"/>
    </xf>
    <xf numFmtId="0" fontId="80" fillId="6" borderId="11" xfId="21" applyFont="1" applyFill="1" applyBorder="1" applyAlignment="1">
      <alignment horizontal="center" vertical="center"/>
    </xf>
    <xf numFmtId="0" fontId="80" fillId="6" borderId="4" xfId="21" applyFont="1" applyFill="1" applyBorder="1" applyAlignment="1">
      <alignment horizontal="center" vertical="center"/>
    </xf>
    <xf numFmtId="0" fontId="79" fillId="5" borderId="11" xfId="21" applyFont="1" applyFill="1" applyBorder="1" applyAlignment="1">
      <alignment horizontal="left" vertical="center"/>
    </xf>
    <xf numFmtId="0" fontId="79" fillId="5" borderId="4" xfId="21" applyFont="1" applyFill="1" applyBorder="1">
      <alignment vertical="center"/>
    </xf>
    <xf numFmtId="43" fontId="79" fillId="5" borderId="4" xfId="21" applyNumberFormat="1" applyFont="1" applyFill="1" applyBorder="1">
      <alignment vertical="center"/>
    </xf>
    <xf numFmtId="43" fontId="79" fillId="5" borderId="4" xfId="54" applyFont="1" applyFill="1" applyBorder="1" applyAlignment="1">
      <alignment vertical="center"/>
    </xf>
    <xf numFmtId="43" fontId="79" fillId="0" borderId="4" xfId="21" applyNumberFormat="1" applyFont="1" applyBorder="1">
      <alignment vertical="center"/>
    </xf>
    <xf numFmtId="10" fontId="79" fillId="5" borderId="4" xfId="21" applyNumberFormat="1" applyFont="1" applyFill="1" applyBorder="1">
      <alignment vertical="center"/>
    </xf>
    <xf numFmtId="0" fontId="80" fillId="5" borderId="18" xfId="21" applyFont="1" applyFill="1" applyBorder="1" applyAlignment="1">
      <alignment horizontal="left" vertical="top"/>
    </xf>
    <xf numFmtId="0" fontId="80" fillId="5" borderId="16" xfId="21" applyFont="1" applyFill="1" applyBorder="1">
      <alignment vertical="center"/>
    </xf>
    <xf numFmtId="0" fontId="79" fillId="5" borderId="16" xfId="21" applyFont="1" applyFill="1" applyBorder="1">
      <alignment vertical="center"/>
    </xf>
    <xf numFmtId="0" fontId="80" fillId="7" borderId="0" xfId="21" applyFont="1" applyFill="1">
      <alignment vertical="center"/>
    </xf>
    <xf numFmtId="0" fontId="98" fillId="7" borderId="0" xfId="21" applyFont="1" applyFill="1">
      <alignment vertical="center"/>
    </xf>
    <xf numFmtId="0" fontId="98" fillId="5" borderId="6" xfId="1896" applyFont="1" applyFill="1" applyBorder="1"/>
    <xf numFmtId="0" fontId="80" fillId="6" borderId="15" xfId="21" applyFont="1" applyFill="1" applyBorder="1" applyAlignment="1">
      <alignment horizontal="center" vertical="center" wrapText="1"/>
    </xf>
    <xf numFmtId="43" fontId="79" fillId="0" borderId="4" xfId="54" applyFont="1" applyFill="1" applyBorder="1" applyAlignment="1">
      <alignment vertical="center"/>
    </xf>
    <xf numFmtId="43" fontId="79" fillId="5" borderId="4" xfId="54" applyFont="1" applyFill="1" applyBorder="1" applyAlignment="1">
      <alignment horizontal="center" vertical="center"/>
    </xf>
    <xf numFmtId="10" fontId="79" fillId="5" borderId="8" xfId="2151" applyNumberFormat="1" applyFont="1" applyFill="1" applyBorder="1" applyAlignment="1">
      <alignment horizontal="center" vertical="center"/>
    </xf>
    <xf numFmtId="0" fontId="79" fillId="5" borderId="17" xfId="21" applyFont="1" applyFill="1" applyBorder="1">
      <alignment vertical="center"/>
    </xf>
    <xf numFmtId="43" fontId="98" fillId="0" borderId="0" xfId="21" applyNumberFormat="1" applyFont="1">
      <alignment vertical="center"/>
    </xf>
    <xf numFmtId="178" fontId="98" fillId="0" borderId="0" xfId="21" applyNumberFormat="1" applyFont="1">
      <alignment vertical="center"/>
    </xf>
    <xf numFmtId="0" fontId="137" fillId="0" borderId="0" xfId="2246" applyFont="1" applyAlignment="1">
      <alignment vertical="center"/>
    </xf>
    <xf numFmtId="0" fontId="106" fillId="5" borderId="0" xfId="11" applyFont="1" applyFill="1" applyAlignment="1">
      <alignment horizontal="left"/>
    </xf>
    <xf numFmtId="0" fontId="106" fillId="5" borderId="0" xfId="11" applyFont="1" applyFill="1" applyAlignment="1">
      <alignment horizontal="centerContinuous" vertical="top"/>
    </xf>
    <xf numFmtId="0" fontId="79" fillId="5" borderId="0" xfId="15" applyFont="1" applyFill="1"/>
    <xf numFmtId="0" fontId="80" fillId="6" borderId="12" xfId="21" applyFont="1" applyFill="1" applyBorder="1" applyAlignment="1">
      <alignment horizontal="center" vertical="center"/>
    </xf>
    <xf numFmtId="0" fontId="80" fillId="6" borderId="13" xfId="21" applyFont="1" applyFill="1" applyBorder="1" applyAlignment="1">
      <alignment horizontal="center" vertical="center" wrapText="1"/>
    </xf>
    <xf numFmtId="0" fontId="80" fillId="6" borderId="11" xfId="11" quotePrefix="1" applyFont="1" applyFill="1" applyBorder="1" applyAlignment="1">
      <alignment horizontal="center" vertical="top"/>
    </xf>
    <xf numFmtId="0" fontId="80" fillId="6" borderId="4" xfId="11" quotePrefix="1" applyFont="1" applyFill="1" applyBorder="1" applyAlignment="1">
      <alignment horizontal="center" vertical="top"/>
    </xf>
    <xf numFmtId="0" fontId="80" fillId="6" borderId="4" xfId="11" quotePrefix="1" applyFont="1" applyFill="1" applyBorder="1" applyAlignment="1">
      <alignment horizontal="center" vertical="top" wrapText="1"/>
    </xf>
    <xf numFmtId="0" fontId="80" fillId="6" borderId="8" xfId="11" quotePrefix="1" applyFont="1" applyFill="1" applyBorder="1" applyAlignment="1">
      <alignment horizontal="center" vertical="top" wrapText="1"/>
    </xf>
    <xf numFmtId="0" fontId="79" fillId="5" borderId="11" xfId="11" applyFont="1" applyFill="1" applyBorder="1" applyAlignment="1">
      <alignment horizontal="center" vertical="top"/>
    </xf>
    <xf numFmtId="0" fontId="80" fillId="5" borderId="4" xfId="11" applyFont="1" applyFill="1" applyBorder="1" applyAlignment="1">
      <alignment vertical="top"/>
    </xf>
    <xf numFmtId="0" fontId="80" fillId="0" borderId="4" xfId="11" applyFont="1" applyBorder="1" applyAlignment="1">
      <alignment vertical="top"/>
    </xf>
    <xf numFmtId="10" fontId="79" fillId="0" borderId="4" xfId="21" applyNumberFormat="1" applyFont="1" applyBorder="1">
      <alignment vertical="center"/>
    </xf>
    <xf numFmtId="10" fontId="79" fillId="0" borderId="4" xfId="2151" applyNumberFormat="1" applyFont="1" applyFill="1" applyBorder="1" applyAlignment="1">
      <alignment vertical="center"/>
    </xf>
    <xf numFmtId="2" fontId="106" fillId="5" borderId="0" xfId="11" applyNumberFormat="1" applyFont="1" applyFill="1"/>
    <xf numFmtId="0" fontId="106" fillId="0" borderId="0" xfId="11" applyFont="1"/>
    <xf numFmtId="0" fontId="79" fillId="0" borderId="11" xfId="11" applyFont="1" applyBorder="1" applyAlignment="1">
      <alignment horizontal="center" vertical="top"/>
    </xf>
    <xf numFmtId="0" fontId="106" fillId="7" borderId="0" xfId="11" applyFont="1" applyFill="1"/>
    <xf numFmtId="0" fontId="80" fillId="0" borderId="14" xfId="11" applyFont="1" applyBorder="1" applyAlignment="1">
      <alignment vertical="top"/>
    </xf>
    <xf numFmtId="0" fontId="79" fillId="5" borderId="21" xfId="11" applyFont="1" applyFill="1" applyBorder="1" applyAlignment="1">
      <alignment horizontal="left" vertical="top"/>
    </xf>
    <xf numFmtId="0" fontId="106" fillId="5" borderId="4" xfId="11" applyFont="1" applyFill="1" applyBorder="1"/>
    <xf numFmtId="0" fontId="80" fillId="5" borderId="21" xfId="11" applyFont="1" applyFill="1" applyBorder="1" applyAlignment="1">
      <alignment vertical="top"/>
    </xf>
    <xf numFmtId="10" fontId="79" fillId="0" borderId="21" xfId="21" applyNumberFormat="1" applyFont="1" applyBorder="1">
      <alignment vertical="center"/>
    </xf>
    <xf numFmtId="0" fontId="80" fillId="5" borderId="4" xfId="11" applyFont="1" applyFill="1" applyBorder="1" applyAlignment="1">
      <alignment horizontal="left" vertical="top"/>
    </xf>
    <xf numFmtId="0" fontId="79" fillId="5" borderId="39" xfId="11" applyFont="1" applyFill="1" applyBorder="1" applyAlignment="1">
      <alignment horizontal="center" vertical="top"/>
    </xf>
    <xf numFmtId="0" fontId="80" fillId="5" borderId="47" xfId="11" applyFont="1" applyFill="1" applyBorder="1"/>
    <xf numFmtId="10" fontId="80" fillId="5" borderId="47" xfId="21" applyNumberFormat="1" applyFont="1" applyFill="1" applyBorder="1">
      <alignment vertical="center"/>
    </xf>
    <xf numFmtId="10" fontId="80" fillId="5" borderId="47" xfId="2151" applyNumberFormat="1" applyFont="1" applyFill="1" applyBorder="1" applyAlignment="1">
      <alignment vertical="center"/>
    </xf>
    <xf numFmtId="0" fontId="79" fillId="5" borderId="6" xfId="11" applyFont="1" applyFill="1" applyBorder="1" applyAlignment="1">
      <alignment horizontal="center"/>
    </xf>
    <xf numFmtId="0" fontId="79" fillId="5" borderId="0" xfId="11" applyFont="1" applyFill="1" applyAlignment="1">
      <alignment vertical="top"/>
    </xf>
    <xf numFmtId="9" fontId="79" fillId="5" borderId="0" xfId="2151" applyFont="1" applyFill="1" applyBorder="1" applyAlignment="1"/>
    <xf numFmtId="0" fontId="79" fillId="5" borderId="0" xfId="15" applyFont="1" applyFill="1" applyAlignment="1">
      <alignment horizontal="left"/>
    </xf>
    <xf numFmtId="0" fontId="98" fillId="0" borderId="0" xfId="1896" applyFont="1"/>
    <xf numFmtId="0" fontId="105" fillId="5" borderId="0" xfId="11" applyFont="1" applyFill="1" applyAlignment="1">
      <alignment horizontal="left"/>
    </xf>
    <xf numFmtId="180" fontId="98" fillId="5" borderId="0" xfId="0" applyNumberFormat="1" applyFont="1" applyFill="1"/>
    <xf numFmtId="0" fontId="79" fillId="4" borderId="4" xfId="0" applyFont="1" applyFill="1" applyBorder="1" applyAlignment="1">
      <alignment horizontal="center"/>
    </xf>
    <xf numFmtId="0" fontId="80" fillId="4" borderId="4" xfId="0" applyFont="1" applyFill="1" applyBorder="1" applyAlignment="1">
      <alignment wrapText="1"/>
    </xf>
    <xf numFmtId="0" fontId="79" fillId="0" borderId="4" xfId="0" applyFont="1" applyBorder="1" applyAlignment="1">
      <alignment horizontal="center"/>
    </xf>
    <xf numFmtId="0" fontId="79" fillId="4" borderId="4" xfId="0" applyFont="1" applyFill="1" applyBorder="1" applyAlignment="1">
      <alignment wrapText="1"/>
    </xf>
    <xf numFmtId="164" fontId="79" fillId="0" borderId="4" xfId="2245" applyFont="1" applyFill="1" applyBorder="1" applyAlignment="1">
      <alignment horizontal="right"/>
    </xf>
    <xf numFmtId="2" fontId="79" fillId="0" borderId="4" xfId="0" applyNumberFormat="1" applyFont="1" applyBorder="1" applyAlignment="1">
      <alignment horizontal="center"/>
    </xf>
    <xf numFmtId="2" fontId="79" fillId="4" borderId="4" xfId="0" applyNumberFormat="1" applyFont="1" applyFill="1" applyBorder="1" applyAlignment="1">
      <alignment wrapText="1"/>
    </xf>
    <xf numFmtId="164" fontId="79" fillId="0" borderId="4" xfId="2245" applyFont="1" applyFill="1" applyBorder="1" applyAlignment="1">
      <alignment horizontal="center"/>
    </xf>
    <xf numFmtId="180" fontId="80" fillId="0" borderId="4" xfId="0" applyNumberFormat="1" applyFont="1" applyBorder="1" applyAlignment="1">
      <alignment horizontal="right"/>
    </xf>
    <xf numFmtId="180" fontId="80" fillId="0" borderId="4" xfId="2245" applyNumberFormat="1" applyFont="1" applyFill="1" applyBorder="1" applyAlignment="1">
      <alignment horizontal="right"/>
    </xf>
    <xf numFmtId="180" fontId="79" fillId="0" borderId="4" xfId="0" applyNumberFormat="1" applyFont="1" applyBorder="1" applyAlignment="1">
      <alignment horizontal="center"/>
    </xf>
    <xf numFmtId="180" fontId="79" fillId="5" borderId="4" xfId="0" applyNumberFormat="1" applyFont="1" applyFill="1" applyBorder="1"/>
    <xf numFmtId="180" fontId="80" fillId="0" borderId="4" xfId="0" applyNumberFormat="1" applyFont="1" applyBorder="1" applyAlignment="1">
      <alignment horizontal="center"/>
    </xf>
    <xf numFmtId="180" fontId="80" fillId="5" borderId="4" xfId="0" applyNumberFormat="1" applyFont="1" applyFill="1" applyBorder="1"/>
    <xf numFmtId="0" fontId="80" fillId="4" borderId="4" xfId="0" applyFont="1" applyFill="1" applyBorder="1" applyAlignment="1">
      <alignment horizontal="left" vertical="center" wrapText="1"/>
    </xf>
    <xf numFmtId="180" fontId="79" fillId="0" borderId="4" xfId="0" applyNumberFormat="1" applyFont="1" applyBorder="1" applyAlignment="1">
      <alignment horizontal="right"/>
    </xf>
    <xf numFmtId="180" fontId="79" fillId="0" borderId="4" xfId="28" applyNumberFormat="1" applyFont="1" applyFill="1" applyBorder="1" applyAlignment="1">
      <alignment horizontal="right"/>
    </xf>
    <xf numFmtId="0" fontId="30" fillId="6" borderId="53" xfId="0" applyFont="1" applyFill="1" applyBorder="1" applyAlignment="1">
      <alignment horizontal="center" vertical="center"/>
    </xf>
    <xf numFmtId="0" fontId="80" fillId="6" borderId="53" xfId="0" applyFont="1" applyFill="1" applyBorder="1" applyAlignment="1">
      <alignment horizontal="center" vertical="center"/>
    </xf>
    <xf numFmtId="0" fontId="80" fillId="6" borderId="9" xfId="0" applyFont="1" applyFill="1" applyBorder="1" applyAlignment="1">
      <alignment horizontal="center" vertical="center"/>
    </xf>
    <xf numFmtId="0" fontId="79" fillId="0" borderId="24" xfId="0" applyFont="1" applyBorder="1" applyAlignment="1">
      <alignment horizontal="center"/>
    </xf>
    <xf numFmtId="0" fontId="79" fillId="5" borderId="12" xfId="0" applyFont="1" applyFill="1" applyBorder="1"/>
    <xf numFmtId="0" fontId="138" fillId="0" borderId="11" xfId="0" applyFont="1" applyBorder="1" applyAlignment="1">
      <alignment horizontal="center"/>
    </xf>
    <xf numFmtId="0" fontId="138" fillId="0" borderId="4" xfId="0" applyFont="1" applyBorder="1"/>
    <xf numFmtId="0" fontId="105" fillId="0" borderId="11" xfId="0" applyFont="1" applyBorder="1" applyAlignment="1">
      <alignment horizontal="center"/>
    </xf>
    <xf numFmtId="0" fontId="105" fillId="0" borderId="4" xfId="0" applyFont="1" applyBorder="1"/>
    <xf numFmtId="43" fontId="79" fillId="0" borderId="4" xfId="15" applyNumberFormat="1" applyFont="1" applyBorder="1"/>
    <xf numFmtId="0" fontId="105" fillId="0" borderId="4" xfId="0" applyFont="1" applyBorder="1" applyAlignment="1">
      <alignment wrapText="1"/>
    </xf>
    <xf numFmtId="43" fontId="80" fillId="0" borderId="4" xfId="15" applyNumberFormat="1" applyFont="1" applyBorder="1"/>
    <xf numFmtId="0" fontId="105" fillId="0" borderId="4" xfId="0" applyFont="1" applyBorder="1" applyAlignment="1">
      <alignment horizontal="left" indent="1"/>
    </xf>
    <xf numFmtId="0" fontId="105" fillId="0" borderId="4" xfId="0" applyFont="1" applyBorder="1" applyAlignment="1">
      <alignment horizontal="left"/>
    </xf>
    <xf numFmtId="0" fontId="138" fillId="0" borderId="4" xfId="0" applyFont="1" applyBorder="1" applyAlignment="1">
      <alignment horizontal="left" indent="1"/>
    </xf>
    <xf numFmtId="0" fontId="98" fillId="5" borderId="8" xfId="0" applyFont="1" applyFill="1" applyBorder="1"/>
    <xf numFmtId="0" fontId="138" fillId="0" borderId="18" xfId="0" applyFont="1" applyBorder="1" applyAlignment="1">
      <alignment horizontal="center"/>
    </xf>
    <xf numFmtId="0" fontId="138" fillId="0" borderId="16" xfId="0" applyFont="1" applyBorder="1" applyAlignment="1">
      <alignment horizontal="left" indent="1"/>
    </xf>
    <xf numFmtId="0" fontId="79" fillId="0" borderId="16" xfId="0" applyFont="1" applyBorder="1" applyAlignment="1">
      <alignment horizontal="center"/>
    </xf>
    <xf numFmtId="0" fontId="98" fillId="5" borderId="17" xfId="0" applyFont="1" applyFill="1" applyBorder="1"/>
    <xf numFmtId="176" fontId="98" fillId="5" borderId="0" xfId="0" applyNumberFormat="1" applyFont="1" applyFill="1"/>
    <xf numFmtId="43" fontId="98" fillId="5" borderId="0" xfId="0" applyNumberFormat="1" applyFont="1" applyFill="1"/>
    <xf numFmtId="0" fontId="138" fillId="0" borderId="0" xfId="0" applyFont="1" applyAlignment="1">
      <alignment horizontal="center"/>
    </xf>
    <xf numFmtId="0" fontId="98" fillId="5" borderId="0" xfId="0" applyFont="1" applyFill="1" applyAlignment="1">
      <alignment wrapText="1"/>
    </xf>
    <xf numFmtId="0" fontId="138" fillId="0" borderId="4" xfId="0" applyFont="1" applyBorder="1" applyAlignment="1">
      <alignment wrapText="1"/>
    </xf>
    <xf numFmtId="164" fontId="16" fillId="5" borderId="0" xfId="2245" applyFont="1" applyFill="1" applyBorder="1" applyAlignment="1"/>
    <xf numFmtId="0" fontId="34" fillId="0" borderId="0" xfId="0" applyFont="1"/>
    <xf numFmtId="164" fontId="34" fillId="5" borderId="0" xfId="2245" applyFont="1" applyFill="1" applyBorder="1"/>
    <xf numFmtId="164" fontId="34" fillId="5" borderId="0" xfId="2245" applyFont="1" applyFill="1"/>
    <xf numFmtId="0" fontId="16" fillId="0" borderId="0" xfId="0" quotePrefix="1" applyFont="1" applyAlignment="1">
      <alignment horizontal="left"/>
    </xf>
    <xf numFmtId="0" fontId="30" fillId="6" borderId="5" xfId="0" applyFont="1" applyFill="1" applyBorder="1" applyAlignment="1">
      <alignment horizontal="center" vertical="center"/>
    </xf>
    <xf numFmtId="0" fontId="30" fillId="6" borderId="14" xfId="0" applyFont="1" applyFill="1" applyBorder="1" applyAlignment="1">
      <alignment horizontal="center" vertical="center"/>
    </xf>
    <xf numFmtId="0" fontId="30" fillId="6" borderId="6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14" xfId="0" applyFont="1" applyBorder="1"/>
    <xf numFmtId="0" fontId="77" fillId="5" borderId="58" xfId="0" applyFont="1" applyFill="1" applyBorder="1"/>
    <xf numFmtId="164" fontId="77" fillId="5" borderId="58" xfId="2245" applyFont="1" applyFill="1" applyBorder="1"/>
    <xf numFmtId="0" fontId="77" fillId="0" borderId="11" xfId="0" applyFont="1" applyBorder="1" applyAlignment="1">
      <alignment horizontal="right"/>
    </xf>
    <xf numFmtId="0" fontId="77" fillId="0" borderId="14" xfId="0" applyFont="1" applyBorder="1"/>
    <xf numFmtId="0" fontId="77" fillId="5" borderId="14" xfId="0" applyFont="1" applyFill="1" applyBorder="1"/>
    <xf numFmtId="164" fontId="77" fillId="5" borderId="14" xfId="2245" applyFont="1" applyFill="1" applyBorder="1"/>
    <xf numFmtId="0" fontId="77" fillId="0" borderId="11" xfId="0" applyFont="1" applyBorder="1" applyAlignment="1">
      <alignment horizontal="center"/>
    </xf>
    <xf numFmtId="43" fontId="77" fillId="0" borderId="21" xfId="54" applyFont="1" applyFill="1" applyBorder="1"/>
    <xf numFmtId="164" fontId="77" fillId="0" borderId="4" xfId="2245" applyFont="1" applyFill="1" applyBorder="1"/>
    <xf numFmtId="164" fontId="30" fillId="0" borderId="4" xfId="2245" applyFont="1" applyFill="1" applyBorder="1"/>
    <xf numFmtId="164" fontId="77" fillId="0" borderId="21" xfId="2245" applyFont="1" applyFill="1" applyBorder="1"/>
    <xf numFmtId="0" fontId="77" fillId="0" borderId="14" xfId="0" applyFont="1" applyBorder="1" applyAlignment="1">
      <alignment wrapText="1"/>
    </xf>
    <xf numFmtId="0" fontId="30" fillId="0" borderId="4" xfId="15" applyFont="1" applyBorder="1" applyAlignment="1">
      <alignment horizontal="center"/>
    </xf>
    <xf numFmtId="0" fontId="30" fillId="0" borderId="4" xfId="15" applyFont="1" applyBorder="1"/>
    <xf numFmtId="0" fontId="30" fillId="0" borderId="18" xfId="0" applyFont="1" applyBorder="1" applyAlignment="1">
      <alignment horizontal="center"/>
    </xf>
    <xf numFmtId="0" fontId="30" fillId="0" borderId="31" xfId="0" applyFont="1" applyBorder="1"/>
    <xf numFmtId="0" fontId="77" fillId="0" borderId="16" xfId="0" applyFont="1" applyBorder="1"/>
    <xf numFmtId="0" fontId="30" fillId="0" borderId="37" xfId="0" applyFont="1" applyBorder="1"/>
    <xf numFmtId="164" fontId="30" fillId="0" borderId="37" xfId="2245" applyFont="1" applyFill="1" applyBorder="1"/>
    <xf numFmtId="164" fontId="81" fillId="5" borderId="8" xfId="2245" applyFont="1" applyFill="1" applyBorder="1" applyAlignment="1">
      <alignment vertical="center"/>
    </xf>
    <xf numFmtId="43" fontId="81" fillId="5" borderId="0" xfId="14" applyNumberFormat="1" applyFont="1" applyFill="1"/>
    <xf numFmtId="0" fontId="118" fillId="5" borderId="0" xfId="0" applyFont="1" applyFill="1" applyAlignment="1">
      <alignment horizontal="right"/>
    </xf>
    <xf numFmtId="0" fontId="118" fillId="5" borderId="0" xfId="0" applyFont="1" applyFill="1" applyAlignment="1">
      <alignment vertical="top"/>
    </xf>
    <xf numFmtId="0" fontId="79" fillId="4" borderId="0" xfId="0" applyFont="1" applyFill="1" applyAlignment="1">
      <alignment shrinkToFit="1"/>
    </xf>
    <xf numFmtId="0" fontId="79" fillId="0" borderId="0" xfId="0" applyFont="1" applyAlignment="1">
      <alignment shrinkToFit="1"/>
    </xf>
    <xf numFmtId="0" fontId="80" fillId="6" borderId="4" xfId="0" applyFont="1" applyFill="1" applyBorder="1" applyAlignment="1">
      <alignment horizontal="center" vertical="top" wrapText="1"/>
    </xf>
    <xf numFmtId="0" fontId="79" fillId="5" borderId="4" xfId="0" applyFont="1" applyFill="1" applyBorder="1" applyAlignment="1">
      <alignment horizontal="center" vertical="top" wrapText="1"/>
    </xf>
    <xf numFmtId="0" fontId="79" fillId="5" borderId="4" xfId="0" applyFont="1" applyFill="1" applyBorder="1" applyAlignment="1">
      <alignment horizontal="left" vertical="top" wrapText="1"/>
    </xf>
    <xf numFmtId="0" fontId="79" fillId="5" borderId="4" xfId="0" applyFont="1" applyFill="1" applyBorder="1" applyAlignment="1">
      <alignment vertical="top" wrapText="1"/>
    </xf>
    <xf numFmtId="0" fontId="79" fillId="5" borderId="4" xfId="0" applyFont="1" applyFill="1" applyBorder="1" applyAlignment="1">
      <alignment horizontal="left" vertical="center" shrinkToFit="1"/>
    </xf>
    <xf numFmtId="0" fontId="79" fillId="5" borderId="4" xfId="0" applyFont="1" applyFill="1" applyBorder="1" applyAlignment="1">
      <alignment shrinkToFit="1"/>
    </xf>
    <xf numFmtId="0" fontId="79" fillId="5" borderId="4" xfId="0" applyFont="1" applyFill="1" applyBorder="1" applyAlignment="1">
      <alignment horizontal="justify" vertical="top" wrapText="1"/>
    </xf>
    <xf numFmtId="0" fontId="80" fillId="6" borderId="4" xfId="0" applyFont="1" applyFill="1" applyBorder="1" applyAlignment="1">
      <alignment horizontal="left" vertical="top"/>
    </xf>
    <xf numFmtId="0" fontId="80" fillId="6" borderId="4" xfId="0" applyFont="1" applyFill="1" applyBorder="1" applyAlignment="1">
      <alignment horizontal="left"/>
    </xf>
    <xf numFmtId="0" fontId="80" fillId="6" borderId="4" xfId="0" applyFont="1" applyFill="1" applyBorder="1" applyAlignment="1">
      <alignment horizontal="center"/>
    </xf>
    <xf numFmtId="0" fontId="79" fillId="0" borderId="0" xfId="0" applyFont="1" applyAlignment="1">
      <alignment horizontal="left" vertical="top"/>
    </xf>
    <xf numFmtId="0" fontId="79" fillId="0" borderId="0" xfId="0" applyFont="1" applyAlignment="1">
      <alignment horizontal="center" vertical="top" wrapText="1"/>
    </xf>
    <xf numFmtId="0" fontId="79" fillId="0" borderId="0" xfId="0" applyFont="1"/>
    <xf numFmtId="0" fontId="79" fillId="0" borderId="0" xfId="0" applyFont="1" applyAlignment="1">
      <alignment vertical="top" wrapText="1"/>
    </xf>
    <xf numFmtId="0" fontId="79" fillId="0" borderId="0" xfId="0" applyFont="1" applyAlignment="1">
      <alignment horizontal="center"/>
    </xf>
    <xf numFmtId="0" fontId="79" fillId="0" borderId="0" xfId="0" applyFont="1" applyAlignment="1">
      <alignment horizontal="center" vertical="top" shrinkToFit="1"/>
    </xf>
    <xf numFmtId="0" fontId="79" fillId="0" borderId="0" xfId="0" applyFont="1" applyAlignment="1">
      <alignment vertical="top" shrinkToFit="1"/>
    </xf>
    <xf numFmtId="0" fontId="79" fillId="0" borderId="0" xfId="0" applyFont="1" applyAlignment="1">
      <alignment horizontal="center" shrinkToFit="1"/>
    </xf>
    <xf numFmtId="0" fontId="79" fillId="5" borderId="11" xfId="21" applyFont="1" applyFill="1" applyBorder="1">
      <alignment vertical="center"/>
    </xf>
    <xf numFmtId="0" fontId="79" fillId="0" borderId="4" xfId="21" applyFont="1" applyBorder="1" applyAlignment="1">
      <alignment vertical="center" wrapText="1"/>
    </xf>
    <xf numFmtId="0" fontId="79" fillId="5" borderId="4" xfId="21" applyFont="1" applyFill="1" applyBorder="1" applyAlignment="1">
      <alignment vertical="center" wrapText="1"/>
    </xf>
    <xf numFmtId="0" fontId="80" fillId="5" borderId="4" xfId="21" applyFont="1" applyFill="1" applyBorder="1" applyAlignment="1">
      <alignment vertical="center" wrapText="1"/>
    </xf>
    <xf numFmtId="0" fontId="81" fillId="5" borderId="0" xfId="1896" applyFont="1" applyFill="1" applyAlignment="1">
      <alignment horizontal="center"/>
    </xf>
    <xf numFmtId="43" fontId="81" fillId="5" borderId="0" xfId="1896" applyNumberFormat="1" applyFont="1" applyFill="1" applyAlignment="1">
      <alignment horizontal="left"/>
    </xf>
    <xf numFmtId="0" fontId="141" fillId="20" borderId="0" xfId="0" applyFont="1" applyFill="1"/>
    <xf numFmtId="0" fontId="117" fillId="5" borderId="0" xfId="15" applyFont="1" applyFill="1" applyAlignment="1">
      <alignment wrapText="1"/>
    </xf>
    <xf numFmtId="0" fontId="94" fillId="20" borderId="0" xfId="0" applyFont="1" applyFill="1"/>
    <xf numFmtId="0" fontId="101" fillId="20" borderId="0" xfId="0" applyFont="1" applyFill="1"/>
    <xf numFmtId="0" fontId="142" fillId="20" borderId="0" xfId="0" applyFont="1" applyFill="1"/>
    <xf numFmtId="0" fontId="79" fillId="20" borderId="0" xfId="0" applyFont="1" applyFill="1"/>
    <xf numFmtId="0" fontId="80" fillId="20" borderId="0" xfId="0" applyFont="1" applyFill="1"/>
    <xf numFmtId="43" fontId="80" fillId="5" borderId="0" xfId="29" applyFont="1" applyFill="1"/>
    <xf numFmtId="43" fontId="80" fillId="20" borderId="0" xfId="0" applyNumberFormat="1" applyFont="1" applyFill="1"/>
    <xf numFmtId="43" fontId="82" fillId="0" borderId="4" xfId="54" quotePrefix="1" applyFont="1" applyFill="1" applyBorder="1" applyAlignment="1">
      <alignment horizontal="left"/>
    </xf>
    <xf numFmtId="0" fontId="81" fillId="5" borderId="0" xfId="15" applyFont="1" applyFill="1" applyAlignment="1">
      <alignment wrapText="1"/>
    </xf>
    <xf numFmtId="0" fontId="81" fillId="0" borderId="0" xfId="15" applyFont="1" applyAlignment="1">
      <alignment wrapText="1"/>
    </xf>
    <xf numFmtId="9" fontId="79" fillId="5" borderId="0" xfId="0" applyNumberFormat="1" applyFont="1" applyFill="1" applyAlignment="1">
      <alignment horizontal="left"/>
    </xf>
    <xf numFmtId="0" fontId="101" fillId="0" borderId="0" xfId="21" applyFont="1">
      <alignment vertical="center"/>
    </xf>
    <xf numFmtId="0" fontId="101" fillId="0" borderId="0" xfId="21" applyFont="1" applyAlignment="1">
      <alignment vertical="center" wrapText="1"/>
    </xf>
    <xf numFmtId="0" fontId="17" fillId="0" borderId="0" xfId="1896"/>
    <xf numFmtId="43" fontId="40" fillId="0" borderId="0" xfId="54" applyFont="1" applyAlignment="1">
      <alignment vertical="center"/>
    </xf>
    <xf numFmtId="0" fontId="101" fillId="0" borderId="0" xfId="21" applyFont="1" applyAlignment="1">
      <alignment horizontal="center" vertical="center"/>
    </xf>
    <xf numFmtId="0" fontId="101" fillId="0" borderId="0" xfId="11" applyFont="1"/>
    <xf numFmtId="0" fontId="89" fillId="0" borderId="0" xfId="11" applyFont="1" applyAlignment="1">
      <alignment horizontal="center" vertical="top" wrapText="1"/>
    </xf>
    <xf numFmtId="0" fontId="89" fillId="0" borderId="0" xfId="11" applyFont="1" applyAlignment="1">
      <alignment horizontal="center" vertical="top"/>
    </xf>
    <xf numFmtId="0" fontId="101" fillId="0" borderId="0" xfId="11" applyFont="1" applyAlignment="1">
      <alignment horizontal="center"/>
    </xf>
    <xf numFmtId="0" fontId="101" fillId="4" borderId="0" xfId="1896" applyFont="1" applyFill="1" applyAlignment="1">
      <alignment wrapText="1"/>
    </xf>
    <xf numFmtId="0" fontId="89" fillId="4" borderId="0" xfId="1896" applyFont="1" applyFill="1"/>
    <xf numFmtId="0" fontId="101" fillId="5" borderId="0" xfId="21" applyFont="1" applyFill="1">
      <alignment vertical="center"/>
    </xf>
    <xf numFmtId="0" fontId="101" fillId="5" borderId="0" xfId="21" applyFont="1" applyFill="1" applyAlignment="1">
      <alignment vertical="center" wrapText="1"/>
    </xf>
    <xf numFmtId="0" fontId="90" fillId="5" borderId="0" xfId="1896" applyFont="1" applyFill="1" applyAlignment="1">
      <alignment horizontal="right"/>
    </xf>
    <xf numFmtId="0" fontId="89" fillId="6" borderId="12" xfId="21" applyFont="1" applyFill="1" applyBorder="1" applyAlignment="1">
      <alignment horizontal="center" vertical="center" wrapText="1"/>
    </xf>
    <xf numFmtId="0" fontId="89" fillId="6" borderId="14" xfId="21" applyFont="1" applyFill="1" applyBorder="1" applyAlignment="1">
      <alignment horizontal="center" vertical="center"/>
    </xf>
    <xf numFmtId="0" fontId="89" fillId="6" borderId="24" xfId="21" applyFont="1" applyFill="1" applyBorder="1" applyAlignment="1">
      <alignment horizontal="center" vertical="center" wrapText="1"/>
    </xf>
    <xf numFmtId="0" fontId="89" fillId="6" borderId="4" xfId="21" applyFont="1" applyFill="1" applyBorder="1" applyAlignment="1">
      <alignment horizontal="center" vertical="center"/>
    </xf>
    <xf numFmtId="0" fontId="89" fillId="6" borderId="11" xfId="21" applyFont="1" applyFill="1" applyBorder="1" applyAlignment="1">
      <alignment horizontal="center" vertical="center"/>
    </xf>
    <xf numFmtId="0" fontId="90" fillId="6" borderId="4" xfId="18" applyFont="1" applyFill="1" applyBorder="1" applyAlignment="1">
      <alignment horizontal="center" vertical="center"/>
    </xf>
    <xf numFmtId="0" fontId="101" fillId="5" borderId="11" xfId="21" applyFont="1" applyFill="1" applyBorder="1">
      <alignment vertical="center"/>
    </xf>
    <xf numFmtId="0" fontId="101" fillId="5" borderId="4" xfId="21" applyFont="1" applyFill="1" applyBorder="1" applyAlignment="1">
      <alignment vertical="center" wrapText="1"/>
    </xf>
    <xf numFmtId="0" fontId="101" fillId="5" borderId="4" xfId="21" applyFont="1" applyFill="1" applyBorder="1" applyAlignment="1">
      <alignment horizontal="center" vertical="center"/>
    </xf>
    <xf numFmtId="43" fontId="101" fillId="5" borderId="4" xfId="29" applyFont="1" applyFill="1" applyBorder="1" applyAlignment="1">
      <alignment vertical="center"/>
    </xf>
    <xf numFmtId="43" fontId="101" fillId="0" borderId="4" xfId="54" applyFont="1" applyFill="1" applyBorder="1" applyAlignment="1">
      <alignment vertical="center"/>
    </xf>
    <xf numFmtId="43" fontId="101" fillId="0" borderId="4" xfId="29" applyFont="1" applyFill="1" applyBorder="1" applyAlignment="1">
      <alignment vertical="center"/>
    </xf>
    <xf numFmtId="43" fontId="40" fillId="0" borderId="0" xfId="21" applyNumberFormat="1" applyFont="1">
      <alignment vertical="center"/>
    </xf>
    <xf numFmtId="43" fontId="101" fillId="5" borderId="4" xfId="21" applyNumberFormat="1" applyFont="1" applyFill="1" applyBorder="1">
      <alignment vertical="center"/>
    </xf>
    <xf numFmtId="43" fontId="101" fillId="5" borderId="4" xfId="54" applyFont="1" applyFill="1" applyBorder="1" applyAlignment="1">
      <alignment vertical="center"/>
    </xf>
    <xf numFmtId="0" fontId="101" fillId="0" borderId="4" xfId="21" applyFont="1" applyBorder="1" applyAlignment="1">
      <alignment vertical="center" wrapText="1"/>
    </xf>
    <xf numFmtId="0" fontId="101" fillId="5" borderId="4" xfId="21" applyFont="1" applyFill="1" applyBorder="1">
      <alignment vertical="center"/>
    </xf>
    <xf numFmtId="181" fontId="2" fillId="0" borderId="0" xfId="2247" applyNumberFormat="1"/>
    <xf numFmtId="0" fontId="89" fillId="5" borderId="4" xfId="21" applyFont="1" applyFill="1" applyBorder="1" applyAlignment="1">
      <alignment vertical="center" wrapText="1"/>
    </xf>
    <xf numFmtId="0" fontId="89" fillId="5" borderId="4" xfId="21" applyFont="1" applyFill="1" applyBorder="1" applyAlignment="1">
      <alignment horizontal="center" vertical="center"/>
    </xf>
    <xf numFmtId="43" fontId="89" fillId="5" borderId="4" xfId="29" applyFont="1" applyFill="1" applyBorder="1" applyAlignment="1">
      <alignment vertical="center"/>
    </xf>
    <xf numFmtId="0" fontId="89" fillId="5" borderId="11" xfId="21" applyFont="1" applyFill="1" applyBorder="1">
      <alignment vertical="center"/>
    </xf>
    <xf numFmtId="168" fontId="101" fillId="5" borderId="4" xfId="21" applyNumberFormat="1" applyFont="1" applyFill="1" applyBorder="1" applyAlignment="1">
      <alignment horizontal="center" vertical="center"/>
    </xf>
    <xf numFmtId="2" fontId="101" fillId="5" borderId="4" xfId="21" applyNumberFormat="1" applyFont="1" applyFill="1" applyBorder="1">
      <alignment vertical="center"/>
    </xf>
    <xf numFmtId="0" fontId="40" fillId="5" borderId="0" xfId="21" applyFont="1" applyFill="1" applyAlignment="1">
      <alignment vertical="center" wrapText="1"/>
    </xf>
    <xf numFmtId="0" fontId="40" fillId="0" borderId="0" xfId="21" quotePrefix="1" applyFont="1">
      <alignment vertical="center"/>
    </xf>
    <xf numFmtId="43" fontId="144" fillId="0" borderId="64" xfId="29" applyFont="1" applyFill="1" applyBorder="1" applyAlignment="1">
      <alignment horizontal="left"/>
    </xf>
    <xf numFmtId="43" fontId="144" fillId="0" borderId="65" xfId="29" applyFont="1" applyFill="1" applyBorder="1" applyAlignment="1">
      <alignment horizontal="left"/>
    </xf>
    <xf numFmtId="43" fontId="144" fillId="0" borderId="3" xfId="29" applyFont="1" applyFill="1" applyBorder="1" applyAlignment="1">
      <alignment horizontal="left"/>
    </xf>
    <xf numFmtId="181" fontId="81" fillId="0" borderId="4" xfId="54" quotePrefix="1" applyNumberFormat="1" applyFont="1" applyFill="1" applyBorder="1" applyAlignment="1">
      <alignment horizontal="left"/>
    </xf>
    <xf numFmtId="164" fontId="81" fillId="0" borderId="4" xfId="60" quotePrefix="1" applyFont="1" applyFill="1" applyBorder="1" applyAlignment="1">
      <alignment horizontal="left"/>
    </xf>
    <xf numFmtId="164" fontId="81" fillId="5" borderId="4" xfId="60" applyFont="1" applyFill="1" applyBorder="1"/>
    <xf numFmtId="164" fontId="81" fillId="5" borderId="4" xfId="60" quotePrefix="1" applyFont="1" applyFill="1" applyBorder="1" applyAlignment="1">
      <alignment horizontal="left"/>
    </xf>
    <xf numFmtId="164" fontId="82" fillId="5" borderId="4" xfId="60" quotePrefix="1" applyFont="1" applyFill="1" applyBorder="1" applyAlignment="1">
      <alignment horizontal="left"/>
    </xf>
    <xf numFmtId="0" fontId="90" fillId="6" borderId="12" xfId="15" applyFont="1" applyFill="1" applyBorder="1" applyAlignment="1">
      <alignment horizontal="center" vertical="center" wrapText="1"/>
    </xf>
    <xf numFmtId="0" fontId="80" fillId="4" borderId="0" xfId="0" applyFont="1" applyFill="1" applyAlignment="1">
      <alignment horizontal="center"/>
    </xf>
    <xf numFmtId="0" fontId="80" fillId="4" borderId="0" xfId="17" applyFont="1" applyFill="1" applyAlignment="1">
      <alignment horizontal="center" shrinkToFit="1"/>
    </xf>
    <xf numFmtId="0" fontId="80" fillId="5" borderId="0" xfId="0" applyFont="1" applyFill="1" applyAlignment="1">
      <alignment horizontal="center"/>
    </xf>
    <xf numFmtId="0" fontId="53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57" fillId="5" borderId="0" xfId="0" applyFont="1" applyFill="1" applyAlignment="1">
      <alignment horizontal="left"/>
    </xf>
    <xf numFmtId="43" fontId="89" fillId="5" borderId="57" xfId="29" applyFont="1" applyFill="1" applyBorder="1" applyAlignment="1">
      <alignment horizontal="center" vertical="center" wrapText="1"/>
    </xf>
    <xf numFmtId="43" fontId="89" fillId="5" borderId="46" xfId="29" applyFont="1" applyFill="1" applyBorder="1" applyAlignment="1">
      <alignment horizontal="center" vertical="center" wrapText="1"/>
    </xf>
    <xf numFmtId="43" fontId="89" fillId="5" borderId="56" xfId="29" applyFont="1" applyFill="1" applyBorder="1" applyAlignment="1">
      <alignment horizontal="center" vertical="center" wrapText="1"/>
    </xf>
    <xf numFmtId="43" fontId="89" fillId="5" borderId="58" xfId="29" applyFont="1" applyFill="1" applyBorder="1" applyAlignment="1">
      <alignment horizontal="center" vertical="center" wrapText="1"/>
    </xf>
    <xf numFmtId="43" fontId="89" fillId="5" borderId="7" xfId="29" applyFont="1" applyFill="1" applyBorder="1" applyAlignment="1">
      <alignment horizontal="center" vertical="center" wrapText="1"/>
    </xf>
    <xf numFmtId="43" fontId="89" fillId="5" borderId="25" xfId="29" applyFont="1" applyFill="1" applyBorder="1" applyAlignment="1">
      <alignment horizontal="center" vertical="center" wrapText="1"/>
    </xf>
    <xf numFmtId="0" fontId="89" fillId="5" borderId="14" xfId="21" applyFont="1" applyFill="1" applyBorder="1" applyAlignment="1">
      <alignment horizontal="center" vertical="center"/>
    </xf>
    <xf numFmtId="0" fontId="89" fillId="5" borderId="3" xfId="21" applyFont="1" applyFill="1" applyBorder="1" applyAlignment="1">
      <alignment horizontal="center" vertical="center"/>
    </xf>
    <xf numFmtId="0" fontId="89" fillId="5" borderId="27" xfId="21" applyFont="1" applyFill="1" applyBorder="1" applyAlignment="1">
      <alignment horizontal="center" vertical="center"/>
    </xf>
    <xf numFmtId="0" fontId="89" fillId="6" borderId="33" xfId="21" applyFont="1" applyFill="1" applyBorder="1" applyAlignment="1">
      <alignment horizontal="center" vertical="center" wrapText="1"/>
    </xf>
    <xf numFmtId="0" fontId="89" fillId="6" borderId="23" xfId="21" applyFont="1" applyFill="1" applyBorder="1" applyAlignment="1">
      <alignment horizontal="center" vertical="center" wrapText="1"/>
    </xf>
    <xf numFmtId="0" fontId="89" fillId="5" borderId="29" xfId="1896" applyFont="1" applyFill="1" applyBorder="1" applyAlignment="1">
      <alignment horizontal="center" wrapText="1"/>
    </xf>
    <xf numFmtId="0" fontId="89" fillId="5" borderId="2" xfId="1896" applyFont="1" applyFill="1" applyBorder="1" applyAlignment="1">
      <alignment horizontal="center" wrapText="1"/>
    </xf>
    <xf numFmtId="0" fontId="89" fillId="5" borderId="30" xfId="1896" applyFont="1" applyFill="1" applyBorder="1" applyAlignment="1">
      <alignment horizontal="center" wrapText="1"/>
    </xf>
    <xf numFmtId="0" fontId="89" fillId="0" borderId="29" xfId="1896" applyFont="1" applyBorder="1" applyAlignment="1">
      <alignment horizontal="center" vertical="center" wrapText="1"/>
    </xf>
    <xf numFmtId="0" fontId="89" fillId="0" borderId="2" xfId="1896" applyFont="1" applyBorder="1" applyAlignment="1">
      <alignment horizontal="center" vertical="center" wrapText="1"/>
    </xf>
    <xf numFmtId="0" fontId="89" fillId="0" borderId="30" xfId="1896" applyFont="1" applyBorder="1" applyAlignment="1">
      <alignment horizontal="center" vertical="center" wrapText="1"/>
    </xf>
    <xf numFmtId="0" fontId="89" fillId="6" borderId="14" xfId="21" applyFont="1" applyFill="1" applyBorder="1" applyAlignment="1">
      <alignment horizontal="center" vertical="center"/>
    </xf>
    <xf numFmtId="0" fontId="89" fillId="6" borderId="3" xfId="21" applyFont="1" applyFill="1" applyBorder="1" applyAlignment="1">
      <alignment horizontal="center" vertical="center"/>
    </xf>
    <xf numFmtId="0" fontId="89" fillId="6" borderId="27" xfId="21" applyFont="1" applyFill="1" applyBorder="1" applyAlignment="1">
      <alignment horizontal="center" vertical="center"/>
    </xf>
    <xf numFmtId="43" fontId="89" fillId="5" borderId="14" xfId="29" applyFont="1" applyFill="1" applyBorder="1" applyAlignment="1">
      <alignment horizontal="center" vertical="center" wrapText="1"/>
    </xf>
    <xf numFmtId="43" fontId="89" fillId="5" borderId="3" xfId="29" applyFont="1" applyFill="1" applyBorder="1" applyAlignment="1">
      <alignment horizontal="center" vertical="center" wrapText="1"/>
    </xf>
    <xf numFmtId="43" fontId="89" fillId="5" borderId="27" xfId="29" applyFont="1" applyFill="1" applyBorder="1" applyAlignment="1">
      <alignment horizontal="center" vertical="center" wrapText="1"/>
    </xf>
    <xf numFmtId="43" fontId="89" fillId="5" borderId="5" xfId="29" applyFont="1" applyFill="1" applyBorder="1" applyAlignment="1">
      <alignment horizontal="center" vertical="center" wrapText="1"/>
    </xf>
    <xf numFmtId="43" fontId="89" fillId="5" borderId="0" xfId="29" applyFont="1" applyFill="1" applyBorder="1" applyAlignment="1">
      <alignment horizontal="center" vertical="center" wrapText="1"/>
    </xf>
    <xf numFmtId="43" fontId="89" fillId="5" borderId="10" xfId="29" applyFont="1" applyFill="1" applyBorder="1" applyAlignment="1">
      <alignment horizontal="center" vertical="center" wrapText="1"/>
    </xf>
    <xf numFmtId="0" fontId="81" fillId="0" borderId="0" xfId="1896" applyFont="1" applyAlignment="1">
      <alignment wrapText="1"/>
    </xf>
    <xf numFmtId="0" fontId="79" fillId="0" borderId="0" xfId="1896" applyFont="1" applyAlignment="1">
      <alignment wrapText="1"/>
    </xf>
    <xf numFmtId="0" fontId="82" fillId="5" borderId="0" xfId="1896" applyFont="1" applyFill="1" applyAlignment="1">
      <alignment horizontal="left"/>
    </xf>
    <xf numFmtId="0" fontId="81" fillId="5" borderId="0" xfId="1896" applyFont="1" applyFill="1" applyAlignment="1">
      <alignment wrapText="1"/>
    </xf>
    <xf numFmtId="0" fontId="81" fillId="5" borderId="0" xfId="1896" applyFont="1" applyFill="1"/>
    <xf numFmtId="0" fontId="79" fillId="0" borderId="0" xfId="1896" applyFont="1"/>
    <xf numFmtId="0" fontId="81" fillId="0" borderId="0" xfId="1896" applyFont="1"/>
    <xf numFmtId="0" fontId="80" fillId="5" borderId="0" xfId="0" applyFont="1" applyFill="1" applyAlignment="1">
      <alignment horizontal="right" vertical="center"/>
    </xf>
    <xf numFmtId="0" fontId="103" fillId="5" borderId="57" xfId="24" applyFont="1" applyFill="1" applyBorder="1" applyAlignment="1">
      <alignment horizontal="center" vertical="center"/>
    </xf>
    <xf numFmtId="0" fontId="103" fillId="5" borderId="46" xfId="24" applyFont="1" applyFill="1" applyBorder="1" applyAlignment="1">
      <alignment horizontal="center" vertical="center"/>
    </xf>
    <xf numFmtId="0" fontId="103" fillId="5" borderId="66" xfId="24" applyFont="1" applyFill="1" applyBorder="1" applyAlignment="1">
      <alignment horizontal="center" vertical="center"/>
    </xf>
    <xf numFmtId="0" fontId="103" fillId="5" borderId="5" xfId="24" applyFont="1" applyFill="1" applyBorder="1" applyAlignment="1">
      <alignment horizontal="center" vertical="center"/>
    </xf>
    <xf numFmtId="0" fontId="103" fillId="5" borderId="0" xfId="24" applyFont="1" applyFill="1" applyAlignment="1">
      <alignment horizontal="center" vertical="center"/>
    </xf>
    <xf numFmtId="0" fontId="103" fillId="5" borderId="67" xfId="24" applyFont="1" applyFill="1" applyBorder="1" applyAlignment="1">
      <alignment horizontal="center" vertical="center"/>
    </xf>
    <xf numFmtId="0" fontId="103" fillId="5" borderId="58" xfId="24" applyFont="1" applyFill="1" applyBorder="1" applyAlignment="1">
      <alignment horizontal="center" vertical="center"/>
    </xf>
    <xf numFmtId="0" fontId="103" fillId="5" borderId="7" xfId="24" applyFont="1" applyFill="1" applyBorder="1" applyAlignment="1">
      <alignment horizontal="center" vertical="center"/>
    </xf>
    <xf numFmtId="0" fontId="103" fillId="5" borderId="68" xfId="24" applyFont="1" applyFill="1" applyBorder="1" applyAlignment="1">
      <alignment horizontal="center" vertical="center"/>
    </xf>
    <xf numFmtId="0" fontId="80" fillId="5" borderId="0" xfId="0" applyFont="1" applyFill="1" applyAlignment="1">
      <alignment horizontal="center" vertical="center"/>
    </xf>
    <xf numFmtId="0" fontId="80" fillId="6" borderId="13" xfId="0" applyFont="1" applyFill="1" applyBorder="1" applyAlignment="1">
      <alignment horizontal="center" vertical="center" wrapText="1"/>
    </xf>
    <xf numFmtId="0" fontId="80" fillId="6" borderId="41" xfId="0" applyFont="1" applyFill="1" applyBorder="1" applyAlignment="1">
      <alignment horizontal="center" vertical="center" wrapText="1"/>
    </xf>
    <xf numFmtId="0" fontId="79" fillId="5" borderId="39" xfId="0" applyFont="1" applyFill="1" applyBorder="1" applyAlignment="1">
      <alignment horizontal="left" vertical="center"/>
    </xf>
    <xf numFmtId="0" fontId="79" fillId="5" borderId="23" xfId="0" applyFont="1" applyFill="1" applyBorder="1" applyAlignment="1">
      <alignment horizontal="left" vertical="center"/>
    </xf>
    <xf numFmtId="0" fontId="79" fillId="5" borderId="0" xfId="24" applyFont="1" applyFill="1" applyAlignment="1">
      <alignment horizontal="left" vertical="top" wrapText="1"/>
    </xf>
    <xf numFmtId="0" fontId="79" fillId="5" borderId="0" xfId="21" applyFont="1" applyFill="1" applyAlignment="1">
      <alignment horizontal="left" vertical="top" wrapText="1"/>
    </xf>
    <xf numFmtId="0" fontId="79" fillId="5" borderId="32" xfId="0" applyFont="1" applyFill="1" applyBorder="1" applyAlignment="1">
      <alignment horizontal="left" vertical="center"/>
    </xf>
    <xf numFmtId="0" fontId="71" fillId="5" borderId="57" xfId="0" applyFont="1" applyFill="1" applyBorder="1" applyAlignment="1">
      <alignment horizontal="center" vertical="center" textRotation="45"/>
    </xf>
    <xf numFmtId="0" fontId="71" fillId="5" borderId="46" xfId="0" applyFont="1" applyFill="1" applyBorder="1" applyAlignment="1">
      <alignment horizontal="center" vertical="center" textRotation="45"/>
    </xf>
    <xf numFmtId="0" fontId="71" fillId="5" borderId="66" xfId="0" applyFont="1" applyFill="1" applyBorder="1" applyAlignment="1">
      <alignment horizontal="center" vertical="center" textRotation="45"/>
    </xf>
    <xf numFmtId="0" fontId="71" fillId="5" borderId="5" xfId="0" applyFont="1" applyFill="1" applyBorder="1" applyAlignment="1">
      <alignment horizontal="center" vertical="center" textRotation="45"/>
    </xf>
    <xf numFmtId="0" fontId="71" fillId="5" borderId="0" xfId="0" applyFont="1" applyFill="1" applyAlignment="1">
      <alignment horizontal="center" vertical="center" textRotation="45"/>
    </xf>
    <xf numFmtId="0" fontId="71" fillId="5" borderId="67" xfId="0" applyFont="1" applyFill="1" applyBorder="1" applyAlignment="1">
      <alignment horizontal="center" vertical="center" textRotation="45"/>
    </xf>
    <xf numFmtId="0" fontId="71" fillId="5" borderId="58" xfId="0" applyFont="1" applyFill="1" applyBorder="1" applyAlignment="1">
      <alignment horizontal="center" vertical="center" textRotation="45"/>
    </xf>
    <xf numFmtId="0" fontId="71" fillId="5" borderId="7" xfId="0" applyFont="1" applyFill="1" applyBorder="1" applyAlignment="1">
      <alignment horizontal="center" vertical="center" textRotation="45"/>
    </xf>
    <xf numFmtId="0" fontId="71" fillId="5" borderId="68" xfId="0" applyFont="1" applyFill="1" applyBorder="1" applyAlignment="1">
      <alignment horizontal="center" vertical="center" textRotation="45"/>
    </xf>
    <xf numFmtId="0" fontId="80" fillId="6" borderId="35" xfId="0" applyFont="1" applyFill="1" applyBorder="1" applyAlignment="1">
      <alignment horizontal="center" vertical="center"/>
    </xf>
    <xf numFmtId="0" fontId="80" fillId="6" borderId="51" xfId="0" applyFont="1" applyFill="1" applyBorder="1" applyAlignment="1">
      <alignment horizontal="center" vertical="center"/>
    </xf>
    <xf numFmtId="0" fontId="80" fillId="6" borderId="45" xfId="0" applyFont="1" applyFill="1" applyBorder="1" applyAlignment="1">
      <alignment horizontal="center" vertical="center"/>
    </xf>
    <xf numFmtId="0" fontId="80" fillId="6" borderId="12" xfId="0" applyFont="1" applyFill="1" applyBorder="1" applyAlignment="1">
      <alignment horizontal="center" vertical="center" wrapText="1"/>
    </xf>
    <xf numFmtId="0" fontId="80" fillId="6" borderId="4" xfId="0" applyFont="1" applyFill="1" applyBorder="1" applyAlignment="1">
      <alignment horizontal="center" vertical="center" wrapText="1"/>
    </xf>
    <xf numFmtId="0" fontId="80" fillId="5" borderId="0" xfId="0" applyFont="1" applyFill="1" applyAlignment="1">
      <alignment horizontal="right"/>
    </xf>
    <xf numFmtId="0" fontId="82" fillId="6" borderId="34" xfId="18" applyFont="1" applyFill="1" applyBorder="1" applyAlignment="1">
      <alignment horizontal="center" vertical="center" wrapText="1"/>
    </xf>
    <xf numFmtId="0" fontId="82" fillId="6" borderId="24" xfId="18" applyFont="1" applyFill="1" applyBorder="1" applyAlignment="1">
      <alignment horizontal="center" vertical="center" wrapText="1"/>
    </xf>
    <xf numFmtId="0" fontId="80" fillId="5" borderId="34" xfId="29" applyNumberFormat="1" applyFont="1" applyFill="1" applyBorder="1" applyAlignment="1">
      <alignment horizontal="center" vertical="center" wrapText="1"/>
    </xf>
    <xf numFmtId="0" fontId="80" fillId="5" borderId="9" xfId="29" applyNumberFormat="1" applyFont="1" applyFill="1" applyBorder="1" applyAlignment="1">
      <alignment horizontal="center" vertical="center" wrapText="1"/>
    </xf>
    <xf numFmtId="164" fontId="80" fillId="5" borderId="34" xfId="2245" applyFont="1" applyFill="1" applyBorder="1" applyAlignment="1">
      <alignment horizontal="center" vertical="center" wrapText="1"/>
    </xf>
    <xf numFmtId="164" fontId="80" fillId="5" borderId="9" xfId="2245" applyFont="1" applyFill="1" applyBorder="1" applyAlignment="1">
      <alignment horizontal="center" vertical="center" wrapText="1"/>
    </xf>
    <xf numFmtId="0" fontId="80" fillId="6" borderId="54" xfId="0" applyFont="1" applyFill="1" applyBorder="1" applyAlignment="1">
      <alignment horizontal="center" vertical="center" wrapText="1"/>
    </xf>
    <xf numFmtId="0" fontId="80" fillId="6" borderId="6" xfId="0" applyFont="1" applyFill="1" applyBorder="1" applyAlignment="1">
      <alignment horizontal="center" vertical="center" wrapText="1"/>
    </xf>
    <xf numFmtId="0" fontId="80" fillId="6" borderId="55" xfId="0" applyFont="1" applyFill="1" applyBorder="1" applyAlignment="1">
      <alignment horizontal="center" vertical="center" wrapText="1"/>
    </xf>
    <xf numFmtId="0" fontId="80" fillId="6" borderId="58" xfId="0" applyFont="1" applyFill="1" applyBorder="1" applyAlignment="1">
      <alignment horizontal="center" vertical="center" wrapText="1"/>
    </xf>
    <xf numFmtId="0" fontId="80" fillId="6" borderId="7" xfId="0" applyFont="1" applyFill="1" applyBorder="1" applyAlignment="1">
      <alignment horizontal="center" vertical="center" wrapText="1"/>
    </xf>
    <xf numFmtId="0" fontId="80" fillId="6" borderId="25" xfId="0" applyFont="1" applyFill="1" applyBorder="1" applyAlignment="1">
      <alignment horizontal="center" vertical="center" wrapText="1"/>
    </xf>
    <xf numFmtId="0" fontId="80" fillId="6" borderId="19" xfId="0" applyFont="1" applyFill="1" applyBorder="1" applyAlignment="1">
      <alignment horizontal="center" vertical="center"/>
    </xf>
    <xf numFmtId="0" fontId="80" fillId="6" borderId="11" xfId="0" applyFont="1" applyFill="1" applyBorder="1" applyAlignment="1">
      <alignment horizontal="center" vertical="center"/>
    </xf>
    <xf numFmtId="0" fontId="80" fillId="6" borderId="13" xfId="0" applyFont="1" applyFill="1" applyBorder="1" applyAlignment="1">
      <alignment horizontal="center" vertical="center"/>
    </xf>
    <xf numFmtId="0" fontId="80" fillId="6" borderId="52" xfId="0" applyFont="1" applyFill="1" applyBorder="1" applyAlignment="1">
      <alignment horizontal="center" vertical="center"/>
    </xf>
    <xf numFmtId="0" fontId="80" fillId="6" borderId="41" xfId="0" applyFont="1" applyFill="1" applyBorder="1" applyAlignment="1">
      <alignment horizontal="center" vertical="center"/>
    </xf>
    <xf numFmtId="0" fontId="80" fillId="6" borderId="21" xfId="0" applyFont="1" applyFill="1" applyBorder="1" applyAlignment="1">
      <alignment horizontal="center" vertical="center" wrapText="1"/>
    </xf>
    <xf numFmtId="0" fontId="80" fillId="6" borderId="24" xfId="0" applyFont="1" applyFill="1" applyBorder="1" applyAlignment="1">
      <alignment horizontal="center" vertical="center" wrapText="1"/>
    </xf>
    <xf numFmtId="0" fontId="71" fillId="5" borderId="57" xfId="0" applyFont="1" applyFill="1" applyBorder="1" applyAlignment="1">
      <alignment horizontal="center" vertical="center"/>
    </xf>
    <xf numFmtId="0" fontId="71" fillId="5" borderId="46" xfId="0" applyFont="1" applyFill="1" applyBorder="1" applyAlignment="1">
      <alignment horizontal="center" vertical="center"/>
    </xf>
    <xf numFmtId="0" fontId="71" fillId="5" borderId="56" xfId="0" applyFont="1" applyFill="1" applyBorder="1" applyAlignment="1">
      <alignment horizontal="center" vertical="center"/>
    </xf>
    <xf numFmtId="0" fontId="71" fillId="5" borderId="5" xfId="0" applyFont="1" applyFill="1" applyBorder="1" applyAlignment="1">
      <alignment horizontal="center" vertical="center"/>
    </xf>
    <xf numFmtId="0" fontId="71" fillId="5" borderId="0" xfId="0" applyFont="1" applyFill="1" applyAlignment="1">
      <alignment horizontal="center" vertical="center"/>
    </xf>
    <xf numFmtId="0" fontId="71" fillId="5" borderId="10" xfId="0" applyFont="1" applyFill="1" applyBorder="1" applyAlignment="1">
      <alignment horizontal="center" vertical="center"/>
    </xf>
    <xf numFmtId="0" fontId="79" fillId="5" borderId="50" xfId="0" applyFont="1" applyFill="1" applyBorder="1" applyAlignment="1">
      <alignment horizontal="left" vertical="center"/>
    </xf>
    <xf numFmtId="0" fontId="80" fillId="6" borderId="12" xfId="0" applyFont="1" applyFill="1" applyBorder="1" applyAlignment="1">
      <alignment horizontal="center" vertical="center"/>
    </xf>
    <xf numFmtId="0" fontId="80" fillId="6" borderId="4" xfId="0" applyFont="1" applyFill="1" applyBorder="1" applyAlignment="1">
      <alignment horizontal="center" vertical="center"/>
    </xf>
    <xf numFmtId="0" fontId="71" fillId="5" borderId="5" xfId="0" applyFont="1" applyFill="1" applyBorder="1" applyAlignment="1">
      <alignment horizontal="center" vertical="center" textRotation="15"/>
    </xf>
    <xf numFmtId="0" fontId="71" fillId="5" borderId="0" xfId="0" applyFont="1" applyFill="1" applyAlignment="1">
      <alignment horizontal="center" vertical="center" textRotation="15"/>
    </xf>
    <xf numFmtId="0" fontId="71" fillId="5" borderId="67" xfId="0" applyFont="1" applyFill="1" applyBorder="1" applyAlignment="1">
      <alignment horizontal="center" vertical="center" textRotation="15"/>
    </xf>
    <xf numFmtId="0" fontId="71" fillId="5" borderId="58" xfId="0" applyFont="1" applyFill="1" applyBorder="1" applyAlignment="1">
      <alignment horizontal="center" vertical="center" textRotation="15"/>
    </xf>
    <xf numFmtId="0" fontId="71" fillId="5" borderId="7" xfId="0" applyFont="1" applyFill="1" applyBorder="1" applyAlignment="1">
      <alignment horizontal="center" vertical="center" textRotation="15"/>
    </xf>
    <xf numFmtId="0" fontId="71" fillId="5" borderId="68" xfId="0" applyFont="1" applyFill="1" applyBorder="1" applyAlignment="1">
      <alignment horizontal="center" vertical="center" textRotation="15"/>
    </xf>
    <xf numFmtId="0" fontId="80" fillId="6" borderId="33" xfId="0" applyFont="1" applyFill="1" applyBorder="1" applyAlignment="1">
      <alignment horizontal="center" vertical="center" wrapText="1"/>
    </xf>
    <xf numFmtId="0" fontId="80" fillId="6" borderId="53" xfId="0" applyFont="1" applyFill="1" applyBorder="1" applyAlignment="1">
      <alignment horizontal="center" vertical="center" wrapText="1"/>
    </xf>
    <xf numFmtId="0" fontId="80" fillId="6" borderId="32" xfId="0" applyFont="1" applyFill="1" applyBorder="1" applyAlignment="1">
      <alignment horizontal="center" vertical="center" wrapText="1"/>
    </xf>
    <xf numFmtId="0" fontId="80" fillId="6" borderId="34" xfId="0" applyFont="1" applyFill="1" applyBorder="1" applyAlignment="1">
      <alignment horizontal="center" vertical="center"/>
    </xf>
    <xf numFmtId="0" fontId="80" fillId="6" borderId="9" xfId="0" applyFont="1" applyFill="1" applyBorder="1" applyAlignment="1">
      <alignment horizontal="center" vertical="center"/>
    </xf>
    <xf numFmtId="0" fontId="80" fillId="6" borderId="28" xfId="0" applyFont="1" applyFill="1" applyBorder="1" applyAlignment="1">
      <alignment horizontal="center" vertical="center"/>
    </xf>
    <xf numFmtId="0" fontId="80" fillId="6" borderId="15" xfId="0" applyFont="1" applyFill="1" applyBorder="1" applyAlignment="1">
      <alignment horizontal="center" vertical="center"/>
    </xf>
    <xf numFmtId="0" fontId="80" fillId="6" borderId="8" xfId="0" applyFont="1" applyFill="1" applyBorder="1" applyAlignment="1">
      <alignment horizontal="center" vertical="center"/>
    </xf>
    <xf numFmtId="0" fontId="80" fillId="6" borderId="17" xfId="0" applyFont="1" applyFill="1" applyBorder="1" applyAlignment="1">
      <alignment horizontal="center" vertical="center"/>
    </xf>
    <xf numFmtId="0" fontId="82" fillId="5" borderId="0" xfId="0" applyFont="1" applyFill="1" applyAlignment="1">
      <alignment horizontal="center"/>
    </xf>
    <xf numFmtId="0" fontId="81" fillId="5" borderId="0" xfId="0" applyFont="1" applyFill="1"/>
    <xf numFmtId="0" fontId="80" fillId="6" borderId="12" xfId="23" applyFont="1" applyFill="1" applyBorder="1" applyAlignment="1">
      <alignment horizontal="center" vertical="center" wrapText="1"/>
    </xf>
    <xf numFmtId="0" fontId="80" fillId="6" borderId="4" xfId="23" applyFont="1" applyFill="1" applyBorder="1" applyAlignment="1">
      <alignment horizontal="center" vertical="center" wrapText="1"/>
    </xf>
    <xf numFmtId="0" fontId="80" fillId="6" borderId="16" xfId="23" applyFont="1" applyFill="1" applyBorder="1" applyAlignment="1">
      <alignment horizontal="center" vertical="center" wrapText="1"/>
    </xf>
    <xf numFmtId="0" fontId="80" fillId="6" borderId="19" xfId="23" applyFont="1" applyFill="1" applyBorder="1" applyAlignment="1">
      <alignment horizontal="right" vertical="center" wrapText="1"/>
    </xf>
    <xf numFmtId="0" fontId="80" fillId="6" borderId="11" xfId="23" applyFont="1" applyFill="1" applyBorder="1" applyAlignment="1">
      <alignment horizontal="right" vertical="center" wrapText="1"/>
    </xf>
    <xf numFmtId="0" fontId="80" fillId="6" borderId="18" xfId="23" applyFont="1" applyFill="1" applyBorder="1" applyAlignment="1">
      <alignment horizontal="right" vertical="center" wrapText="1"/>
    </xf>
    <xf numFmtId="0" fontId="79" fillId="5" borderId="0" xfId="0" applyFont="1" applyFill="1"/>
    <xf numFmtId="0" fontId="80" fillId="6" borderId="52" xfId="0" applyFont="1" applyFill="1" applyBorder="1" applyAlignment="1">
      <alignment horizontal="center" vertical="center" wrapText="1"/>
    </xf>
    <xf numFmtId="0" fontId="79" fillId="5" borderId="50" xfId="0" applyFont="1" applyFill="1" applyBorder="1" applyAlignment="1">
      <alignment horizontal="center" vertical="center"/>
    </xf>
    <xf numFmtId="0" fontId="41" fillId="5" borderId="0" xfId="0" applyFont="1" applyFill="1" applyAlignment="1">
      <alignment horizontal="right" vertical="center"/>
    </xf>
    <xf numFmtId="0" fontId="41" fillId="5" borderId="6" xfId="21" applyFont="1" applyFill="1" applyBorder="1" applyAlignment="1">
      <alignment horizontal="center" wrapText="1"/>
    </xf>
    <xf numFmtId="0" fontId="80" fillId="5" borderId="29" xfId="1896" applyFont="1" applyFill="1" applyBorder="1" applyAlignment="1">
      <alignment horizontal="center" vertical="center"/>
    </xf>
    <xf numFmtId="0" fontId="80" fillId="5" borderId="30" xfId="1896" applyFont="1" applyFill="1" applyBorder="1" applyAlignment="1">
      <alignment horizontal="center" vertical="center"/>
    </xf>
    <xf numFmtId="0" fontId="80" fillId="5" borderId="2" xfId="1896" applyFont="1" applyFill="1" applyBorder="1" applyAlignment="1">
      <alignment horizontal="center" vertical="center"/>
    </xf>
    <xf numFmtId="0" fontId="89" fillId="5" borderId="29" xfId="1896" applyFont="1" applyFill="1" applyBorder="1" applyAlignment="1">
      <alignment horizontal="center" vertical="center"/>
    </xf>
    <xf numFmtId="0" fontId="89" fillId="5" borderId="30" xfId="1896" applyFont="1" applyFill="1" applyBorder="1" applyAlignment="1">
      <alignment horizontal="center" vertical="center"/>
    </xf>
    <xf numFmtId="0" fontId="89" fillId="5" borderId="2" xfId="1896" applyFont="1" applyFill="1" applyBorder="1" applyAlignment="1">
      <alignment horizontal="center" vertical="center"/>
    </xf>
    <xf numFmtId="0" fontId="89" fillId="5" borderId="6" xfId="21" applyFont="1" applyFill="1" applyBorder="1" applyAlignment="1">
      <alignment horizontal="center" vertical="center" wrapText="1"/>
    </xf>
    <xf numFmtId="0" fontId="82" fillId="5" borderId="0" xfId="11" applyFont="1" applyFill="1" applyAlignment="1">
      <alignment horizontal="center" vertical="center"/>
    </xf>
    <xf numFmtId="0" fontId="82" fillId="6" borderId="19" xfId="11" applyFont="1" applyFill="1" applyBorder="1" applyAlignment="1">
      <alignment horizontal="center" vertical="center" wrapText="1"/>
    </xf>
    <xf numFmtId="0" fontId="82" fillId="6" borderId="11" xfId="11" applyFont="1" applyFill="1" applyBorder="1" applyAlignment="1">
      <alignment horizontal="center" vertical="center" wrapText="1"/>
    </xf>
    <xf numFmtId="0" fontId="82" fillId="6" borderId="15" xfId="11" applyFont="1" applyFill="1" applyBorder="1" applyAlignment="1">
      <alignment horizontal="center" vertical="center" wrapText="1"/>
    </xf>
    <xf numFmtId="0" fontId="82" fillId="6" borderId="8" xfId="11" applyFont="1" applyFill="1" applyBorder="1" applyAlignment="1">
      <alignment horizontal="center" vertical="center" wrapText="1"/>
    </xf>
    <xf numFmtId="0" fontId="82" fillId="6" borderId="12" xfId="11" applyFont="1" applyFill="1" applyBorder="1" applyAlignment="1">
      <alignment horizontal="center" vertical="center" wrapText="1"/>
    </xf>
    <xf numFmtId="0" fontId="82" fillId="6" borderId="4" xfId="11" applyFont="1" applyFill="1" applyBorder="1" applyAlignment="1">
      <alignment horizontal="center" vertical="center" wrapText="1"/>
    </xf>
    <xf numFmtId="0" fontId="82" fillId="6" borderId="34" xfId="11" applyFont="1" applyFill="1" applyBorder="1" applyAlignment="1">
      <alignment horizontal="center" vertical="center" wrapText="1"/>
    </xf>
    <xf numFmtId="0" fontId="82" fillId="6" borderId="24" xfId="11" applyFont="1" applyFill="1" applyBorder="1" applyAlignment="1">
      <alignment horizontal="center" vertical="center" wrapText="1"/>
    </xf>
    <xf numFmtId="0" fontId="82" fillId="6" borderId="33" xfId="11" applyFont="1" applyFill="1" applyBorder="1" applyAlignment="1">
      <alignment horizontal="center" vertical="center" wrapText="1"/>
    </xf>
    <xf numFmtId="0" fontId="82" fillId="6" borderId="23" xfId="11" applyFont="1" applyFill="1" applyBorder="1" applyAlignment="1">
      <alignment horizontal="center" vertical="center" wrapText="1"/>
    </xf>
    <xf numFmtId="0" fontId="140" fillId="5" borderId="57" xfId="11" applyFont="1" applyFill="1" applyBorder="1" applyAlignment="1">
      <alignment horizontal="center" vertical="center"/>
    </xf>
    <xf numFmtId="0" fontId="140" fillId="5" borderId="46" xfId="11" applyFont="1" applyFill="1" applyBorder="1" applyAlignment="1">
      <alignment horizontal="center" vertical="center"/>
    </xf>
    <xf numFmtId="0" fontId="140" fillId="5" borderId="66" xfId="11" applyFont="1" applyFill="1" applyBorder="1" applyAlignment="1">
      <alignment horizontal="center" vertical="center"/>
    </xf>
    <xf numFmtId="0" fontId="140" fillId="5" borderId="5" xfId="11" applyFont="1" applyFill="1" applyBorder="1" applyAlignment="1">
      <alignment horizontal="center" vertical="center"/>
    </xf>
    <xf numFmtId="0" fontId="140" fillId="5" borderId="0" xfId="11" applyFont="1" applyFill="1" applyAlignment="1">
      <alignment horizontal="center" vertical="center"/>
    </xf>
    <xf numFmtId="0" fontId="140" fillId="5" borderId="67" xfId="11" applyFont="1" applyFill="1" applyBorder="1" applyAlignment="1">
      <alignment horizontal="center" vertical="center"/>
    </xf>
    <xf numFmtId="0" fontId="140" fillId="5" borderId="58" xfId="11" applyFont="1" applyFill="1" applyBorder="1" applyAlignment="1">
      <alignment horizontal="center" vertical="center"/>
    </xf>
    <xf numFmtId="0" fontId="140" fillId="5" borderId="7" xfId="11" applyFont="1" applyFill="1" applyBorder="1" applyAlignment="1">
      <alignment horizontal="center" vertical="center"/>
    </xf>
    <xf numFmtId="0" fontId="140" fillId="5" borderId="68" xfId="11" applyFont="1" applyFill="1" applyBorder="1" applyAlignment="1">
      <alignment horizontal="center" vertical="center"/>
    </xf>
    <xf numFmtId="0" fontId="80" fillId="5" borderId="0" xfId="21" applyFont="1" applyFill="1" applyAlignment="1">
      <alignment horizontal="center" vertical="center" wrapText="1"/>
    </xf>
    <xf numFmtId="0" fontId="82" fillId="5" borderId="6" xfId="21" applyFont="1" applyFill="1" applyBorder="1" applyAlignment="1">
      <alignment horizontal="center" vertical="center" wrapText="1"/>
    </xf>
    <xf numFmtId="0" fontId="82" fillId="5" borderId="0" xfId="21" applyFont="1" applyFill="1" applyAlignment="1">
      <alignment horizontal="center" vertical="center" wrapText="1"/>
    </xf>
    <xf numFmtId="0" fontId="140" fillId="5" borderId="70" xfId="11" applyFont="1" applyFill="1" applyBorder="1" applyAlignment="1">
      <alignment horizontal="center" vertical="center"/>
    </xf>
    <xf numFmtId="0" fontId="140" fillId="5" borderId="38" xfId="11" applyFont="1" applyFill="1" applyBorder="1" applyAlignment="1">
      <alignment horizontal="center" vertical="center"/>
    </xf>
    <xf numFmtId="0" fontId="140" fillId="5" borderId="42" xfId="11" applyFont="1" applyFill="1" applyBorder="1" applyAlignment="1">
      <alignment horizontal="center" vertical="center"/>
    </xf>
    <xf numFmtId="0" fontId="86" fillId="6" borderId="15" xfId="21" applyFont="1" applyFill="1" applyBorder="1" applyAlignment="1">
      <alignment horizontal="center" vertical="center"/>
    </xf>
    <xf numFmtId="0" fontId="86" fillId="6" borderId="8" xfId="21" applyFont="1" applyFill="1" applyBorder="1" applyAlignment="1">
      <alignment horizontal="center" vertical="center"/>
    </xf>
    <xf numFmtId="0" fontId="86" fillId="6" borderId="12" xfId="21" applyFont="1" applyFill="1" applyBorder="1" applyAlignment="1">
      <alignment horizontal="center" vertical="center" wrapText="1"/>
    </xf>
    <xf numFmtId="0" fontId="86" fillId="6" borderId="13" xfId="21" applyFont="1" applyFill="1" applyBorder="1" applyAlignment="1">
      <alignment horizontal="center" vertical="center" wrapText="1"/>
    </xf>
    <xf numFmtId="0" fontId="86" fillId="6" borderId="52" xfId="21" applyFont="1" applyFill="1" applyBorder="1" applyAlignment="1">
      <alignment horizontal="center" vertical="center" wrapText="1"/>
    </xf>
    <xf numFmtId="0" fontId="86" fillId="6" borderId="41" xfId="21" applyFont="1" applyFill="1" applyBorder="1" applyAlignment="1">
      <alignment horizontal="center" vertical="center" wrapText="1"/>
    </xf>
    <xf numFmtId="0" fontId="86" fillId="5" borderId="0" xfId="11" applyFont="1" applyFill="1" applyAlignment="1">
      <alignment horizontal="center"/>
    </xf>
    <xf numFmtId="0" fontId="86" fillId="6" borderId="19" xfId="11" applyFont="1" applyFill="1" applyBorder="1" applyAlignment="1">
      <alignment horizontal="center" vertical="center" wrapText="1"/>
    </xf>
    <xf numFmtId="0" fontId="86" fillId="6" borderId="11" xfId="11" applyFont="1" applyFill="1" applyBorder="1" applyAlignment="1">
      <alignment horizontal="center" vertical="center" wrapText="1"/>
    </xf>
    <xf numFmtId="0" fontId="86" fillId="6" borderId="12" xfId="11" applyFont="1" applyFill="1" applyBorder="1" applyAlignment="1">
      <alignment horizontal="center" vertical="center"/>
    </xf>
    <xf numFmtId="0" fontId="86" fillId="6" borderId="4" xfId="11" applyFont="1" applyFill="1" applyBorder="1" applyAlignment="1">
      <alignment horizontal="center" vertical="center"/>
    </xf>
    <xf numFmtId="0" fontId="82" fillId="6" borderId="33" xfId="15" applyFont="1" applyFill="1" applyBorder="1" applyAlignment="1">
      <alignment horizontal="center" vertical="center" wrapText="1"/>
    </xf>
    <xf numFmtId="0" fontId="82" fillId="6" borderId="23" xfId="15" applyFont="1" applyFill="1" applyBorder="1" applyAlignment="1">
      <alignment horizontal="center" vertical="center" wrapText="1"/>
    </xf>
    <xf numFmtId="0" fontId="82" fillId="6" borderId="34" xfId="15" applyFont="1" applyFill="1" applyBorder="1" applyAlignment="1">
      <alignment horizontal="center" vertical="center"/>
    </xf>
    <xf numFmtId="0" fontId="82" fillId="6" borderId="24" xfId="15" applyFont="1" applyFill="1" applyBorder="1" applyAlignment="1">
      <alignment horizontal="center" vertical="center"/>
    </xf>
    <xf numFmtId="0" fontId="82" fillId="5" borderId="0" xfId="15" applyFont="1" applyFill="1" applyAlignment="1">
      <alignment horizontal="center" wrapText="1"/>
    </xf>
    <xf numFmtId="43" fontId="80" fillId="0" borderId="21" xfId="15" applyNumberFormat="1" applyFont="1" applyBorder="1" applyAlignment="1">
      <alignment horizontal="center" vertical="center" wrapText="1"/>
    </xf>
    <xf numFmtId="43" fontId="80" fillId="0" borderId="9" xfId="15" applyNumberFormat="1" applyFont="1" applyBorder="1" applyAlignment="1">
      <alignment horizontal="center" vertical="center" wrapText="1"/>
    </xf>
    <xf numFmtId="0" fontId="82" fillId="6" borderId="35" xfId="15" applyFont="1" applyFill="1" applyBorder="1" applyAlignment="1">
      <alignment horizontal="center" vertical="center"/>
    </xf>
    <xf numFmtId="0" fontId="82" fillId="6" borderId="26" xfId="15" applyFont="1" applyFill="1" applyBorder="1" applyAlignment="1">
      <alignment horizontal="center" vertical="center"/>
    </xf>
    <xf numFmtId="0" fontId="82" fillId="6" borderId="22" xfId="15" applyFont="1" applyFill="1" applyBorder="1" applyAlignment="1">
      <alignment horizontal="center" vertical="center"/>
    </xf>
    <xf numFmtId="0" fontId="82" fillId="6" borderId="21" xfId="15" applyFont="1" applyFill="1" applyBorder="1" applyAlignment="1">
      <alignment horizontal="center" vertical="center"/>
    </xf>
    <xf numFmtId="0" fontId="82" fillId="6" borderId="39" xfId="15" applyFont="1" applyFill="1" applyBorder="1" applyAlignment="1">
      <alignment horizontal="center" vertical="center" wrapText="1"/>
    </xf>
    <xf numFmtId="164" fontId="82" fillId="5" borderId="21" xfId="2245" applyFont="1" applyFill="1" applyBorder="1" applyAlignment="1">
      <alignment horizontal="center" vertical="center"/>
    </xf>
    <xf numFmtId="164" fontId="82" fillId="5" borderId="9" xfId="2245" applyFont="1" applyFill="1" applyBorder="1" applyAlignment="1">
      <alignment horizontal="center" vertical="center"/>
    </xf>
    <xf numFmtId="164" fontId="82" fillId="5" borderId="24" xfId="2245" applyFont="1" applyFill="1" applyBorder="1" applyAlignment="1">
      <alignment horizontal="center" vertical="center"/>
    </xf>
    <xf numFmtId="0" fontId="82" fillId="5" borderId="21" xfId="15" applyFont="1" applyFill="1" applyBorder="1" applyAlignment="1">
      <alignment horizontal="center" vertical="center"/>
    </xf>
    <xf numFmtId="0" fontId="82" fillId="5" borderId="9" xfId="15" applyFont="1" applyFill="1" applyBorder="1" applyAlignment="1">
      <alignment horizontal="center" vertical="center"/>
    </xf>
    <xf numFmtId="0" fontId="82" fillId="5" borderId="24" xfId="15" applyFont="1" applyFill="1" applyBorder="1" applyAlignment="1">
      <alignment horizontal="center" vertical="center"/>
    </xf>
    <xf numFmtId="0" fontId="54" fillId="5" borderId="0" xfId="0" applyFont="1" applyFill="1" applyAlignment="1">
      <alignment horizontal="right"/>
    </xf>
    <xf numFmtId="0" fontId="54" fillId="5" borderId="0" xfId="0" quotePrefix="1" applyFont="1" applyFill="1" applyAlignment="1">
      <alignment horizontal="right"/>
    </xf>
    <xf numFmtId="0" fontId="52" fillId="6" borderId="33" xfId="0" applyFont="1" applyFill="1" applyBorder="1" applyAlignment="1">
      <alignment horizontal="right" vertical="center" wrapText="1"/>
    </xf>
    <xf numFmtId="0" fontId="52" fillId="6" borderId="32" xfId="0" applyFont="1" applyFill="1" applyBorder="1" applyAlignment="1">
      <alignment horizontal="right" vertical="center" wrapText="1"/>
    </xf>
    <xf numFmtId="0" fontId="52" fillId="6" borderId="34" xfId="0" applyFont="1" applyFill="1" applyBorder="1" applyAlignment="1">
      <alignment horizontal="center" vertical="center" wrapText="1"/>
    </xf>
    <xf numFmtId="0" fontId="52" fillId="6" borderId="28" xfId="0" applyFont="1" applyFill="1" applyBorder="1" applyAlignment="1">
      <alignment horizontal="center" vertical="center" wrapText="1"/>
    </xf>
    <xf numFmtId="0" fontId="52" fillId="6" borderId="35" xfId="0" applyFont="1" applyFill="1" applyBorder="1" applyAlignment="1">
      <alignment horizontal="center" vertical="center" wrapText="1"/>
    </xf>
    <xf numFmtId="0" fontId="52" fillId="6" borderId="51" xfId="0" applyFont="1" applyFill="1" applyBorder="1" applyAlignment="1">
      <alignment horizontal="center" vertical="center" wrapText="1"/>
    </xf>
    <xf numFmtId="0" fontId="52" fillId="6" borderId="34" xfId="0" quotePrefix="1" applyFont="1" applyFill="1" applyBorder="1" applyAlignment="1">
      <alignment horizontal="center" vertical="center" wrapText="1"/>
    </xf>
    <xf numFmtId="0" fontId="52" fillId="6" borderId="28" xfId="0" quotePrefix="1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horizontal="center" vertical="center"/>
    </xf>
    <xf numFmtId="0" fontId="52" fillId="6" borderId="52" xfId="0" applyFont="1" applyFill="1" applyBorder="1" applyAlignment="1">
      <alignment horizontal="center" vertical="center"/>
    </xf>
    <xf numFmtId="0" fontId="52" fillId="6" borderId="41" xfId="0" applyFont="1" applyFill="1" applyBorder="1" applyAlignment="1">
      <alignment horizontal="center" vertical="center"/>
    </xf>
    <xf numFmtId="0" fontId="82" fillId="6" borderId="34" xfId="1896" quotePrefix="1" applyFont="1" applyFill="1" applyBorder="1" applyAlignment="1">
      <alignment horizontal="center" vertical="center" wrapText="1"/>
    </xf>
    <xf numFmtId="0" fontId="82" fillId="6" borderId="28" xfId="1896" quotePrefix="1" applyFont="1" applyFill="1" applyBorder="1" applyAlignment="1">
      <alignment horizontal="center" vertical="center" wrapText="1"/>
    </xf>
    <xf numFmtId="0" fontId="82" fillId="6" borderId="35" xfId="1896" applyFont="1" applyFill="1" applyBorder="1" applyAlignment="1">
      <alignment horizontal="center" vertical="center" wrapText="1"/>
    </xf>
    <xf numFmtId="0" fontId="82" fillId="6" borderId="51" xfId="1896" applyFont="1" applyFill="1" applyBorder="1" applyAlignment="1">
      <alignment horizontal="center" vertical="center" wrapText="1"/>
    </xf>
    <xf numFmtId="0" fontId="82" fillId="5" borderId="29" xfId="1896" applyFont="1" applyFill="1" applyBorder="1" applyAlignment="1">
      <alignment horizontal="center"/>
    </xf>
    <xf numFmtId="0" fontId="105" fillId="0" borderId="2" xfId="0" applyFont="1" applyBorder="1"/>
    <xf numFmtId="0" fontId="105" fillId="0" borderId="30" xfId="0" applyFont="1" applyBorder="1"/>
    <xf numFmtId="0" fontId="82" fillId="5" borderId="29" xfId="1896" quotePrefix="1" applyFont="1" applyFill="1" applyBorder="1" applyAlignment="1">
      <alignment horizontal="center"/>
    </xf>
    <xf numFmtId="0" fontId="82" fillId="6" borderId="33" xfId="1896" applyFont="1" applyFill="1" applyBorder="1" applyAlignment="1">
      <alignment horizontal="right" vertical="center" wrapText="1"/>
    </xf>
    <xf numFmtId="0" fontId="82" fillId="6" borderId="32" xfId="1896" applyFont="1" applyFill="1" applyBorder="1" applyAlignment="1">
      <alignment horizontal="right" vertical="center" wrapText="1"/>
    </xf>
    <xf numFmtId="0" fontId="82" fillId="6" borderId="34" xfId="1896" applyFont="1" applyFill="1" applyBorder="1" applyAlignment="1">
      <alignment horizontal="center" vertical="center" wrapText="1"/>
    </xf>
    <xf numFmtId="0" fontId="82" fillId="6" borderId="28" xfId="1896" applyFont="1" applyFill="1" applyBorder="1" applyAlignment="1">
      <alignment horizontal="center" vertical="center" wrapText="1"/>
    </xf>
    <xf numFmtId="0" fontId="82" fillId="6" borderId="13" xfId="1896" applyFont="1" applyFill="1" applyBorder="1" applyAlignment="1">
      <alignment horizontal="center" vertical="center"/>
    </xf>
    <xf numFmtId="0" fontId="82" fillId="6" borderId="52" xfId="1896" applyFont="1" applyFill="1" applyBorder="1" applyAlignment="1">
      <alignment horizontal="center" vertical="center"/>
    </xf>
    <xf numFmtId="0" fontId="82" fillId="6" borderId="41" xfId="1896" applyFont="1" applyFill="1" applyBorder="1" applyAlignment="1">
      <alignment horizontal="center" vertical="center"/>
    </xf>
    <xf numFmtId="0" fontId="82" fillId="5" borderId="2" xfId="1896" applyFont="1" applyFill="1" applyBorder="1" applyAlignment="1">
      <alignment horizontal="center"/>
    </xf>
    <xf numFmtId="0" fontId="82" fillId="5" borderId="30" xfId="1896" applyFont="1" applyFill="1" applyBorder="1" applyAlignment="1">
      <alignment horizontal="center"/>
    </xf>
    <xf numFmtId="0" fontId="82" fillId="5" borderId="2" xfId="1896" quotePrefix="1" applyFont="1" applyFill="1" applyBorder="1" applyAlignment="1">
      <alignment horizontal="center"/>
    </xf>
    <xf numFmtId="0" fontId="82" fillId="5" borderId="30" xfId="1896" quotePrefix="1" applyFont="1" applyFill="1" applyBorder="1" applyAlignment="1">
      <alignment horizontal="center"/>
    </xf>
    <xf numFmtId="0" fontId="127" fillId="0" borderId="0" xfId="0" applyFont="1" applyAlignment="1">
      <alignment horizontal="right"/>
    </xf>
    <xf numFmtId="0" fontId="127" fillId="5" borderId="0" xfId="23" applyFont="1" applyFill="1" applyAlignment="1">
      <alignment horizontal="right" vertical="top"/>
    </xf>
    <xf numFmtId="0" fontId="93" fillId="5" borderId="46" xfId="0" applyFont="1" applyFill="1" applyBorder="1" applyAlignment="1">
      <alignment horizontal="left" wrapText="1"/>
    </xf>
    <xf numFmtId="0" fontId="92" fillId="6" borderId="4" xfId="23" applyFont="1" applyFill="1" applyBorder="1" applyAlignment="1">
      <alignment horizontal="center" vertical="center" wrapText="1"/>
    </xf>
    <xf numFmtId="0" fontId="92" fillId="6" borderId="21" xfId="23" applyFont="1" applyFill="1" applyBorder="1" applyAlignment="1">
      <alignment horizontal="center" vertical="center" wrapText="1"/>
    </xf>
    <xf numFmtId="0" fontId="92" fillId="6" borderId="24" xfId="23" applyFont="1" applyFill="1" applyBorder="1" applyAlignment="1">
      <alignment horizontal="center" vertical="center" wrapText="1"/>
    </xf>
    <xf numFmtId="0" fontId="73" fillId="6" borderId="14" xfId="21" applyFont="1" applyFill="1" applyBorder="1" applyAlignment="1">
      <alignment horizontal="center" vertical="center" wrapText="1"/>
    </xf>
    <xf numFmtId="0" fontId="73" fillId="6" borderId="27" xfId="21" applyFont="1" applyFill="1" applyBorder="1" applyAlignment="1">
      <alignment horizontal="center" vertical="center" wrapText="1"/>
    </xf>
    <xf numFmtId="0" fontId="73" fillId="6" borderId="14" xfId="15" applyFont="1" applyFill="1" applyBorder="1" applyAlignment="1">
      <alignment horizontal="center" vertical="center" wrapText="1"/>
    </xf>
    <xf numFmtId="0" fontId="73" fillId="6" borderId="27" xfId="15" applyFont="1" applyFill="1" applyBorder="1" applyAlignment="1">
      <alignment horizontal="center" vertical="center" wrapText="1"/>
    </xf>
    <xf numFmtId="0" fontId="88" fillId="5" borderId="57" xfId="0" applyFont="1" applyFill="1" applyBorder="1" applyAlignment="1">
      <alignment horizontal="center" vertical="center" textRotation="45"/>
    </xf>
    <xf numFmtId="0" fontId="88" fillId="5" borderId="46" xfId="0" applyFont="1" applyFill="1" applyBorder="1" applyAlignment="1">
      <alignment horizontal="center" vertical="center" textRotation="45"/>
    </xf>
    <xf numFmtId="0" fontId="88" fillId="5" borderId="66" xfId="0" applyFont="1" applyFill="1" applyBorder="1" applyAlignment="1">
      <alignment horizontal="center" vertical="center" textRotation="45"/>
    </xf>
    <xf numFmtId="0" fontId="88" fillId="5" borderId="5" xfId="0" applyFont="1" applyFill="1" applyBorder="1" applyAlignment="1">
      <alignment horizontal="center" vertical="center" textRotation="45"/>
    </xf>
    <xf numFmtId="0" fontId="88" fillId="5" borderId="0" xfId="0" applyFont="1" applyFill="1" applyAlignment="1">
      <alignment horizontal="center" vertical="center" textRotation="45"/>
    </xf>
    <xf numFmtId="0" fontId="88" fillId="5" borderId="67" xfId="0" applyFont="1" applyFill="1" applyBorder="1" applyAlignment="1">
      <alignment horizontal="center" vertical="center" textRotation="45"/>
    </xf>
    <xf numFmtId="0" fontId="88" fillId="5" borderId="58" xfId="0" applyFont="1" applyFill="1" applyBorder="1" applyAlignment="1">
      <alignment horizontal="center" vertical="center" textRotation="45"/>
    </xf>
    <xf numFmtId="0" fontId="88" fillId="5" borderId="7" xfId="0" applyFont="1" applyFill="1" applyBorder="1" applyAlignment="1">
      <alignment horizontal="center" vertical="center" textRotation="45"/>
    </xf>
    <xf numFmtId="0" fontId="88" fillId="5" borderId="68" xfId="0" applyFont="1" applyFill="1" applyBorder="1" applyAlignment="1">
      <alignment horizontal="center" vertical="center" textRotation="45"/>
    </xf>
    <xf numFmtId="0" fontId="92" fillId="6" borderId="19" xfId="23" applyFont="1" applyFill="1" applyBorder="1" applyAlignment="1">
      <alignment horizontal="center" vertical="center" wrapText="1"/>
    </xf>
    <xf numFmtId="0" fontId="92" fillId="6" borderId="11" xfId="23" applyFont="1" applyFill="1" applyBorder="1" applyAlignment="1">
      <alignment horizontal="center" vertical="center" wrapText="1"/>
    </xf>
    <xf numFmtId="0" fontId="92" fillId="6" borderId="12" xfId="23" applyFont="1" applyFill="1" applyBorder="1" applyAlignment="1">
      <alignment horizontal="center" vertical="center" wrapText="1"/>
    </xf>
    <xf numFmtId="0" fontId="73" fillId="6" borderId="12" xfId="15" applyFont="1" applyFill="1" applyBorder="1" applyAlignment="1">
      <alignment horizontal="center" vertical="center" wrapText="1"/>
    </xf>
    <xf numFmtId="0" fontId="92" fillId="6" borderId="15" xfId="23" applyFont="1" applyFill="1" applyBorder="1" applyAlignment="1">
      <alignment horizontal="center" vertical="center" wrapText="1"/>
    </xf>
    <xf numFmtId="0" fontId="92" fillId="6" borderId="8" xfId="23" applyFont="1" applyFill="1" applyBorder="1" applyAlignment="1">
      <alignment horizontal="center" vertical="center" wrapText="1"/>
    </xf>
    <xf numFmtId="0" fontId="73" fillId="6" borderId="13" xfId="21" applyFont="1" applyFill="1" applyBorder="1" applyAlignment="1">
      <alignment horizontal="center" vertical="center" wrapText="1"/>
    </xf>
    <xf numFmtId="0" fontId="73" fillId="6" borderId="52" xfId="21" applyFont="1" applyFill="1" applyBorder="1" applyAlignment="1">
      <alignment horizontal="center" vertical="center" wrapText="1"/>
    </xf>
    <xf numFmtId="0" fontId="73" fillId="6" borderId="41" xfId="21" applyFont="1" applyFill="1" applyBorder="1" applyAlignment="1">
      <alignment horizontal="center" vertical="center" wrapText="1"/>
    </xf>
    <xf numFmtId="0" fontId="124" fillId="5" borderId="57" xfId="0" applyFont="1" applyFill="1" applyBorder="1" applyAlignment="1">
      <alignment horizontal="center" vertical="center" textRotation="13"/>
    </xf>
    <xf numFmtId="0" fontId="124" fillId="5" borderId="46" xfId="0" applyFont="1" applyFill="1" applyBorder="1" applyAlignment="1">
      <alignment horizontal="center" vertical="center" textRotation="13"/>
    </xf>
    <xf numFmtId="0" fontId="124" fillId="5" borderId="66" xfId="0" applyFont="1" applyFill="1" applyBorder="1" applyAlignment="1">
      <alignment horizontal="center" vertical="center" textRotation="13"/>
    </xf>
    <xf numFmtId="0" fontId="124" fillId="5" borderId="5" xfId="0" applyFont="1" applyFill="1" applyBorder="1" applyAlignment="1">
      <alignment horizontal="center" vertical="center" textRotation="13"/>
    </xf>
    <xf numFmtId="0" fontId="124" fillId="5" borderId="0" xfId="0" applyFont="1" applyFill="1" applyAlignment="1">
      <alignment horizontal="center" vertical="center" textRotation="13"/>
    </xf>
    <xf numFmtId="0" fontId="124" fillId="5" borderId="67" xfId="0" applyFont="1" applyFill="1" applyBorder="1" applyAlignment="1">
      <alignment horizontal="center" vertical="center" textRotation="13"/>
    </xf>
    <xf numFmtId="0" fontId="124" fillId="5" borderId="58" xfId="0" applyFont="1" applyFill="1" applyBorder="1" applyAlignment="1">
      <alignment horizontal="center" vertical="center" textRotation="13"/>
    </xf>
    <xf numFmtId="0" fontId="124" fillId="5" borderId="7" xfId="0" applyFont="1" applyFill="1" applyBorder="1" applyAlignment="1">
      <alignment horizontal="center" vertical="center" textRotation="13"/>
    </xf>
    <xf numFmtId="0" fontId="124" fillId="5" borderId="68" xfId="0" applyFont="1" applyFill="1" applyBorder="1" applyAlignment="1">
      <alignment horizontal="center" vertical="center" textRotation="13"/>
    </xf>
    <xf numFmtId="0" fontId="53" fillId="5" borderId="6" xfId="0" applyFont="1" applyFill="1" applyBorder="1" applyAlignment="1">
      <alignment horizontal="left" wrapText="1"/>
    </xf>
    <xf numFmtId="0" fontId="89" fillId="6" borderId="15" xfId="23" applyFont="1" applyFill="1" applyBorder="1" applyAlignment="1">
      <alignment horizontal="center" vertical="center" wrapText="1"/>
    </xf>
    <xf numFmtId="0" fontId="89" fillId="6" borderId="8" xfId="23" applyFont="1" applyFill="1" applyBorder="1" applyAlignment="1">
      <alignment horizontal="center" vertical="center" wrapText="1"/>
    </xf>
    <xf numFmtId="0" fontId="111" fillId="0" borderId="0" xfId="0" applyFont="1" applyAlignment="1">
      <alignment horizontal="right"/>
    </xf>
    <xf numFmtId="0" fontId="111" fillId="5" borderId="0" xfId="23" applyFont="1" applyFill="1" applyAlignment="1">
      <alignment horizontal="right" vertical="top"/>
    </xf>
    <xf numFmtId="0" fontId="89" fillId="6" borderId="19" xfId="23" applyFont="1" applyFill="1" applyBorder="1" applyAlignment="1">
      <alignment horizontal="center" vertical="center" wrapText="1"/>
    </xf>
    <xf numFmtId="0" fontId="89" fillId="6" borderId="11" xfId="23" applyFont="1" applyFill="1" applyBorder="1" applyAlignment="1">
      <alignment horizontal="center" vertical="center" wrapText="1"/>
    </xf>
    <xf numFmtId="0" fontId="89" fillId="6" borderId="12" xfId="23" applyFont="1" applyFill="1" applyBorder="1" applyAlignment="1">
      <alignment horizontal="center" vertical="center" wrapText="1"/>
    </xf>
    <xf numFmtId="0" fontId="89" fillId="6" borderId="4" xfId="23" applyFont="1" applyFill="1" applyBorder="1" applyAlignment="1">
      <alignment horizontal="center" vertical="center" wrapText="1"/>
    </xf>
    <xf numFmtId="0" fontId="90" fillId="6" borderId="13" xfId="21" applyFont="1" applyFill="1" applyBorder="1" applyAlignment="1">
      <alignment horizontal="center" vertical="center" wrapText="1"/>
    </xf>
    <xf numFmtId="0" fontId="90" fillId="6" borderId="52" xfId="21" applyFont="1" applyFill="1" applyBorder="1" applyAlignment="1">
      <alignment horizontal="center" vertical="center" wrapText="1"/>
    </xf>
    <xf numFmtId="0" fontId="90" fillId="6" borderId="41" xfId="21" applyFont="1" applyFill="1" applyBorder="1" applyAlignment="1">
      <alignment horizontal="center" vertical="center" wrapText="1"/>
    </xf>
    <xf numFmtId="0" fontId="90" fillId="6" borderId="12" xfId="15" applyFont="1" applyFill="1" applyBorder="1" applyAlignment="1">
      <alignment horizontal="center" vertical="center" wrapText="1"/>
    </xf>
    <xf numFmtId="0" fontId="88" fillId="5" borderId="57" xfId="0" applyFont="1" applyFill="1" applyBorder="1" applyAlignment="1">
      <alignment horizontal="center" vertical="center" textRotation="15"/>
    </xf>
    <xf numFmtId="0" fontId="88" fillId="5" borderId="46" xfId="0" applyFont="1" applyFill="1" applyBorder="1" applyAlignment="1">
      <alignment horizontal="center" vertical="center" textRotation="15"/>
    </xf>
    <xf numFmtId="0" fontId="88" fillId="5" borderId="66" xfId="0" applyFont="1" applyFill="1" applyBorder="1" applyAlignment="1">
      <alignment horizontal="center" vertical="center" textRotation="15"/>
    </xf>
    <xf numFmtId="0" fontId="88" fillId="5" borderId="5" xfId="0" applyFont="1" applyFill="1" applyBorder="1" applyAlignment="1">
      <alignment horizontal="center" vertical="center" textRotation="15"/>
    </xf>
    <xf numFmtId="0" fontId="88" fillId="5" borderId="0" xfId="0" applyFont="1" applyFill="1" applyAlignment="1">
      <alignment horizontal="center" vertical="center" textRotation="15"/>
    </xf>
    <xf numFmtId="0" fontId="88" fillId="5" borderId="67" xfId="0" applyFont="1" applyFill="1" applyBorder="1" applyAlignment="1">
      <alignment horizontal="center" vertical="center" textRotation="15"/>
    </xf>
    <xf numFmtId="0" fontId="88" fillId="5" borderId="61" xfId="0" applyFont="1" applyFill="1" applyBorder="1" applyAlignment="1">
      <alignment horizontal="center" vertical="center" textRotation="15"/>
    </xf>
    <xf numFmtId="0" fontId="88" fillId="5" borderId="50" xfId="0" applyFont="1" applyFill="1" applyBorder="1" applyAlignment="1">
      <alignment horizontal="center" vertical="center" textRotation="15"/>
    </xf>
    <xf numFmtId="0" fontId="88" fillId="5" borderId="62" xfId="0" applyFont="1" applyFill="1" applyBorder="1" applyAlignment="1">
      <alignment horizontal="center" vertical="center" textRotation="15"/>
    </xf>
    <xf numFmtId="0" fontId="90" fillId="5" borderId="0" xfId="14" applyFont="1" applyFill="1" applyAlignment="1">
      <alignment horizontal="center"/>
    </xf>
    <xf numFmtId="0" fontId="89" fillId="6" borderId="54" xfId="0" applyFont="1" applyFill="1" applyBorder="1" applyAlignment="1">
      <alignment horizontal="center" vertical="center" wrapText="1"/>
    </xf>
    <xf numFmtId="0" fontId="89" fillId="6" borderId="5" xfId="0" applyFont="1" applyFill="1" applyBorder="1" applyAlignment="1">
      <alignment horizontal="center" vertical="center" wrapText="1"/>
    </xf>
    <xf numFmtId="0" fontId="89" fillId="6" borderId="58" xfId="0" applyFont="1" applyFill="1" applyBorder="1" applyAlignment="1">
      <alignment horizontal="center" vertical="center" wrapText="1"/>
    </xf>
    <xf numFmtId="0" fontId="90" fillId="6" borderId="4" xfId="0" applyFont="1" applyFill="1" applyBorder="1" applyAlignment="1">
      <alignment horizontal="center"/>
    </xf>
    <xf numFmtId="0" fontId="90" fillId="6" borderId="33" xfId="12" applyFont="1" applyFill="1" applyBorder="1" applyAlignment="1">
      <alignment horizontal="center" vertical="center" wrapText="1"/>
    </xf>
    <xf numFmtId="0" fontId="90" fillId="6" borderId="53" xfId="12" applyFont="1" applyFill="1" applyBorder="1" applyAlignment="1">
      <alignment horizontal="center" vertical="center" wrapText="1"/>
    </xf>
    <xf numFmtId="0" fontId="90" fillId="6" borderId="23" xfId="12" applyFont="1" applyFill="1" applyBorder="1" applyAlignment="1">
      <alignment horizontal="center" vertical="center" wrapText="1"/>
    </xf>
    <xf numFmtId="0" fontId="90" fillId="6" borderId="12" xfId="12" applyFont="1" applyFill="1" applyBorder="1" applyAlignment="1">
      <alignment horizontal="center" vertical="center" wrapText="1"/>
    </xf>
    <xf numFmtId="0" fontId="90" fillId="6" borderId="4" xfId="12" applyFont="1" applyFill="1" applyBorder="1" applyAlignment="1">
      <alignment horizontal="center" vertical="center" wrapText="1"/>
    </xf>
    <xf numFmtId="0" fontId="90" fillId="6" borderId="12" xfId="0" applyFont="1" applyFill="1" applyBorder="1" applyAlignment="1">
      <alignment horizontal="center" vertical="center"/>
    </xf>
    <xf numFmtId="0" fontId="89" fillId="6" borderId="13" xfId="0" applyFont="1" applyFill="1" applyBorder="1" applyAlignment="1">
      <alignment horizontal="center" vertical="center" wrapText="1"/>
    </xf>
    <xf numFmtId="0" fontId="89" fillId="6" borderId="52" xfId="0" applyFont="1" applyFill="1" applyBorder="1" applyAlignment="1">
      <alignment horizontal="center" vertical="center" wrapText="1"/>
    </xf>
    <xf numFmtId="0" fontId="89" fillId="6" borderId="41" xfId="0" applyFont="1" applyFill="1" applyBorder="1" applyAlignment="1">
      <alignment horizontal="center" vertical="center" wrapText="1"/>
    </xf>
    <xf numFmtId="2" fontId="124" fillId="5" borderId="57" xfId="13" applyNumberFormat="1" applyFont="1" applyFill="1" applyBorder="1" applyAlignment="1">
      <alignment horizontal="center" vertical="center" textRotation="14" wrapText="1"/>
    </xf>
    <xf numFmtId="2" fontId="124" fillId="5" borderId="46" xfId="13" applyNumberFormat="1" applyFont="1" applyFill="1" applyBorder="1" applyAlignment="1">
      <alignment horizontal="center" vertical="center" textRotation="14" wrapText="1"/>
    </xf>
    <xf numFmtId="2" fontId="124" fillId="5" borderId="66" xfId="13" applyNumberFormat="1" applyFont="1" applyFill="1" applyBorder="1" applyAlignment="1">
      <alignment horizontal="center" vertical="center" textRotation="14" wrapText="1"/>
    </xf>
    <xf numFmtId="2" fontId="124" fillId="5" borderId="5" xfId="13" applyNumberFormat="1" applyFont="1" applyFill="1" applyBorder="1" applyAlignment="1">
      <alignment horizontal="center" vertical="center" textRotation="14" wrapText="1"/>
    </xf>
    <xf numFmtId="2" fontId="124" fillId="5" borderId="0" xfId="13" applyNumberFormat="1" applyFont="1" applyFill="1" applyAlignment="1">
      <alignment horizontal="center" vertical="center" textRotation="14" wrapText="1"/>
    </xf>
    <xf numFmtId="2" fontId="124" fillId="5" borderId="67" xfId="13" applyNumberFormat="1" applyFont="1" applyFill="1" applyBorder="1" applyAlignment="1">
      <alignment horizontal="center" vertical="center" textRotation="14" wrapText="1"/>
    </xf>
    <xf numFmtId="2" fontId="124" fillId="5" borderId="61" xfId="13" applyNumberFormat="1" applyFont="1" applyFill="1" applyBorder="1" applyAlignment="1">
      <alignment horizontal="center" vertical="center" textRotation="14" wrapText="1"/>
    </xf>
    <xf numFmtId="2" fontId="124" fillId="5" borderId="50" xfId="13" applyNumberFormat="1" applyFont="1" applyFill="1" applyBorder="1" applyAlignment="1">
      <alignment horizontal="center" vertical="center" textRotation="14" wrapText="1"/>
    </xf>
    <xf numFmtId="2" fontId="124" fillId="5" borderId="62" xfId="13" applyNumberFormat="1" applyFont="1" applyFill="1" applyBorder="1" applyAlignment="1">
      <alignment horizontal="center" vertical="center" textRotation="14" wrapText="1"/>
    </xf>
    <xf numFmtId="0" fontId="113" fillId="5" borderId="0" xfId="14" applyFont="1" applyFill="1" applyAlignment="1">
      <alignment horizontal="right" wrapText="1"/>
    </xf>
    <xf numFmtId="0" fontId="82" fillId="6" borderId="33" xfId="22" applyFont="1" applyFill="1" applyBorder="1" applyAlignment="1">
      <alignment horizontal="center" vertical="center" wrapText="1"/>
    </xf>
    <xf numFmtId="0" fontId="82" fillId="6" borderId="53" xfId="22" applyFont="1" applyFill="1" applyBorder="1" applyAlignment="1">
      <alignment horizontal="center" vertical="center" wrapText="1"/>
    </xf>
    <xf numFmtId="0" fontId="82" fillId="6" borderId="23" xfId="22" applyFont="1" applyFill="1" applyBorder="1" applyAlignment="1">
      <alignment horizontal="center" vertical="center" wrapText="1"/>
    </xf>
    <xf numFmtId="0" fontId="82" fillId="6" borderId="12" xfId="22" applyFont="1" applyFill="1" applyBorder="1" applyAlignment="1">
      <alignment horizontal="center" vertical="center"/>
    </xf>
    <xf numFmtId="0" fontId="82" fillId="6" borderId="4" xfId="22" applyFont="1" applyFill="1" applyBorder="1" applyAlignment="1">
      <alignment horizontal="center" vertical="center"/>
    </xf>
    <xf numFmtId="0" fontId="82" fillId="6" borderId="12" xfId="0" applyFont="1" applyFill="1" applyBorder="1" applyAlignment="1">
      <alignment horizontal="center" vertical="center"/>
    </xf>
    <xf numFmtId="0" fontId="82" fillId="6" borderId="14" xfId="0" applyFont="1" applyFill="1" applyBorder="1" applyAlignment="1">
      <alignment horizontal="center"/>
    </xf>
    <xf numFmtId="0" fontId="82" fillId="6" borderId="3" xfId="0" applyFont="1" applyFill="1" applyBorder="1" applyAlignment="1">
      <alignment horizontal="center"/>
    </xf>
    <xf numFmtId="0" fontId="82" fillId="6" borderId="27" xfId="0" applyFont="1" applyFill="1" applyBorder="1" applyAlignment="1">
      <alignment horizontal="center"/>
    </xf>
    <xf numFmtId="0" fontId="81" fillId="5" borderId="0" xfId="15" applyFont="1" applyFill="1" applyAlignment="1">
      <alignment horizontal="left" vertical="top" wrapText="1"/>
    </xf>
    <xf numFmtId="0" fontId="82" fillId="6" borderId="12" xfId="15" applyFont="1" applyFill="1" applyBorder="1" applyAlignment="1">
      <alignment horizontal="center" vertical="center"/>
    </xf>
    <xf numFmtId="0" fontId="82" fillId="6" borderId="4" xfId="15" applyFont="1" applyFill="1" applyBorder="1" applyAlignment="1">
      <alignment horizontal="center" vertical="center"/>
    </xf>
    <xf numFmtId="0" fontId="113" fillId="5" borderId="0" xfId="0" applyFont="1" applyFill="1" applyAlignment="1">
      <alignment horizontal="center"/>
    </xf>
    <xf numFmtId="0" fontId="82" fillId="6" borderId="19" xfId="15" applyFont="1" applyFill="1" applyBorder="1" applyAlignment="1">
      <alignment horizontal="center" vertical="center"/>
    </xf>
    <xf numFmtId="0" fontId="82" fillId="6" borderId="11" xfId="15" applyFont="1" applyFill="1" applyBorder="1" applyAlignment="1">
      <alignment horizontal="center" vertical="center"/>
    </xf>
    <xf numFmtId="0" fontId="82" fillId="6" borderId="34" xfId="15" applyFont="1" applyFill="1" applyBorder="1" applyAlignment="1">
      <alignment horizontal="center" vertical="center" wrapText="1"/>
    </xf>
    <xf numFmtId="0" fontId="82" fillId="6" borderId="24" xfId="15" applyFont="1" applyFill="1" applyBorder="1" applyAlignment="1">
      <alignment horizontal="center" vertical="center" wrapText="1"/>
    </xf>
    <xf numFmtId="0" fontId="82" fillId="6" borderId="15" xfId="15" applyFont="1" applyFill="1" applyBorder="1" applyAlignment="1">
      <alignment horizontal="center" vertical="center"/>
    </xf>
    <xf numFmtId="0" fontId="82" fillId="6" borderId="8" xfId="15" applyFont="1" applyFill="1" applyBorder="1" applyAlignment="1">
      <alignment horizontal="center" vertical="center"/>
    </xf>
    <xf numFmtId="0" fontId="82" fillId="6" borderId="54" xfId="15" applyFont="1" applyFill="1" applyBorder="1" applyAlignment="1">
      <alignment horizontal="center" vertical="center" wrapText="1"/>
    </xf>
    <xf numFmtId="0" fontId="82" fillId="6" borderId="6" xfId="15" applyFont="1" applyFill="1" applyBorder="1" applyAlignment="1">
      <alignment horizontal="center" vertical="center" wrapText="1"/>
    </xf>
    <xf numFmtId="0" fontId="82" fillId="6" borderId="55" xfId="15" applyFont="1" applyFill="1" applyBorder="1" applyAlignment="1">
      <alignment horizontal="center" vertical="center" wrapText="1"/>
    </xf>
    <xf numFmtId="0" fontId="82" fillId="6" borderId="58" xfId="15" applyFont="1" applyFill="1" applyBorder="1" applyAlignment="1">
      <alignment horizontal="center" vertical="center" wrapText="1"/>
    </xf>
    <xf numFmtId="0" fontId="82" fillId="6" borderId="7" xfId="15" applyFont="1" applyFill="1" applyBorder="1" applyAlignment="1">
      <alignment horizontal="center" vertical="center" wrapText="1"/>
    </xf>
    <xf numFmtId="0" fontId="82" fillId="6" borderId="25" xfId="15" applyFont="1" applyFill="1" applyBorder="1" applyAlignment="1">
      <alignment horizontal="center" vertical="center" wrapText="1"/>
    </xf>
    <xf numFmtId="0" fontId="113" fillId="5" borderId="0" xfId="23" applyFont="1" applyFill="1" applyAlignment="1">
      <alignment horizontal="center" vertical="top"/>
    </xf>
    <xf numFmtId="0" fontId="140" fillId="5" borderId="57" xfId="15" applyFont="1" applyFill="1" applyBorder="1" applyAlignment="1">
      <alignment horizontal="center" vertical="center" textRotation="15"/>
    </xf>
    <xf numFmtId="0" fontId="140" fillId="5" borderId="46" xfId="15" applyFont="1" applyFill="1" applyBorder="1" applyAlignment="1">
      <alignment horizontal="center" vertical="center" textRotation="15"/>
    </xf>
    <xf numFmtId="0" fontId="140" fillId="5" borderId="66" xfId="15" applyFont="1" applyFill="1" applyBorder="1" applyAlignment="1">
      <alignment horizontal="center" vertical="center" textRotation="15"/>
    </xf>
    <xf numFmtId="0" fontId="140" fillId="5" borderId="5" xfId="15" applyFont="1" applyFill="1" applyBorder="1" applyAlignment="1">
      <alignment horizontal="center" vertical="center" textRotation="15"/>
    </xf>
    <xf numFmtId="0" fontId="140" fillId="5" borderId="0" xfId="15" applyFont="1" applyFill="1" applyAlignment="1">
      <alignment horizontal="center" vertical="center" textRotation="15"/>
    </xf>
    <xf numFmtId="0" fontId="140" fillId="5" borderId="67" xfId="15" applyFont="1" applyFill="1" applyBorder="1" applyAlignment="1">
      <alignment horizontal="center" vertical="center" textRotation="15"/>
    </xf>
    <xf numFmtId="0" fontId="140" fillId="5" borderId="58" xfId="15" applyFont="1" applyFill="1" applyBorder="1" applyAlignment="1">
      <alignment horizontal="center" vertical="center" textRotation="15"/>
    </xf>
    <xf numFmtId="0" fontId="140" fillId="5" borderId="7" xfId="15" applyFont="1" applyFill="1" applyBorder="1" applyAlignment="1">
      <alignment horizontal="center" vertical="center" textRotation="15"/>
    </xf>
    <xf numFmtId="0" fontId="140" fillId="5" borderId="68" xfId="15" applyFont="1" applyFill="1" applyBorder="1" applyAlignment="1">
      <alignment horizontal="center" vertical="center" textRotation="15"/>
    </xf>
    <xf numFmtId="0" fontId="86" fillId="5" borderId="0" xfId="21" applyFont="1" applyFill="1" applyAlignment="1">
      <alignment horizontal="center" vertical="center" wrapText="1"/>
    </xf>
    <xf numFmtId="0" fontId="86" fillId="6" borderId="4" xfId="0" applyFont="1" applyFill="1" applyBorder="1" applyAlignment="1">
      <alignment horizontal="center" vertical="center" wrapText="1"/>
    </xf>
    <xf numFmtId="0" fontId="86" fillId="6" borderId="16" xfId="0" applyFont="1" applyFill="1" applyBorder="1" applyAlignment="1">
      <alignment horizontal="center" vertical="center" wrapText="1"/>
    </xf>
    <xf numFmtId="0" fontId="86" fillId="6" borderId="15" xfId="0" applyFont="1" applyFill="1" applyBorder="1" applyAlignment="1">
      <alignment horizontal="center" vertical="center"/>
    </xf>
    <xf numFmtId="0" fontId="86" fillId="6" borderId="8" xfId="0" applyFont="1" applyFill="1" applyBorder="1" applyAlignment="1">
      <alignment horizontal="center" vertical="center"/>
    </xf>
    <xf numFmtId="0" fontId="86" fillId="6" borderId="17" xfId="0" applyFont="1" applyFill="1" applyBorder="1" applyAlignment="1">
      <alignment horizontal="center" vertical="center"/>
    </xf>
    <xf numFmtId="0" fontId="86" fillId="6" borderId="21" xfId="0" applyFont="1" applyFill="1" applyBorder="1" applyAlignment="1">
      <alignment horizontal="center" vertical="center"/>
    </xf>
    <xf numFmtId="0" fontId="132" fillId="0" borderId="28" xfId="0" applyFont="1" applyBorder="1" applyAlignment="1">
      <alignment horizontal="center" vertical="center"/>
    </xf>
    <xf numFmtId="0" fontId="86" fillId="5" borderId="0" xfId="0" applyFont="1" applyFill="1" applyAlignment="1">
      <alignment horizontal="right"/>
    </xf>
    <xf numFmtId="0" fontId="86" fillId="6" borderId="52" xfId="0" applyFont="1" applyFill="1" applyBorder="1" applyAlignment="1">
      <alignment horizontal="center" vertical="center"/>
    </xf>
    <xf numFmtId="0" fontId="86" fillId="6" borderId="19" xfId="0" applyFont="1" applyFill="1" applyBorder="1" applyAlignment="1">
      <alignment horizontal="center" vertical="center" wrapText="1"/>
    </xf>
    <xf numFmtId="0" fontId="86" fillId="6" borderId="11" xfId="0" applyFont="1" applyFill="1" applyBorder="1" applyAlignment="1">
      <alignment horizontal="center" vertical="center" wrapText="1"/>
    </xf>
    <xf numFmtId="0" fontId="86" fillId="6" borderId="18" xfId="0" applyFont="1" applyFill="1" applyBorder="1" applyAlignment="1">
      <alignment horizontal="center" vertical="center" wrapText="1"/>
    </xf>
    <xf numFmtId="0" fontId="86" fillId="6" borderId="12" xfId="0" applyFont="1" applyFill="1" applyBorder="1" applyAlignment="1">
      <alignment horizontal="center" vertical="center" wrapText="1"/>
    </xf>
    <xf numFmtId="0" fontId="41" fillId="5" borderId="0" xfId="21" applyFont="1" applyFill="1" applyAlignment="1">
      <alignment horizontal="center" vertical="center" wrapText="1"/>
    </xf>
    <xf numFmtId="0" fontId="38" fillId="5" borderId="0" xfId="0" applyFont="1" applyFill="1" applyAlignment="1">
      <alignment horizontal="right" vertical="center"/>
    </xf>
    <xf numFmtId="0" fontId="41" fillId="6" borderId="34" xfId="0" applyFont="1" applyFill="1" applyBorder="1" applyAlignment="1">
      <alignment horizontal="center" vertical="center" wrapText="1"/>
    </xf>
    <xf numFmtId="0" fontId="41" fillId="6" borderId="24" xfId="0" applyFont="1" applyFill="1" applyBorder="1" applyAlignment="1">
      <alignment horizontal="center" vertical="center" wrapText="1"/>
    </xf>
    <xf numFmtId="0" fontId="41" fillId="6" borderId="35" xfId="0" applyFont="1" applyFill="1" applyBorder="1" applyAlignment="1">
      <alignment horizontal="center" vertical="center" wrapText="1"/>
    </xf>
    <xf numFmtId="0" fontId="41" fillId="6" borderId="26" xfId="0" applyFont="1" applyFill="1" applyBorder="1" applyAlignment="1">
      <alignment horizontal="center" vertical="center" wrapText="1"/>
    </xf>
    <xf numFmtId="0" fontId="38" fillId="5" borderId="0" xfId="0" applyFont="1" applyFill="1" applyAlignment="1">
      <alignment horizontal="right"/>
    </xf>
    <xf numFmtId="0" fontId="41" fillId="6" borderId="33" xfId="0" applyFont="1" applyFill="1" applyBorder="1" applyAlignment="1">
      <alignment horizontal="center" vertical="center" wrapText="1"/>
    </xf>
    <xf numFmtId="0" fontId="41" fillId="6" borderId="23" xfId="0" applyFont="1" applyFill="1" applyBorder="1" applyAlignment="1">
      <alignment horizontal="center" vertical="center" wrapText="1"/>
    </xf>
    <xf numFmtId="0" fontId="80" fillId="6" borderId="35" xfId="1896" applyFont="1" applyFill="1" applyBorder="1" applyAlignment="1">
      <alignment horizontal="center" vertical="center" wrapText="1"/>
    </xf>
    <xf numFmtId="0" fontId="80" fillId="6" borderId="26" xfId="1896" applyFont="1" applyFill="1" applyBorder="1" applyAlignment="1">
      <alignment horizontal="center" vertical="center" wrapText="1"/>
    </xf>
    <xf numFmtId="0" fontId="80" fillId="5" borderId="29" xfId="1896" applyFont="1" applyFill="1" applyBorder="1" applyAlignment="1">
      <alignment horizontal="center"/>
    </xf>
    <xf numFmtId="0" fontId="80" fillId="5" borderId="2" xfId="1896" applyFont="1" applyFill="1" applyBorder="1" applyAlignment="1">
      <alignment horizontal="center"/>
    </xf>
    <xf numFmtId="0" fontId="80" fillId="5" borderId="30" xfId="1896" applyFont="1" applyFill="1" applyBorder="1" applyAlignment="1">
      <alignment horizontal="center"/>
    </xf>
    <xf numFmtId="0" fontId="80" fillId="6" borderId="33" xfId="1896" applyFont="1" applyFill="1" applyBorder="1" applyAlignment="1">
      <alignment horizontal="center" vertical="center" wrapText="1"/>
    </xf>
    <xf numFmtId="0" fontId="80" fillId="6" borderId="23" xfId="1896" applyFont="1" applyFill="1" applyBorder="1" applyAlignment="1">
      <alignment horizontal="center" vertical="center" wrapText="1"/>
    </xf>
    <xf numFmtId="0" fontId="80" fillId="6" borderId="34" xfId="1896" applyFont="1" applyFill="1" applyBorder="1" applyAlignment="1">
      <alignment horizontal="center" vertical="center" wrapText="1"/>
    </xf>
    <xf numFmtId="0" fontId="80" fillId="6" borderId="24" xfId="1896" applyFont="1" applyFill="1" applyBorder="1" applyAlignment="1">
      <alignment horizontal="center" vertical="center" wrapText="1"/>
    </xf>
    <xf numFmtId="0" fontId="133" fillId="5" borderId="54" xfId="23" applyFont="1" applyFill="1" applyBorder="1" applyAlignment="1">
      <alignment horizontal="center" vertical="center"/>
    </xf>
    <xf numFmtId="0" fontId="133" fillId="5" borderId="6" xfId="23" applyFont="1" applyFill="1" applyBorder="1" applyAlignment="1">
      <alignment horizontal="center" vertical="center"/>
    </xf>
    <xf numFmtId="0" fontId="133" fillId="5" borderId="73" xfId="23" applyFont="1" applyFill="1" applyBorder="1" applyAlignment="1">
      <alignment horizontal="center" vertical="center"/>
    </xf>
    <xf numFmtId="0" fontId="133" fillId="5" borderId="5" xfId="23" applyFont="1" applyFill="1" applyBorder="1" applyAlignment="1">
      <alignment horizontal="center" vertical="center"/>
    </xf>
    <xf numFmtId="0" fontId="133" fillId="5" borderId="0" xfId="23" applyFont="1" applyFill="1" applyAlignment="1">
      <alignment horizontal="center" vertical="center"/>
    </xf>
    <xf numFmtId="0" fontId="133" fillId="5" borderId="67" xfId="23" applyFont="1" applyFill="1" applyBorder="1" applyAlignment="1">
      <alignment horizontal="center" vertical="center"/>
    </xf>
    <xf numFmtId="0" fontId="133" fillId="5" borderId="58" xfId="23" applyFont="1" applyFill="1" applyBorder="1" applyAlignment="1">
      <alignment horizontal="center" vertical="center"/>
    </xf>
    <xf numFmtId="0" fontId="133" fillId="5" borderId="7" xfId="23" applyFont="1" applyFill="1" applyBorder="1" applyAlignment="1">
      <alignment horizontal="center" vertical="center"/>
    </xf>
    <xf numFmtId="0" fontId="133" fillId="5" borderId="68" xfId="23" applyFont="1" applyFill="1" applyBorder="1" applyAlignment="1">
      <alignment horizontal="center" vertical="center"/>
    </xf>
    <xf numFmtId="0" fontId="109" fillId="5" borderId="0" xfId="0" applyFont="1" applyFill="1" applyAlignment="1">
      <alignment horizontal="right"/>
    </xf>
    <xf numFmtId="0" fontId="109" fillId="5" borderId="0" xfId="23" applyFont="1" applyFill="1" applyAlignment="1">
      <alignment horizontal="right" vertical="top"/>
    </xf>
    <xf numFmtId="0" fontId="80" fillId="6" borderId="15" xfId="23" applyFont="1" applyFill="1" applyBorder="1" applyAlignment="1">
      <alignment horizontal="center" vertical="center" wrapText="1"/>
    </xf>
    <xf numFmtId="0" fontId="80" fillId="6" borderId="8" xfId="23" applyFont="1" applyFill="1" applyBorder="1" applyAlignment="1">
      <alignment horizontal="center" vertical="center" wrapText="1"/>
    </xf>
    <xf numFmtId="0" fontId="80" fillId="6" borderId="17" xfId="23" applyFont="1" applyFill="1" applyBorder="1" applyAlignment="1">
      <alignment horizontal="center" vertical="center" wrapText="1"/>
    </xf>
    <xf numFmtId="0" fontId="80" fillId="6" borderId="19" xfId="23" applyFont="1" applyFill="1" applyBorder="1" applyAlignment="1">
      <alignment horizontal="center" vertical="center" wrapText="1"/>
    </xf>
    <xf numFmtId="0" fontId="80" fillId="6" borderId="11" xfId="23" applyFont="1" applyFill="1" applyBorder="1" applyAlignment="1">
      <alignment horizontal="center" vertical="center" wrapText="1"/>
    </xf>
    <xf numFmtId="0" fontId="80" fillId="6" borderId="18" xfId="23" applyFont="1" applyFill="1" applyBorder="1" applyAlignment="1">
      <alignment horizontal="center" vertical="center" wrapText="1"/>
    </xf>
    <xf numFmtId="0" fontId="80" fillId="6" borderId="14" xfId="0" applyFont="1" applyFill="1" applyBorder="1" applyAlignment="1">
      <alignment horizontal="center"/>
    </xf>
    <xf numFmtId="0" fontId="80" fillId="6" borderId="3" xfId="0" applyFont="1" applyFill="1" applyBorder="1" applyAlignment="1">
      <alignment horizontal="center"/>
    </xf>
    <xf numFmtId="0" fontId="80" fillId="6" borderId="27" xfId="0" applyFont="1" applyFill="1" applyBorder="1" applyAlignment="1">
      <alignment horizontal="center"/>
    </xf>
    <xf numFmtId="0" fontId="14" fillId="5" borderId="0" xfId="0" applyFont="1" applyFill="1" applyAlignment="1">
      <alignment horizontal="center" vertical="top" wrapText="1"/>
    </xf>
    <xf numFmtId="0" fontId="40" fillId="0" borderId="6" xfId="0" applyFont="1" applyBorder="1" applyAlignment="1">
      <alignment horizontal="left" wrapText="1"/>
    </xf>
    <xf numFmtId="0" fontId="40" fillId="0" borderId="0" xfId="0" applyFont="1" applyAlignment="1">
      <alignment horizontal="left" wrapText="1"/>
    </xf>
    <xf numFmtId="0" fontId="109" fillId="5" borderId="29" xfId="1896" applyFont="1" applyFill="1" applyBorder="1" applyAlignment="1">
      <alignment horizontal="center" vertical="top" wrapText="1"/>
    </xf>
    <xf numFmtId="0" fontId="109" fillId="5" borderId="2" xfId="1896" applyFont="1" applyFill="1" applyBorder="1" applyAlignment="1">
      <alignment horizontal="center" vertical="top" wrapText="1"/>
    </xf>
    <xf numFmtId="0" fontId="109" fillId="5" borderId="30" xfId="1896" applyFont="1" applyFill="1" applyBorder="1" applyAlignment="1">
      <alignment horizontal="center" vertical="top" wrapText="1"/>
    </xf>
    <xf numFmtId="0" fontId="79" fillId="0" borderId="6" xfId="1896" applyFont="1" applyBorder="1" applyAlignment="1">
      <alignment horizontal="left" wrapText="1"/>
    </xf>
    <xf numFmtId="0" fontId="79" fillId="0" borderId="0" xfId="1896" applyFont="1" applyAlignment="1">
      <alignment horizontal="left" wrapText="1"/>
    </xf>
    <xf numFmtId="0" fontId="40" fillId="0" borderId="6" xfId="1896" applyFont="1" applyBorder="1" applyAlignment="1">
      <alignment horizontal="left" wrapText="1"/>
    </xf>
    <xf numFmtId="0" fontId="40" fillId="0" borderId="0" xfId="1896" applyFont="1" applyAlignment="1">
      <alignment horizontal="left" wrapText="1"/>
    </xf>
    <xf numFmtId="0" fontId="109" fillId="5" borderId="29" xfId="15" applyFont="1" applyFill="1" applyBorder="1" applyAlignment="1">
      <alignment horizontal="center" vertical="top" wrapText="1"/>
    </xf>
    <xf numFmtId="0" fontId="109" fillId="5" borderId="2" xfId="15" applyFont="1" applyFill="1" applyBorder="1" applyAlignment="1">
      <alignment horizontal="center" vertical="top" wrapText="1"/>
    </xf>
    <xf numFmtId="0" fontId="109" fillId="5" borderId="30" xfId="15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1" fillId="6" borderId="13" xfId="0" applyFont="1" applyFill="1" applyBorder="1" applyAlignment="1">
      <alignment horizontal="center" vertical="center" wrapText="1"/>
    </xf>
    <xf numFmtId="0" fontId="41" fillId="6" borderId="41" xfId="0" applyFont="1" applyFill="1" applyBorder="1" applyAlignment="1">
      <alignment horizontal="center" vertical="center" wrapText="1"/>
    </xf>
    <xf numFmtId="43" fontId="74" fillId="5" borderId="57" xfId="0" applyNumberFormat="1" applyFont="1" applyFill="1" applyBorder="1" applyAlignment="1">
      <alignment horizontal="center" vertical="center" textRotation="45"/>
    </xf>
    <xf numFmtId="43" fontId="74" fillId="5" borderId="46" xfId="0" applyNumberFormat="1" applyFont="1" applyFill="1" applyBorder="1" applyAlignment="1">
      <alignment horizontal="center" vertical="center" textRotation="45"/>
    </xf>
    <xf numFmtId="43" fontId="74" fillId="5" borderId="66" xfId="0" applyNumberFormat="1" applyFont="1" applyFill="1" applyBorder="1" applyAlignment="1">
      <alignment horizontal="center" vertical="center" textRotation="45"/>
    </xf>
    <xf numFmtId="43" fontId="74" fillId="5" borderId="5" xfId="0" applyNumberFormat="1" applyFont="1" applyFill="1" applyBorder="1" applyAlignment="1">
      <alignment horizontal="center" vertical="center" textRotation="45"/>
    </xf>
    <xf numFmtId="43" fontId="74" fillId="5" borderId="0" xfId="0" applyNumberFormat="1" applyFont="1" applyFill="1" applyAlignment="1">
      <alignment horizontal="center" vertical="center" textRotation="45"/>
    </xf>
    <xf numFmtId="43" fontId="74" fillId="5" borderId="67" xfId="0" applyNumberFormat="1" applyFont="1" applyFill="1" applyBorder="1" applyAlignment="1">
      <alignment horizontal="center" vertical="center" textRotation="45"/>
    </xf>
    <xf numFmtId="43" fontId="74" fillId="5" borderId="58" xfId="0" applyNumberFormat="1" applyFont="1" applyFill="1" applyBorder="1" applyAlignment="1">
      <alignment horizontal="center" vertical="center" textRotation="45"/>
    </xf>
    <xf numFmtId="43" fontId="74" fillId="5" borderId="7" xfId="0" applyNumberFormat="1" applyFont="1" applyFill="1" applyBorder="1" applyAlignment="1">
      <alignment horizontal="center" vertical="center" textRotation="45"/>
    </xf>
    <xf numFmtId="43" fontId="74" fillId="5" borderId="68" xfId="0" applyNumberFormat="1" applyFont="1" applyFill="1" applyBorder="1" applyAlignment="1">
      <alignment horizontal="center" vertical="center" textRotation="45"/>
    </xf>
    <xf numFmtId="0" fontId="14" fillId="5" borderId="29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41" fillId="6" borderId="14" xfId="0" applyFont="1" applyFill="1" applyBorder="1" applyAlignment="1">
      <alignment horizontal="center" vertical="center" wrapText="1"/>
    </xf>
    <xf numFmtId="0" fontId="41" fillId="6" borderId="27" xfId="0" applyFont="1" applyFill="1" applyBorder="1" applyAlignment="1">
      <alignment horizontal="center" vertical="center" wrapText="1"/>
    </xf>
    <xf numFmtId="0" fontId="111" fillId="5" borderId="29" xfId="0" applyFont="1" applyFill="1" applyBorder="1" applyAlignment="1">
      <alignment horizontal="center" vertical="top" wrapText="1"/>
    </xf>
    <xf numFmtId="0" fontId="111" fillId="5" borderId="2" xfId="0" applyFont="1" applyFill="1" applyBorder="1" applyAlignment="1">
      <alignment horizontal="center" vertical="top" wrapText="1"/>
    </xf>
    <xf numFmtId="0" fontId="96" fillId="0" borderId="2" xfId="0" applyFont="1" applyBorder="1" applyAlignment="1">
      <alignment horizontal="center" vertical="top" wrapText="1"/>
    </xf>
    <xf numFmtId="0" fontId="96" fillId="0" borderId="30" xfId="0" applyFont="1" applyBorder="1" applyAlignment="1">
      <alignment horizontal="center" vertical="top" wrapText="1"/>
    </xf>
    <xf numFmtId="0" fontId="109" fillId="5" borderId="29" xfId="0" applyFont="1" applyFill="1" applyBorder="1" applyAlignment="1">
      <alignment horizontal="center" vertical="top" wrapText="1"/>
    </xf>
    <xf numFmtId="0" fontId="109" fillId="5" borderId="2" xfId="0" applyFont="1" applyFill="1" applyBorder="1" applyAlignment="1">
      <alignment horizontal="center" vertical="top" wrapText="1"/>
    </xf>
    <xf numFmtId="0" fontId="105" fillId="0" borderId="2" xfId="0" applyFont="1" applyBorder="1" applyAlignment="1">
      <alignment horizontal="center" vertical="top" wrapText="1"/>
    </xf>
    <xf numFmtId="0" fontId="105" fillId="0" borderId="30" xfId="0" applyFont="1" applyBorder="1" applyAlignment="1">
      <alignment horizontal="center" vertical="top" wrapText="1"/>
    </xf>
    <xf numFmtId="0" fontId="81" fillId="5" borderId="0" xfId="15" applyFont="1" applyFill="1" applyAlignment="1">
      <alignment wrapText="1"/>
    </xf>
    <xf numFmtId="0" fontId="79" fillId="0" borderId="0" xfId="15" applyFont="1" applyAlignment="1">
      <alignment wrapText="1"/>
    </xf>
    <xf numFmtId="0" fontId="81" fillId="0" borderId="0" xfId="15" applyFont="1" applyAlignment="1">
      <alignment wrapText="1"/>
    </xf>
    <xf numFmtId="0" fontId="109" fillId="5" borderId="0" xfId="0" applyFont="1" applyFill="1" applyAlignment="1">
      <alignment horizontal="center"/>
    </xf>
    <xf numFmtId="10" fontId="71" fillId="5" borderId="57" xfId="28" applyNumberFormat="1" applyFont="1" applyFill="1" applyBorder="1" applyAlignment="1">
      <alignment horizontal="center" vertical="center" textRotation="45"/>
    </xf>
    <xf numFmtId="10" fontId="71" fillId="5" borderId="46" xfId="28" applyNumberFormat="1" applyFont="1" applyFill="1" applyBorder="1" applyAlignment="1">
      <alignment horizontal="center" vertical="center" textRotation="45"/>
    </xf>
    <xf numFmtId="10" fontId="71" fillId="5" borderId="56" xfId="28" applyNumberFormat="1" applyFont="1" applyFill="1" applyBorder="1" applyAlignment="1">
      <alignment horizontal="center" vertical="center" textRotation="45"/>
    </xf>
    <xf numFmtId="10" fontId="71" fillId="5" borderId="5" xfId="28" applyNumberFormat="1" applyFont="1" applyFill="1" applyBorder="1" applyAlignment="1">
      <alignment horizontal="center" vertical="center" textRotation="45"/>
    </xf>
    <xf numFmtId="10" fontId="71" fillId="5" borderId="0" xfId="28" applyNumberFormat="1" applyFont="1" applyFill="1" applyBorder="1" applyAlignment="1">
      <alignment horizontal="center" vertical="center" textRotation="45"/>
    </xf>
    <xf numFmtId="10" fontId="71" fillId="5" borderId="10" xfId="28" applyNumberFormat="1" applyFont="1" applyFill="1" applyBorder="1" applyAlignment="1">
      <alignment horizontal="center" vertical="center" textRotation="45"/>
    </xf>
    <xf numFmtId="10" fontId="71" fillId="5" borderId="61" xfId="28" applyNumberFormat="1" applyFont="1" applyFill="1" applyBorder="1" applyAlignment="1">
      <alignment horizontal="center" vertical="center" textRotation="45"/>
    </xf>
    <xf numFmtId="10" fontId="71" fillId="5" borderId="50" xfId="28" applyNumberFormat="1" applyFont="1" applyFill="1" applyBorder="1" applyAlignment="1">
      <alignment horizontal="center" vertical="center" textRotation="45"/>
    </xf>
    <xf numFmtId="10" fontId="71" fillId="5" borderId="44" xfId="28" applyNumberFormat="1" applyFont="1" applyFill="1" applyBorder="1" applyAlignment="1">
      <alignment horizontal="center" vertical="center" textRotation="45"/>
    </xf>
    <xf numFmtId="0" fontId="72" fillId="5" borderId="54" xfId="0" applyFont="1" applyFill="1" applyBorder="1" applyAlignment="1">
      <alignment horizontal="center" vertical="center"/>
    </xf>
    <xf numFmtId="0" fontId="72" fillId="5" borderId="6" xfId="0" applyFont="1" applyFill="1" applyBorder="1" applyAlignment="1">
      <alignment horizontal="center" vertical="center"/>
    </xf>
    <xf numFmtId="0" fontId="72" fillId="5" borderId="55" xfId="0" applyFont="1" applyFill="1" applyBorder="1" applyAlignment="1">
      <alignment horizontal="center" vertical="center"/>
    </xf>
    <xf numFmtId="0" fontId="72" fillId="5" borderId="5" xfId="0" applyFont="1" applyFill="1" applyBorder="1" applyAlignment="1">
      <alignment horizontal="center" vertical="center"/>
    </xf>
    <xf numFmtId="0" fontId="72" fillId="5" borderId="0" xfId="0" applyFont="1" applyFill="1" applyAlignment="1">
      <alignment horizontal="center" vertical="center"/>
    </xf>
    <xf numFmtId="0" fontId="72" fillId="5" borderId="10" xfId="0" applyFont="1" applyFill="1" applyBorder="1" applyAlignment="1">
      <alignment horizontal="center" vertical="center"/>
    </xf>
    <xf numFmtId="0" fontId="72" fillId="5" borderId="61" xfId="0" applyFont="1" applyFill="1" applyBorder="1" applyAlignment="1">
      <alignment horizontal="center" vertical="center"/>
    </xf>
    <xf numFmtId="0" fontId="72" fillId="5" borderId="50" xfId="0" applyFont="1" applyFill="1" applyBorder="1" applyAlignment="1">
      <alignment horizontal="center" vertical="center"/>
    </xf>
    <xf numFmtId="0" fontId="72" fillId="5" borderId="44" xfId="0" applyFont="1" applyFill="1" applyBorder="1" applyAlignment="1">
      <alignment horizontal="center" vertical="center"/>
    </xf>
    <xf numFmtId="0" fontId="80" fillId="6" borderId="23" xfId="0" applyFont="1" applyFill="1" applyBorder="1" applyAlignment="1">
      <alignment horizontal="center" vertical="center" wrapText="1"/>
    </xf>
    <xf numFmtId="0" fontId="80" fillId="6" borderId="59" xfId="0" applyFont="1" applyFill="1" applyBorder="1" applyAlignment="1">
      <alignment horizontal="center" vertical="center" wrapText="1"/>
    </xf>
    <xf numFmtId="0" fontId="80" fillId="6" borderId="14" xfId="0" applyFont="1" applyFill="1" applyBorder="1" applyAlignment="1">
      <alignment horizontal="center" vertical="center" wrapText="1"/>
    </xf>
    <xf numFmtId="0" fontId="80" fillId="6" borderId="3" xfId="0" applyFont="1" applyFill="1" applyBorder="1" applyAlignment="1">
      <alignment horizontal="center" vertical="center" wrapText="1"/>
    </xf>
    <xf numFmtId="0" fontId="80" fillId="6" borderId="60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/>
    </xf>
    <xf numFmtId="0" fontId="13" fillId="5" borderId="0" xfId="11" applyFont="1" applyFill="1" applyAlignment="1">
      <alignment horizontal="center" vertical="top"/>
    </xf>
    <xf numFmtId="0" fontId="41" fillId="5" borderId="0" xfId="0" applyFont="1" applyFill="1" applyAlignment="1">
      <alignment horizontal="left" wrapText="1"/>
    </xf>
    <xf numFmtId="43" fontId="109" fillId="5" borderId="29" xfId="29" applyFont="1" applyFill="1" applyBorder="1" applyAlignment="1">
      <alignment horizontal="center"/>
    </xf>
    <xf numFmtId="43" fontId="109" fillId="5" borderId="2" xfId="29" applyFont="1" applyFill="1" applyBorder="1" applyAlignment="1">
      <alignment horizontal="center"/>
    </xf>
    <xf numFmtId="43" fontId="109" fillId="5" borderId="30" xfId="29" applyFont="1" applyFill="1" applyBorder="1" applyAlignment="1">
      <alignment horizontal="center"/>
    </xf>
    <xf numFmtId="43" fontId="109" fillId="5" borderId="29" xfId="29" applyFont="1" applyFill="1" applyBorder="1" applyAlignment="1">
      <alignment horizontal="center" vertical="top"/>
    </xf>
    <xf numFmtId="43" fontId="109" fillId="5" borderId="2" xfId="29" applyFont="1" applyFill="1" applyBorder="1" applyAlignment="1">
      <alignment horizontal="center" vertical="top"/>
    </xf>
    <xf numFmtId="43" fontId="109" fillId="5" borderId="30" xfId="29" applyFont="1" applyFill="1" applyBorder="1" applyAlignment="1">
      <alignment horizontal="center" vertical="top"/>
    </xf>
    <xf numFmtId="43" fontId="79" fillId="5" borderId="6" xfId="29" applyFont="1" applyFill="1" applyBorder="1" applyAlignment="1">
      <alignment horizontal="center"/>
    </xf>
    <xf numFmtId="43" fontId="79" fillId="5" borderId="0" xfId="29" applyFont="1" applyFill="1" applyAlignment="1">
      <alignment horizontal="left" vertical="top"/>
    </xf>
    <xf numFmtId="0" fontId="109" fillId="5" borderId="29" xfId="1896" applyFont="1" applyFill="1" applyBorder="1" applyAlignment="1">
      <alignment horizontal="center" vertical="center"/>
    </xf>
    <xf numFmtId="0" fontId="109" fillId="5" borderId="2" xfId="1896" applyFont="1" applyFill="1" applyBorder="1" applyAlignment="1">
      <alignment horizontal="center" vertical="center"/>
    </xf>
    <xf numFmtId="0" fontId="109" fillId="5" borderId="30" xfId="1896" applyFont="1" applyFill="1" applyBorder="1" applyAlignment="1">
      <alignment horizontal="center" vertical="center"/>
    </xf>
    <xf numFmtId="0" fontId="109" fillId="0" borderId="29" xfId="1896" applyFont="1" applyBorder="1" applyAlignment="1">
      <alignment horizontal="center" vertical="center"/>
    </xf>
    <xf numFmtId="0" fontId="109" fillId="0" borderId="2" xfId="1896" applyFont="1" applyBorder="1" applyAlignment="1">
      <alignment horizontal="center" vertical="center"/>
    </xf>
    <xf numFmtId="0" fontId="109" fillId="0" borderId="30" xfId="1896" applyFont="1" applyBorder="1" applyAlignment="1">
      <alignment horizontal="center" vertical="center"/>
    </xf>
    <xf numFmtId="0" fontId="14" fillId="5" borderId="29" xfId="15" applyFont="1" applyFill="1" applyBorder="1" applyAlignment="1">
      <alignment horizontal="center" vertical="center"/>
    </xf>
    <xf numFmtId="0" fontId="14" fillId="5" borderId="2" xfId="15" applyFont="1" applyFill="1" applyBorder="1" applyAlignment="1">
      <alignment horizontal="center" vertical="center"/>
    </xf>
    <xf numFmtId="0" fontId="41" fillId="6" borderId="19" xfId="11" applyFont="1" applyFill="1" applyBorder="1" applyAlignment="1">
      <alignment horizontal="center" vertical="center" wrapText="1"/>
    </xf>
    <xf numFmtId="0" fontId="41" fillId="6" borderId="11" xfId="11" applyFont="1" applyFill="1" applyBorder="1" applyAlignment="1">
      <alignment horizontal="center" vertical="center" wrapText="1"/>
    </xf>
    <xf numFmtId="0" fontId="41" fillId="6" borderId="12" xfId="11" applyFont="1" applyFill="1" applyBorder="1" applyAlignment="1">
      <alignment horizontal="center" vertical="center"/>
    </xf>
    <xf numFmtId="0" fontId="41" fillId="6" borderId="4" xfId="11" applyFont="1" applyFill="1" applyBorder="1" applyAlignment="1">
      <alignment horizontal="center" vertical="center"/>
    </xf>
    <xf numFmtId="0" fontId="80" fillId="6" borderId="19" xfId="11" applyFont="1" applyFill="1" applyBorder="1" applyAlignment="1">
      <alignment horizontal="center" vertical="center"/>
    </xf>
    <xf numFmtId="0" fontId="80" fillId="6" borderId="11" xfId="11" applyFont="1" applyFill="1" applyBorder="1" applyAlignment="1">
      <alignment horizontal="center" vertical="center"/>
    </xf>
    <xf numFmtId="0" fontId="80" fillId="6" borderId="12" xfId="11" applyFont="1" applyFill="1" applyBorder="1" applyAlignment="1">
      <alignment horizontal="center" vertical="center"/>
    </xf>
    <xf numFmtId="0" fontId="80" fillId="6" borderId="4" xfId="11" applyFont="1" applyFill="1" applyBorder="1" applyAlignment="1">
      <alignment horizontal="center" vertical="center"/>
    </xf>
    <xf numFmtId="0" fontId="80" fillId="6" borderId="15" xfId="21" applyFont="1" applyFill="1" applyBorder="1" applyAlignment="1">
      <alignment horizontal="center" vertical="center"/>
    </xf>
    <xf numFmtId="0" fontId="80" fillId="6" borderId="8" xfId="21" applyFont="1" applyFill="1" applyBorder="1" applyAlignment="1">
      <alignment horizontal="center" vertical="center"/>
    </xf>
    <xf numFmtId="0" fontId="109" fillId="5" borderId="29" xfId="15" applyFont="1" applyFill="1" applyBorder="1" applyAlignment="1">
      <alignment horizontal="center" vertical="center"/>
    </xf>
    <xf numFmtId="0" fontId="109" fillId="5" borderId="2" xfId="15" applyFont="1" applyFill="1" applyBorder="1" applyAlignment="1">
      <alignment horizontal="center" vertical="center"/>
    </xf>
    <xf numFmtId="0" fontId="109" fillId="5" borderId="30" xfId="15" applyFont="1" applyFill="1" applyBorder="1" applyAlignment="1">
      <alignment horizontal="center" vertical="center"/>
    </xf>
    <xf numFmtId="0" fontId="98" fillId="5" borderId="0" xfId="0" applyFont="1" applyFill="1" applyAlignment="1">
      <alignment horizontal="left" wrapText="1"/>
    </xf>
    <xf numFmtId="180" fontId="80" fillId="6" borderId="21" xfId="0" applyNumberFormat="1" applyFont="1" applyFill="1" applyBorder="1" applyAlignment="1">
      <alignment horizontal="center" vertical="center"/>
    </xf>
    <xf numFmtId="180" fontId="80" fillId="6" borderId="24" xfId="0" applyNumberFormat="1" applyFont="1" applyFill="1" applyBorder="1" applyAlignment="1">
      <alignment horizontal="center" vertical="center"/>
    </xf>
    <xf numFmtId="0" fontId="80" fillId="6" borderId="21" xfId="0" applyFont="1" applyFill="1" applyBorder="1" applyAlignment="1">
      <alignment horizontal="center" vertical="center"/>
    </xf>
    <xf numFmtId="0" fontId="80" fillId="6" borderId="24" xfId="0" applyFont="1" applyFill="1" applyBorder="1" applyAlignment="1">
      <alignment horizontal="center" vertical="center"/>
    </xf>
    <xf numFmtId="0" fontId="139" fillId="0" borderId="0" xfId="0" applyFont="1" applyAlignment="1">
      <alignment horizontal="left" wrapText="1"/>
    </xf>
    <xf numFmtId="0" fontId="34" fillId="5" borderId="0" xfId="0" applyFont="1" applyFill="1" applyAlignment="1">
      <alignment horizontal="center" wrapText="1"/>
    </xf>
    <xf numFmtId="0" fontId="34" fillId="5" borderId="10" xfId="0" applyFont="1" applyFill="1" applyBorder="1" applyAlignment="1">
      <alignment horizont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0" fillId="6" borderId="19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horizontal="center" vertical="center"/>
    </xf>
    <xf numFmtId="0" fontId="30" fillId="6" borderId="13" xfId="0" applyFont="1" applyFill="1" applyBorder="1" applyAlignment="1">
      <alignment horizontal="center" vertical="center"/>
    </xf>
    <xf numFmtId="0" fontId="30" fillId="6" borderId="14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0" fontId="30" fillId="6" borderId="4" xfId="0" applyFont="1" applyFill="1" applyBorder="1" applyAlignment="1">
      <alignment horizontal="center" vertical="center"/>
    </xf>
    <xf numFmtId="0" fontId="30" fillId="6" borderId="34" xfId="0" applyFont="1" applyFill="1" applyBorder="1" applyAlignment="1">
      <alignment horizontal="center" vertical="center"/>
    </xf>
    <xf numFmtId="0" fontId="30" fillId="6" borderId="24" xfId="0" applyFont="1" applyFill="1" applyBorder="1" applyAlignment="1">
      <alignment horizontal="center" vertical="center"/>
    </xf>
    <xf numFmtId="164" fontId="30" fillId="6" borderId="34" xfId="2245" applyFont="1" applyFill="1" applyBorder="1" applyAlignment="1">
      <alignment horizontal="center" vertical="center"/>
    </xf>
    <xf numFmtId="164" fontId="30" fillId="6" borderId="24" xfId="2245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/>
    </xf>
    <xf numFmtId="0" fontId="35" fillId="5" borderId="11" xfId="0" applyFont="1" applyFill="1" applyBorder="1" applyAlignment="1">
      <alignment horizontal="center" wrapText="1"/>
    </xf>
    <xf numFmtId="0" fontId="35" fillId="5" borderId="4" xfId="0" applyFont="1" applyFill="1" applyBorder="1" applyAlignment="1">
      <alignment horizontal="center" wrapText="1"/>
    </xf>
    <xf numFmtId="0" fontId="35" fillId="5" borderId="8" xfId="0" applyFont="1" applyFill="1" applyBorder="1" applyAlignment="1">
      <alignment horizontal="center" wrapText="1"/>
    </xf>
    <xf numFmtId="0" fontId="35" fillId="5" borderId="18" xfId="0" applyFont="1" applyFill="1" applyBorder="1" applyAlignment="1">
      <alignment horizontal="center" wrapText="1"/>
    </xf>
    <xf numFmtId="0" fontId="35" fillId="5" borderId="16" xfId="0" applyFont="1" applyFill="1" applyBorder="1" applyAlignment="1">
      <alignment horizontal="center" wrapText="1"/>
    </xf>
    <xf numFmtId="0" fontId="35" fillId="5" borderId="17" xfId="0" applyFont="1" applyFill="1" applyBorder="1" applyAlignment="1">
      <alignment horizontal="center" wrapText="1"/>
    </xf>
    <xf numFmtId="0" fontId="41" fillId="6" borderId="12" xfId="0" applyFont="1" applyFill="1" applyBorder="1" applyAlignment="1">
      <alignment horizontal="center" vertical="center" wrapText="1"/>
    </xf>
    <xf numFmtId="0" fontId="41" fillId="6" borderId="4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/>
    </xf>
    <xf numFmtId="0" fontId="41" fillId="6" borderId="4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right"/>
    </xf>
    <xf numFmtId="0" fontId="41" fillId="6" borderId="19" xfId="0" applyFont="1" applyFill="1" applyBorder="1" applyAlignment="1">
      <alignment horizontal="center" vertical="center"/>
    </xf>
    <xf numFmtId="0" fontId="41" fillId="6" borderId="11" xfId="0" applyFont="1" applyFill="1" applyBorder="1" applyAlignment="1">
      <alignment horizontal="center" vertical="center"/>
    </xf>
    <xf numFmtId="0" fontId="41" fillId="6" borderId="15" xfId="0" applyFont="1" applyFill="1" applyBorder="1" applyAlignment="1">
      <alignment horizontal="center" vertical="center"/>
    </xf>
    <xf numFmtId="0" fontId="41" fillId="6" borderId="8" xfId="0" applyFont="1" applyFill="1" applyBorder="1" applyAlignment="1">
      <alignment horizontal="center" vertical="center"/>
    </xf>
    <xf numFmtId="0" fontId="35" fillId="5" borderId="46" xfId="0" applyFont="1" applyFill="1" applyBorder="1" applyAlignment="1">
      <alignment horizontal="left" wrapText="1"/>
    </xf>
    <xf numFmtId="0" fontId="35" fillId="5" borderId="56" xfId="0" applyFont="1" applyFill="1" applyBorder="1" applyAlignment="1">
      <alignment horizontal="left" wrapText="1"/>
    </xf>
    <xf numFmtId="0" fontId="35" fillId="5" borderId="0" xfId="0" applyFont="1" applyFill="1" applyAlignment="1">
      <alignment horizontal="left" wrapText="1"/>
    </xf>
    <xf numFmtId="0" fontId="35" fillId="5" borderId="10" xfId="0" applyFont="1" applyFill="1" applyBorder="1" applyAlignment="1">
      <alignment horizontal="left" wrapText="1"/>
    </xf>
    <xf numFmtId="0" fontId="14" fillId="5" borderId="38" xfId="0" applyFont="1" applyFill="1" applyBorder="1" applyAlignment="1">
      <alignment horizontal="center"/>
    </xf>
    <xf numFmtId="0" fontId="7" fillId="0" borderId="46" xfId="0" applyFont="1" applyBorder="1" applyAlignment="1">
      <alignment horizontal="left" wrapText="1"/>
    </xf>
    <xf numFmtId="0" fontId="11" fillId="0" borderId="46" xfId="0" applyFont="1" applyBorder="1" applyAlignment="1">
      <alignment horizontal="left" wrapText="1"/>
    </xf>
    <xf numFmtId="0" fontId="11" fillId="0" borderId="56" xfId="0" applyFont="1" applyBorder="1" applyAlignment="1">
      <alignment horizontal="left" wrapText="1"/>
    </xf>
    <xf numFmtId="0" fontId="41" fillId="6" borderId="9" xfId="0" applyFont="1" applyFill="1" applyBorder="1" applyAlignment="1">
      <alignment horizontal="center" vertical="center" wrapText="1"/>
    </xf>
    <xf numFmtId="0" fontId="67" fillId="0" borderId="46" xfId="0" applyFont="1" applyBorder="1" applyAlignment="1">
      <alignment horizontal="left" wrapText="1"/>
    </xf>
    <xf numFmtId="0" fontId="67" fillId="0" borderId="56" xfId="0" applyFont="1" applyBorder="1" applyAlignment="1">
      <alignment horizontal="left" wrapText="1"/>
    </xf>
    <xf numFmtId="0" fontId="89" fillId="5" borderId="0" xfId="0" applyFont="1" applyFill="1" applyAlignment="1">
      <alignment horizontal="center"/>
    </xf>
    <xf numFmtId="0" fontId="89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89" fillId="0" borderId="0" xfId="0" applyFont="1" applyAlignment="1">
      <alignment horizontal="right"/>
    </xf>
    <xf numFmtId="0" fontId="101" fillId="4" borderId="0" xfId="0" applyFont="1" applyFill="1"/>
    <xf numFmtId="0" fontId="90" fillId="5" borderId="0" xfId="15" applyFont="1" applyFill="1"/>
    <xf numFmtId="9" fontId="101" fillId="5" borderId="0" xfId="21" applyNumberFormat="1" applyFont="1" applyFill="1">
      <alignment vertical="center"/>
    </xf>
    <xf numFmtId="0" fontId="101" fillId="5" borderId="0" xfId="0" applyFont="1" applyFill="1" applyAlignment="1">
      <alignment horizontal="left"/>
    </xf>
    <xf numFmtId="0" fontId="89" fillId="6" borderId="34" xfId="21" applyFont="1" applyFill="1" applyBorder="1" applyAlignment="1">
      <alignment horizontal="center" vertical="center"/>
    </xf>
    <xf numFmtId="0" fontId="89" fillId="6" borderId="34" xfId="21" applyFont="1" applyFill="1" applyBorder="1" applyAlignment="1">
      <alignment horizontal="center" vertical="center" wrapText="1"/>
    </xf>
    <xf numFmtId="0" fontId="89" fillId="6" borderId="13" xfId="21" applyFont="1" applyFill="1" applyBorder="1" applyAlignment="1">
      <alignment horizontal="center" vertical="center" wrapText="1"/>
    </xf>
    <xf numFmtId="0" fontId="89" fillId="6" borderId="52" xfId="21" applyFont="1" applyFill="1" applyBorder="1" applyAlignment="1">
      <alignment horizontal="center" vertical="center" wrapText="1"/>
    </xf>
    <xf numFmtId="0" fontId="89" fillId="6" borderId="41" xfId="21" applyFont="1" applyFill="1" applyBorder="1" applyAlignment="1">
      <alignment horizontal="center" vertical="center" wrapText="1"/>
    </xf>
    <xf numFmtId="0" fontId="89" fillId="6" borderId="13" xfId="21" applyFont="1" applyFill="1" applyBorder="1" applyAlignment="1">
      <alignment horizontal="center" vertical="center" wrapText="1"/>
    </xf>
    <xf numFmtId="0" fontId="90" fillId="6" borderId="13" xfId="18" applyFont="1" applyFill="1" applyBorder="1" applyAlignment="1">
      <alignment horizontal="center" vertical="center" wrapText="1"/>
    </xf>
    <xf numFmtId="0" fontId="90" fillId="6" borderId="15" xfId="18" applyFont="1" applyFill="1" applyBorder="1" applyAlignment="1">
      <alignment horizontal="center" vertical="center"/>
    </xf>
    <xf numFmtId="0" fontId="89" fillId="6" borderId="24" xfId="21" applyFont="1" applyFill="1" applyBorder="1" applyAlignment="1">
      <alignment horizontal="center" vertical="center"/>
    </xf>
    <xf numFmtId="0" fontId="89" fillId="6" borderId="24" xfId="21" applyFont="1" applyFill="1" applyBorder="1" applyAlignment="1">
      <alignment horizontal="center" vertical="center" wrapText="1"/>
    </xf>
    <xf numFmtId="0" fontId="90" fillId="6" borderId="14" xfId="18" applyFont="1" applyFill="1" applyBorder="1" applyAlignment="1">
      <alignment horizontal="center" vertical="center"/>
    </xf>
    <xf numFmtId="0" fontId="90" fillId="6" borderId="8" xfId="18" applyFont="1" applyFill="1" applyBorder="1" applyAlignment="1">
      <alignment horizontal="center" vertical="center"/>
    </xf>
    <xf numFmtId="0" fontId="89" fillId="0" borderId="0" xfId="21" applyFont="1" applyAlignment="1">
      <alignment horizontal="center" vertical="center"/>
    </xf>
    <xf numFmtId="164" fontId="101" fillId="5" borderId="4" xfId="2245" applyFont="1" applyFill="1" applyBorder="1" applyAlignment="1">
      <alignment vertical="center"/>
    </xf>
    <xf numFmtId="43" fontId="101" fillId="5" borderId="4" xfId="2245" applyNumberFormat="1" applyFont="1" applyFill="1" applyBorder="1" applyAlignment="1">
      <alignment vertical="center"/>
    </xf>
    <xf numFmtId="0" fontId="101" fillId="0" borderId="8" xfId="21" applyFont="1" applyBorder="1">
      <alignment vertical="center"/>
    </xf>
    <xf numFmtId="164" fontId="101" fillId="0" borderId="0" xfId="21" applyNumberFormat="1" applyFont="1">
      <alignment vertical="center"/>
    </xf>
    <xf numFmtId="164" fontId="101" fillId="0" borderId="4" xfId="2245" applyFont="1" applyBorder="1" applyAlignment="1">
      <alignment vertical="center"/>
    </xf>
    <xf numFmtId="164" fontId="101" fillId="0" borderId="0" xfId="2245" applyFont="1" applyAlignment="1">
      <alignment vertical="center"/>
    </xf>
    <xf numFmtId="164" fontId="89" fillId="5" borderId="4" xfId="2245" applyFont="1" applyFill="1" applyBorder="1" applyAlignment="1">
      <alignment vertical="center"/>
    </xf>
    <xf numFmtId="175" fontId="89" fillId="5" borderId="4" xfId="2245" applyNumberFormat="1" applyFont="1" applyFill="1" applyBorder="1" applyAlignment="1">
      <alignment vertical="center"/>
    </xf>
    <xf numFmtId="43" fontId="89" fillId="5" borderId="4" xfId="2245" applyNumberFormat="1" applyFont="1" applyFill="1" applyBorder="1" applyAlignment="1">
      <alignment vertical="center"/>
    </xf>
    <xf numFmtId="175" fontId="101" fillId="0" borderId="0" xfId="21" applyNumberFormat="1" applyFont="1">
      <alignment vertical="center"/>
    </xf>
    <xf numFmtId="0" fontId="145" fillId="5" borderId="0" xfId="1896" quotePrefix="1" applyFont="1" applyFill="1" applyAlignment="1">
      <alignment horizontal="right"/>
    </xf>
    <xf numFmtId="0" fontId="146" fillId="5" borderId="20" xfId="1896" applyFont="1" applyFill="1" applyBorder="1" applyAlignment="1">
      <alignment vertical="center"/>
    </xf>
    <xf numFmtId="0" fontId="146" fillId="5" borderId="0" xfId="1896" applyFont="1" applyFill="1" applyAlignment="1">
      <alignment vertical="center"/>
    </xf>
    <xf numFmtId="0" fontId="76" fillId="0" borderId="0" xfId="1896" applyFont="1"/>
    <xf numFmtId="0" fontId="145" fillId="5" borderId="0" xfId="1896" applyFont="1" applyFill="1"/>
    <xf numFmtId="0" fontId="147" fillId="5" borderId="0" xfId="1896" quotePrefix="1" applyFont="1" applyFill="1" applyAlignment="1">
      <alignment horizontal="left"/>
    </xf>
    <xf numFmtId="0" fontId="146" fillId="5" borderId="20" xfId="1896" applyFont="1" applyFill="1" applyBorder="1"/>
    <xf numFmtId="0" fontId="146" fillId="5" borderId="0" xfId="1896" applyFont="1" applyFill="1"/>
    <xf numFmtId="0" fontId="30" fillId="4" borderId="0" xfId="1896" applyFont="1" applyFill="1"/>
    <xf numFmtId="43" fontId="145" fillId="5" borderId="0" xfId="54" applyFont="1" applyFill="1" applyAlignment="1">
      <alignment horizontal="right"/>
    </xf>
    <xf numFmtId="0" fontId="34" fillId="5" borderId="0" xfId="15" applyFont="1" applyFill="1"/>
    <xf numFmtId="43" fontId="145" fillId="5" borderId="0" xfId="54" applyFont="1" applyFill="1"/>
    <xf numFmtId="43" fontId="146" fillId="5" borderId="0" xfId="54" applyFont="1" applyFill="1"/>
    <xf numFmtId="43" fontId="148" fillId="5" borderId="0" xfId="54" applyFont="1" applyFill="1"/>
    <xf numFmtId="43" fontId="149" fillId="5" borderId="0" xfId="54" applyFont="1" applyFill="1" applyAlignment="1">
      <alignment horizontal="left"/>
    </xf>
    <xf numFmtId="43" fontId="77" fillId="5" borderId="0" xfId="54" applyFont="1" applyFill="1" applyBorder="1" applyAlignment="1">
      <alignment horizontal="left"/>
    </xf>
    <xf numFmtId="0" fontId="145" fillId="5" borderId="0" xfId="21" applyFont="1" applyFill="1" applyAlignment="1">
      <alignment horizontal="left" vertical="center"/>
    </xf>
    <xf numFmtId="0" fontId="145" fillId="0" borderId="0" xfId="1896" applyFont="1"/>
    <xf numFmtId="0" fontId="148" fillId="0" borderId="0" xfId="1896" applyFont="1"/>
    <xf numFmtId="0" fontId="146" fillId="0" borderId="0" xfId="1896" applyFont="1"/>
    <xf numFmtId="0" fontId="146" fillId="6" borderId="19" xfId="1896" applyFont="1" applyFill="1" applyBorder="1" applyAlignment="1">
      <alignment horizontal="center" vertical="center" wrapText="1"/>
    </xf>
    <xf numFmtId="0" fontId="146" fillId="6" borderId="12" xfId="1896" applyFont="1" applyFill="1" applyBorder="1" applyAlignment="1">
      <alignment horizontal="center" vertical="center" wrapText="1"/>
    </xf>
    <xf numFmtId="0" fontId="30" fillId="6" borderId="4" xfId="15" applyFont="1" applyFill="1" applyBorder="1" applyAlignment="1">
      <alignment horizontal="center" vertical="center"/>
    </xf>
    <xf numFmtId="0" fontId="146" fillId="6" borderId="15" xfId="1896" applyFont="1" applyFill="1" applyBorder="1" applyAlignment="1">
      <alignment horizontal="center" vertical="center" wrapText="1"/>
    </xf>
    <xf numFmtId="0" fontId="145" fillId="6" borderId="18" xfId="1896" applyFont="1" applyFill="1" applyBorder="1" applyAlignment="1">
      <alignment horizontal="right" vertical="center"/>
    </xf>
    <xf numFmtId="0" fontId="145" fillId="6" borderId="16" xfId="1896" applyFont="1" applyFill="1" applyBorder="1" applyAlignment="1">
      <alignment horizontal="center" vertical="center"/>
    </xf>
    <xf numFmtId="0" fontId="145" fillId="6" borderId="16" xfId="1896" quotePrefix="1" applyFont="1" applyFill="1" applyBorder="1" applyAlignment="1">
      <alignment horizontal="center" vertical="center"/>
    </xf>
    <xf numFmtId="0" fontId="146" fillId="6" borderId="16" xfId="1896" applyFont="1" applyFill="1" applyBorder="1" applyAlignment="1">
      <alignment horizontal="center" vertical="center"/>
    </xf>
    <xf numFmtId="0" fontId="145" fillId="6" borderId="17" xfId="1896" applyFont="1" applyFill="1" applyBorder="1" applyAlignment="1">
      <alignment horizontal="center" vertical="center"/>
    </xf>
    <xf numFmtId="0" fontId="146" fillId="6" borderId="9" xfId="1896" applyFont="1" applyFill="1" applyBorder="1" applyAlignment="1">
      <alignment horizontal="right"/>
    </xf>
    <xf numFmtId="0" fontId="146" fillId="6" borderId="9" xfId="1896" applyFont="1" applyFill="1" applyBorder="1" applyAlignment="1">
      <alignment horizontal="center"/>
    </xf>
    <xf numFmtId="0" fontId="146" fillId="6" borderId="0" xfId="1896" applyFont="1" applyFill="1" applyAlignment="1">
      <alignment horizontal="center" vertical="center"/>
    </xf>
    <xf numFmtId="0" fontId="145" fillId="5" borderId="19" xfId="1896" applyFont="1" applyFill="1" applyBorder="1" applyAlignment="1">
      <alignment horizontal="right"/>
    </xf>
    <xf numFmtId="0" fontId="146" fillId="5" borderId="12" xfId="1896" quotePrefix="1" applyFont="1" applyFill="1" applyBorder="1" applyAlignment="1">
      <alignment horizontal="left"/>
    </xf>
    <xf numFmtId="0" fontId="146" fillId="5" borderId="12" xfId="1896" applyFont="1" applyFill="1" applyBorder="1"/>
    <xf numFmtId="0" fontId="145" fillId="5" borderId="12" xfId="1896" applyFont="1" applyFill="1" applyBorder="1"/>
    <xf numFmtId="0" fontId="145" fillId="5" borderId="15" xfId="1896" applyFont="1" applyFill="1" applyBorder="1"/>
    <xf numFmtId="0" fontId="145" fillId="5" borderId="11" xfId="1896" applyFont="1" applyFill="1" applyBorder="1" applyAlignment="1">
      <alignment horizontal="right"/>
    </xf>
    <xf numFmtId="0" fontId="146" fillId="5" borderId="4" xfId="1896" quotePrefix="1" applyFont="1" applyFill="1" applyBorder="1" applyAlignment="1">
      <alignment horizontal="left"/>
    </xf>
    <xf numFmtId="0" fontId="146" fillId="5" borderId="4" xfId="1896" applyFont="1" applyFill="1" applyBorder="1"/>
    <xf numFmtId="0" fontId="145" fillId="5" borderId="4" xfId="1896" applyFont="1" applyFill="1" applyBorder="1"/>
    <xf numFmtId="0" fontId="145" fillId="5" borderId="8" xfId="1896" applyFont="1" applyFill="1" applyBorder="1"/>
    <xf numFmtId="0" fontId="146" fillId="5" borderId="4" xfId="1896" applyFont="1" applyFill="1" applyBorder="1" applyAlignment="1">
      <alignment horizontal="left"/>
    </xf>
    <xf numFmtId="0" fontId="146" fillId="5" borderId="4" xfId="1896" applyFont="1" applyFill="1" applyBorder="1" applyAlignment="1">
      <alignment horizontal="right"/>
    </xf>
    <xf numFmtId="43" fontId="145" fillId="5" borderId="4" xfId="54" applyFont="1" applyFill="1" applyBorder="1"/>
    <xf numFmtId="43" fontId="145" fillId="0" borderId="4" xfId="1896" quotePrefix="1" applyNumberFormat="1" applyFont="1" applyBorder="1" applyAlignment="1">
      <alignment horizontal="left"/>
    </xf>
    <xf numFmtId="0" fontId="145" fillId="5" borderId="4" xfId="1896" quotePrefix="1" applyFont="1" applyFill="1" applyBorder="1" applyAlignment="1">
      <alignment horizontal="right"/>
    </xf>
    <xf numFmtId="43" fontId="145" fillId="5" borderId="4" xfId="1896" applyNumberFormat="1" applyFont="1" applyFill="1" applyBorder="1"/>
    <xf numFmtId="10" fontId="145" fillId="5" borderId="4" xfId="1896" applyNumberFormat="1" applyFont="1" applyFill="1" applyBorder="1"/>
    <xf numFmtId="43" fontId="145" fillId="5" borderId="4" xfId="1896" quotePrefix="1" applyNumberFormat="1" applyFont="1" applyFill="1" applyBorder="1" applyAlignment="1">
      <alignment horizontal="left"/>
    </xf>
    <xf numFmtId="43" fontId="146" fillId="5" borderId="4" xfId="1896" applyNumberFormat="1" applyFont="1" applyFill="1" applyBorder="1"/>
    <xf numFmtId="2" fontId="146" fillId="5" borderId="4" xfId="1896" applyNumberFormat="1" applyFont="1" applyFill="1" applyBorder="1"/>
    <xf numFmtId="43" fontId="145" fillId="5" borderId="0" xfId="1896" applyNumberFormat="1" applyFont="1" applyFill="1"/>
    <xf numFmtId="43" fontId="145" fillId="5" borderId="4" xfId="54" quotePrefix="1" applyFont="1" applyFill="1" applyBorder="1" applyAlignment="1">
      <alignment horizontal="right"/>
    </xf>
    <xf numFmtId="0" fontId="145" fillId="5" borderId="4" xfId="1896" applyFont="1" applyFill="1" applyBorder="1" applyAlignment="1">
      <alignment horizontal="left"/>
    </xf>
    <xf numFmtId="0" fontId="145" fillId="0" borderId="4" xfId="1896" applyFont="1" applyBorder="1" applyAlignment="1">
      <alignment horizontal="left"/>
    </xf>
    <xf numFmtId="0" fontId="145" fillId="0" borderId="4" xfId="1896" quotePrefix="1" applyFont="1" applyBorder="1" applyAlignment="1">
      <alignment horizontal="left"/>
    </xf>
    <xf numFmtId="43" fontId="145" fillId="0" borderId="4" xfId="1896" applyNumberFormat="1" applyFont="1" applyBorder="1"/>
    <xf numFmtId="43" fontId="145" fillId="5" borderId="4" xfId="54" quotePrefix="1" applyFont="1" applyFill="1" applyBorder="1" applyAlignment="1">
      <alignment horizontal="left"/>
    </xf>
    <xf numFmtId="0" fontId="146" fillId="5" borderId="11" xfId="1896" applyFont="1" applyFill="1" applyBorder="1" applyAlignment="1">
      <alignment horizontal="right"/>
    </xf>
    <xf numFmtId="0" fontId="146" fillId="5" borderId="4" xfId="1896" quotePrefix="1" applyFont="1" applyFill="1" applyBorder="1" applyAlignment="1">
      <alignment horizontal="right"/>
    </xf>
    <xf numFmtId="10" fontId="146" fillId="5" borderId="4" xfId="1896" applyNumberFormat="1" applyFont="1" applyFill="1" applyBorder="1"/>
    <xf numFmtId="43" fontId="146" fillId="5" borderId="4" xfId="1896" quotePrefix="1" applyNumberFormat="1" applyFont="1" applyFill="1" applyBorder="1" applyAlignment="1">
      <alignment horizontal="left"/>
    </xf>
    <xf numFmtId="0" fontId="146" fillId="5" borderId="8" xfId="1896" applyFont="1" applyFill="1" applyBorder="1"/>
    <xf numFmtId="0" fontId="77" fillId="5" borderId="4" xfId="1896" applyFont="1" applyFill="1" applyBorder="1" applyAlignment="1">
      <alignment horizontal="left" vertical="top"/>
    </xf>
    <xf numFmtId="43" fontId="145" fillId="5" borderId="4" xfId="1896" quotePrefix="1" applyNumberFormat="1" applyFont="1" applyFill="1" applyBorder="1" applyAlignment="1">
      <alignment horizontal="right"/>
    </xf>
    <xf numFmtId="2" fontId="145" fillId="5" borderId="0" xfId="1896" applyNumberFormat="1" applyFont="1" applyFill="1"/>
    <xf numFmtId="43" fontId="145" fillId="5" borderId="4" xfId="29" applyFont="1" applyFill="1" applyBorder="1"/>
    <xf numFmtId="0" fontId="145" fillId="5" borderId="4" xfId="1896" quotePrefix="1" applyFont="1" applyFill="1" applyBorder="1" applyAlignment="1">
      <alignment horizontal="left"/>
    </xf>
    <xf numFmtId="9" fontId="146" fillId="5" borderId="4" xfId="2151" quotePrefix="1" applyFont="1" applyFill="1" applyBorder="1" applyAlignment="1">
      <alignment horizontal="right"/>
    </xf>
    <xf numFmtId="0" fontId="145" fillId="5" borderId="18" xfId="1896" applyFont="1" applyFill="1" applyBorder="1" applyAlignment="1">
      <alignment horizontal="right"/>
    </xf>
    <xf numFmtId="0" fontId="145" fillId="5" borderId="16" xfId="1896" applyFont="1" applyFill="1" applyBorder="1"/>
    <xf numFmtId="0" fontId="148" fillId="5" borderId="16" xfId="1896" applyFont="1" applyFill="1" applyBorder="1"/>
    <xf numFmtId="0" fontId="146" fillId="5" borderId="16" xfId="1896" applyFont="1" applyFill="1" applyBorder="1"/>
    <xf numFmtId="0" fontId="145" fillId="5" borderId="17" xfId="1896" applyFont="1" applyFill="1" applyBorder="1"/>
    <xf numFmtId="0" fontId="145" fillId="0" borderId="0" xfId="1896" applyFont="1" applyAlignment="1">
      <alignment horizontal="right"/>
    </xf>
    <xf numFmtId="43" fontId="145" fillId="0" borderId="0" xfId="1896" applyNumberFormat="1" applyFont="1"/>
    <xf numFmtId="164" fontId="77" fillId="0" borderId="0" xfId="1896" applyNumberFormat="1" applyFont="1"/>
    <xf numFmtId="182" fontId="146" fillId="0" borderId="0" xfId="1896" applyNumberFormat="1" applyFont="1"/>
    <xf numFmtId="43" fontId="145" fillId="0" borderId="0" xfId="54" applyFont="1" applyFill="1" applyBorder="1"/>
    <xf numFmtId="43" fontId="145" fillId="0" borderId="0" xfId="29" applyFont="1" applyFill="1" applyBorder="1"/>
    <xf numFmtId="43" fontId="146" fillId="0" borderId="0" xfId="1896" applyNumberFormat="1" applyFont="1"/>
    <xf numFmtId="0" fontId="145" fillId="5" borderId="0" xfId="1896" applyFont="1" applyFill="1" applyAlignment="1">
      <alignment horizontal="right"/>
    </xf>
    <xf numFmtId="0" fontId="147" fillId="5" borderId="0" xfId="1896" applyFont="1" applyFill="1" applyAlignment="1">
      <alignment horizontal="left"/>
    </xf>
    <xf numFmtId="0" fontId="145" fillId="5" borderId="0" xfId="1896" applyFont="1" applyFill="1" applyAlignment="1">
      <alignment horizontal="left"/>
    </xf>
    <xf numFmtId="170" fontId="145" fillId="5" borderId="0" xfId="1896" applyNumberFormat="1" applyFont="1" applyFill="1"/>
    <xf numFmtId="43" fontId="146" fillId="5" borderId="0" xfId="29" applyFont="1" applyFill="1" applyBorder="1"/>
    <xf numFmtId="0" fontId="145" fillId="0" borderId="0" xfId="1896" applyFont="1" applyAlignment="1">
      <alignment horizontal="left"/>
    </xf>
    <xf numFmtId="0" fontId="145" fillId="5" borderId="0" xfId="1896" applyFont="1" applyFill="1" applyAlignment="1">
      <alignment horizontal="left" vertical="top" wrapText="1"/>
    </xf>
    <xf numFmtId="0" fontId="16" fillId="5" borderId="0" xfId="1896" applyFont="1" applyFill="1" applyAlignment="1">
      <alignment horizontal="center" vertical="center"/>
    </xf>
    <xf numFmtId="0" fontId="77" fillId="0" borderId="0" xfId="1896" applyFont="1"/>
    <xf numFmtId="0" fontId="30" fillId="5" borderId="0" xfId="1896" applyFont="1" applyFill="1" applyBorder="1" applyAlignment="1">
      <alignment horizontal="center" vertical="center"/>
    </xf>
    <xf numFmtId="0" fontId="30" fillId="5" borderId="0" xfId="1896" applyFont="1" applyFill="1" applyAlignment="1">
      <alignment horizontal="center" vertical="center"/>
    </xf>
    <xf numFmtId="0" fontId="77" fillId="5" borderId="0" xfId="11" applyFont="1" applyFill="1"/>
    <xf numFmtId="0" fontId="76" fillId="0" borderId="0" xfId="1896" applyFont="1" applyAlignment="1">
      <alignment wrapText="1"/>
    </xf>
    <xf numFmtId="0" fontId="76" fillId="5" borderId="0" xfId="11" applyFont="1" applyFill="1" applyAlignment="1">
      <alignment horizontal="centerContinuous"/>
    </xf>
    <xf numFmtId="0" fontId="30" fillId="5" borderId="0" xfId="21" applyFont="1" applyFill="1" applyAlignment="1">
      <alignment horizontal="centerContinuous" vertical="center"/>
    </xf>
    <xf numFmtId="0" fontId="77" fillId="5" borderId="0" xfId="11" applyFont="1" applyFill="1" applyAlignment="1">
      <alignment horizontal="centerContinuous"/>
    </xf>
    <xf numFmtId="0" fontId="30" fillId="5" borderId="0" xfId="1896" applyFont="1" applyFill="1" applyBorder="1" applyAlignment="1">
      <alignment horizontal="center" vertical="center"/>
    </xf>
    <xf numFmtId="0" fontId="30" fillId="5" borderId="0" xfId="1896" applyFont="1" applyFill="1" applyAlignment="1">
      <alignment vertical="center"/>
    </xf>
    <xf numFmtId="0" fontId="77" fillId="5" borderId="0" xfId="1896" applyFont="1" applyFill="1" applyBorder="1"/>
    <xf numFmtId="0" fontId="77" fillId="5" borderId="0" xfId="11" applyFont="1" applyFill="1" applyBorder="1"/>
    <xf numFmtId="0" fontId="75" fillId="5" borderId="0" xfId="11" applyFont="1" applyFill="1" applyAlignment="1">
      <alignment horizontal="centerContinuous"/>
    </xf>
    <xf numFmtId="0" fontId="30" fillId="5" borderId="0" xfId="11" applyFont="1" applyFill="1" applyAlignment="1">
      <alignment horizontal="centerContinuous"/>
    </xf>
    <xf numFmtId="0" fontId="30" fillId="6" borderId="19" xfId="11" applyFont="1" applyFill="1" applyBorder="1" applyAlignment="1">
      <alignment horizontal="left" vertical="top" wrapText="1"/>
    </xf>
    <xf numFmtId="0" fontId="30" fillId="6" borderId="12" xfId="11" applyFont="1" applyFill="1" applyBorder="1" applyAlignment="1">
      <alignment horizontal="left" vertical="top" wrapText="1"/>
    </xf>
    <xf numFmtId="0" fontId="30" fillId="6" borderId="12" xfId="11" applyFont="1" applyFill="1" applyBorder="1" applyAlignment="1">
      <alignment vertical="top" wrapText="1"/>
    </xf>
    <xf numFmtId="0" fontId="30" fillId="6" borderId="12" xfId="11" applyFont="1" applyFill="1" applyBorder="1" applyAlignment="1">
      <alignment horizontal="center" vertical="center" wrapText="1"/>
    </xf>
    <xf numFmtId="0" fontId="30" fillId="6" borderId="15" xfId="11" applyFont="1" applyFill="1" applyBorder="1" applyAlignment="1">
      <alignment vertical="top" wrapText="1"/>
    </xf>
    <xf numFmtId="0" fontId="30" fillId="6" borderId="11" xfId="11" applyFont="1" applyFill="1" applyBorder="1" applyAlignment="1">
      <alignment horizontal="center" vertical="center" wrapText="1"/>
    </xf>
    <xf numFmtId="0" fontId="30" fillId="6" borderId="4" xfId="11" applyFont="1" applyFill="1" applyBorder="1" applyAlignment="1">
      <alignment horizontal="center" vertical="center" wrapText="1"/>
    </xf>
    <xf numFmtId="0" fontId="30" fillId="6" borderId="8" xfId="11" applyFont="1" applyFill="1" applyBorder="1" applyAlignment="1">
      <alignment horizontal="center" vertical="center" wrapText="1"/>
    </xf>
    <xf numFmtId="0" fontId="76" fillId="5" borderId="0" xfId="11" applyFont="1" applyFill="1" applyAlignment="1">
      <alignment vertical="top" wrapText="1"/>
    </xf>
    <xf numFmtId="43" fontId="76" fillId="5" borderId="0" xfId="11" applyNumberFormat="1" applyFont="1" applyFill="1" applyAlignment="1">
      <alignment vertical="top" wrapText="1"/>
    </xf>
    <xf numFmtId="0" fontId="77" fillId="5" borderId="11" xfId="11" applyFont="1" applyFill="1" applyBorder="1" applyAlignment="1">
      <alignment vertical="top"/>
    </xf>
    <xf numFmtId="0" fontId="77" fillId="5" borderId="4" xfId="11" applyFont="1" applyFill="1" applyBorder="1" applyAlignment="1">
      <alignment horizontal="left" vertical="top" wrapText="1"/>
    </xf>
    <xf numFmtId="0" fontId="77" fillId="5" borderId="4" xfId="11" quotePrefix="1" applyFont="1" applyFill="1" applyBorder="1" applyAlignment="1">
      <alignment horizontal="center" vertical="top" wrapText="1"/>
    </xf>
    <xf numFmtId="43" fontId="77" fillId="5" borderId="4" xfId="11" applyNumberFormat="1" applyFont="1" applyFill="1" applyBorder="1" applyAlignment="1">
      <alignment horizontal="center" vertical="top" wrapText="1"/>
    </xf>
    <xf numFmtId="43" fontId="77" fillId="0" borderId="4" xfId="11" applyNumberFormat="1" applyFont="1" applyBorder="1" applyAlignment="1">
      <alignment horizontal="center" vertical="top" wrapText="1"/>
    </xf>
    <xf numFmtId="43" fontId="77" fillId="0" borderId="4" xfId="11" applyNumberFormat="1" applyFont="1" applyBorder="1" applyAlignment="1">
      <alignment horizontal="right" vertical="top" wrapText="1"/>
    </xf>
    <xf numFmtId="43" fontId="77" fillId="0" borderId="4" xfId="11" applyNumberFormat="1" applyFont="1" applyBorder="1" applyAlignment="1">
      <alignment horizontal="center" vertical="center" wrapText="1"/>
    </xf>
    <xf numFmtId="174" fontId="150" fillId="7" borderId="0" xfId="2248" applyNumberFormat="1" applyFont="1" applyFill="1" applyAlignment="1">
      <alignment horizontal="right" vertical="top"/>
    </xf>
    <xf numFmtId="0" fontId="77" fillId="5" borderId="39" xfId="11" applyFont="1" applyFill="1" applyBorder="1" applyAlignment="1">
      <alignment vertical="center"/>
    </xf>
    <xf numFmtId="0" fontId="77" fillId="0" borderId="21" xfId="11" applyFont="1" applyBorder="1" applyAlignment="1">
      <alignment horizontal="left" vertical="center" wrapText="1"/>
    </xf>
    <xf numFmtId="0" fontId="77" fillId="0" borderId="21" xfId="11" quotePrefix="1" applyFont="1" applyBorder="1" applyAlignment="1">
      <alignment horizontal="center" vertical="center" wrapText="1"/>
    </xf>
    <xf numFmtId="43" fontId="77" fillId="5" borderId="4" xfId="11" applyNumberFormat="1" applyFont="1" applyFill="1" applyBorder="1" applyAlignment="1">
      <alignment horizontal="center" vertical="center" wrapText="1"/>
    </xf>
    <xf numFmtId="0" fontId="77" fillId="5" borderId="18" xfId="11" applyFont="1" applyFill="1" applyBorder="1"/>
    <xf numFmtId="0" fontId="30" fillId="5" borderId="16" xfId="11" applyFont="1" applyFill="1" applyBorder="1" applyAlignment="1">
      <alignment horizontal="left" vertical="top"/>
    </xf>
    <xf numFmtId="43" fontId="30" fillId="5" borderId="4" xfId="11" applyNumberFormat="1" applyFont="1" applyFill="1" applyBorder="1" applyAlignment="1">
      <alignment horizontal="center" vertical="top" wrapText="1"/>
    </xf>
    <xf numFmtId="43" fontId="75" fillId="5" borderId="0" xfId="11" applyNumberFormat="1" applyFont="1" applyFill="1"/>
    <xf numFmtId="43" fontId="76" fillId="0" borderId="0" xfId="54" applyFont="1"/>
    <xf numFmtId="0" fontId="30" fillId="5" borderId="6" xfId="21" applyFont="1" applyFill="1" applyBorder="1" applyAlignment="1">
      <alignment horizontal="center" vertical="center" wrapText="1"/>
    </xf>
    <xf numFmtId="43" fontId="77" fillId="5" borderId="0" xfId="11" applyNumberFormat="1" applyFont="1" applyFill="1"/>
    <xf numFmtId="0" fontId="30" fillId="5" borderId="0" xfId="21" applyFont="1" applyFill="1" applyAlignment="1">
      <alignment vertical="center" wrapText="1"/>
    </xf>
    <xf numFmtId="0" fontId="77" fillId="0" borderId="0" xfId="1896" applyFont="1" applyAlignment="1">
      <alignment wrapText="1"/>
    </xf>
    <xf numFmtId="0" fontId="30" fillId="5" borderId="0" xfId="21" applyFont="1" applyFill="1">
      <alignment vertical="center"/>
    </xf>
    <xf numFmtId="164" fontId="76" fillId="0" borderId="0" xfId="1896" applyNumberFormat="1" applyFont="1"/>
    <xf numFmtId="43" fontId="76" fillId="5" borderId="0" xfId="11" applyNumberFormat="1" applyFont="1" applyFill="1"/>
    <xf numFmtId="0" fontId="30" fillId="5" borderId="0" xfId="1896" applyFont="1" applyFill="1" applyBorder="1"/>
    <xf numFmtId="0" fontId="99" fillId="5" borderId="0" xfId="11" applyFont="1" applyFill="1" applyAlignment="1">
      <alignment horizontal="centerContinuous"/>
    </xf>
    <xf numFmtId="9" fontId="99" fillId="5" borderId="0" xfId="11" applyNumberFormat="1" applyFont="1" applyFill="1" applyAlignment="1">
      <alignment horizontal="centerContinuous"/>
    </xf>
    <xf numFmtId="0" fontId="80" fillId="6" borderId="13" xfId="11" applyFont="1" applyFill="1" applyBorder="1" applyAlignment="1">
      <alignment vertical="top" wrapText="1"/>
    </xf>
    <xf numFmtId="0" fontId="80" fillId="6" borderId="14" xfId="11" applyFont="1" applyFill="1" applyBorder="1" applyAlignment="1">
      <alignment horizontal="center" vertical="center" wrapText="1"/>
    </xf>
    <xf numFmtId="43" fontId="79" fillId="5" borderId="14" xfId="11" applyNumberFormat="1" applyFont="1" applyFill="1" applyBorder="1" applyAlignment="1">
      <alignment vertical="top"/>
    </xf>
    <xf numFmtId="0" fontId="151" fillId="5" borderId="0" xfId="11" applyFont="1" applyFill="1" applyBorder="1" applyAlignment="1">
      <alignment vertical="top" wrapText="1"/>
    </xf>
    <xf numFmtId="0" fontId="152" fillId="0" borderId="0" xfId="0" applyFont="1" applyBorder="1" applyAlignment="1">
      <alignment vertical="center" wrapText="1"/>
    </xf>
    <xf numFmtId="0" fontId="153" fillId="0" borderId="0" xfId="0" applyFont="1" applyBorder="1" applyAlignment="1">
      <alignment horizontal="right" vertical="center"/>
    </xf>
    <xf numFmtId="0" fontId="151" fillId="5" borderId="0" xfId="11" applyFont="1" applyFill="1" applyBorder="1" applyAlignment="1">
      <alignment vertical="top"/>
    </xf>
    <xf numFmtId="164" fontId="154" fillId="0" borderId="0" xfId="2245" applyFont="1" applyBorder="1"/>
    <xf numFmtId="0" fontId="151" fillId="5" borderId="0" xfId="11" applyFont="1" applyFill="1" applyBorder="1"/>
    <xf numFmtId="0" fontId="105" fillId="0" borderId="0" xfId="1896" applyFont="1"/>
    <xf numFmtId="0" fontId="155" fillId="5" borderId="0" xfId="1896" applyFont="1" applyFill="1" applyAlignment="1">
      <alignment horizontal="left"/>
    </xf>
    <xf numFmtId="0" fontId="155" fillId="5" borderId="0" xfId="1896" applyFont="1" applyFill="1"/>
    <xf numFmtId="0" fontId="96" fillId="0" borderId="0" xfId="1896" applyFont="1"/>
    <xf numFmtId="0" fontId="111" fillId="5" borderId="29" xfId="1896" applyFont="1" applyFill="1" applyBorder="1" applyAlignment="1">
      <alignment horizontal="center" vertical="top" wrapText="1"/>
    </xf>
    <xf numFmtId="0" fontId="111" fillId="5" borderId="2" xfId="1896" applyFont="1" applyFill="1" applyBorder="1" applyAlignment="1">
      <alignment horizontal="center" vertical="top" wrapText="1"/>
    </xf>
    <xf numFmtId="0" fontId="111" fillId="5" borderId="30" xfId="1896" applyFont="1" applyFill="1" applyBorder="1" applyAlignment="1">
      <alignment horizontal="center" vertical="top" wrapText="1"/>
    </xf>
    <xf numFmtId="0" fontId="155" fillId="5" borderId="0" xfId="1896" quotePrefix="1" applyFont="1" applyFill="1" applyAlignment="1">
      <alignment horizontal="left"/>
    </xf>
    <xf numFmtId="0" fontId="101" fillId="5" borderId="0" xfId="1896" applyFont="1" applyFill="1" applyAlignment="1">
      <alignment horizontal="left"/>
    </xf>
    <xf numFmtId="0" fontId="89" fillId="5" borderId="0" xfId="1896" applyFont="1" applyFill="1"/>
    <xf numFmtId="0" fontId="101" fillId="5" borderId="0" xfId="1896" quotePrefix="1" applyFont="1" applyFill="1" applyAlignment="1">
      <alignment horizontal="left"/>
    </xf>
    <xf numFmtId="0" fontId="89" fillId="6" borderId="55" xfId="1896" applyFont="1" applyFill="1" applyBorder="1" applyAlignment="1">
      <alignment horizontal="center" vertical="center"/>
    </xf>
    <xf numFmtId="0" fontId="89" fillId="6" borderId="34" xfId="1896" applyFont="1" applyFill="1" applyBorder="1" applyAlignment="1">
      <alignment horizontal="center" vertical="center"/>
    </xf>
    <xf numFmtId="0" fontId="89" fillId="6" borderId="34" xfId="1896" applyFont="1" applyFill="1" applyBorder="1" applyAlignment="1">
      <alignment horizontal="center" vertical="center" wrapText="1"/>
    </xf>
    <xf numFmtId="0" fontId="89" fillId="6" borderId="25" xfId="1896" applyFont="1" applyFill="1" applyBorder="1" applyAlignment="1">
      <alignment horizontal="center" vertical="center"/>
    </xf>
    <xf numFmtId="0" fontId="89" fillId="6" borderId="24" xfId="1896" applyFont="1" applyFill="1" applyBorder="1" applyAlignment="1">
      <alignment horizontal="center" vertical="center"/>
    </xf>
    <xf numFmtId="0" fontId="101" fillId="6" borderId="4" xfId="1896" applyFont="1" applyFill="1" applyBorder="1" applyAlignment="1">
      <alignment horizontal="center" vertical="center" wrapText="1"/>
    </xf>
    <xf numFmtId="0" fontId="89" fillId="6" borderId="9" xfId="1896" applyFont="1" applyFill="1" applyBorder="1" applyAlignment="1">
      <alignment horizontal="center" vertical="center"/>
    </xf>
    <xf numFmtId="0" fontId="91" fillId="5" borderId="11" xfId="1896" applyFont="1" applyFill="1" applyBorder="1" applyAlignment="1">
      <alignment horizontal="right"/>
    </xf>
    <xf numFmtId="0" fontId="90" fillId="5" borderId="4" xfId="1896" applyFont="1" applyFill="1" applyBorder="1" applyAlignment="1">
      <alignment horizontal="left"/>
    </xf>
    <xf numFmtId="0" fontId="101" fillId="5" borderId="12" xfId="1896" quotePrefix="1" applyFont="1" applyFill="1" applyBorder="1" applyAlignment="1">
      <alignment horizontal="left"/>
    </xf>
    <xf numFmtId="0" fontId="101" fillId="5" borderId="12" xfId="1896" applyFont="1" applyFill="1" applyBorder="1"/>
    <xf numFmtId="43" fontId="156" fillId="0" borderId="64" xfId="29" applyFont="1" applyFill="1" applyBorder="1" applyAlignment="1">
      <alignment horizontal="left"/>
    </xf>
    <xf numFmtId="43" fontId="101" fillId="5" borderId="4" xfId="1896" applyNumberFormat="1" applyFont="1" applyFill="1" applyBorder="1" applyAlignment="1">
      <alignment horizontal="left"/>
    </xf>
    <xf numFmtId="0" fontId="101" fillId="5" borderId="4" xfId="1896" applyFont="1" applyFill="1" applyBorder="1" applyAlignment="1">
      <alignment horizontal="left"/>
    </xf>
    <xf numFmtId="0" fontId="101" fillId="5" borderId="4" xfId="1896" applyFont="1" applyFill="1" applyBorder="1"/>
    <xf numFmtId="0" fontId="101" fillId="5" borderId="4" xfId="1896" quotePrefix="1" applyFont="1" applyFill="1" applyBorder="1" applyAlignment="1">
      <alignment horizontal="left"/>
    </xf>
    <xf numFmtId="43" fontId="101" fillId="5" borderId="4" xfId="54" quotePrefix="1" applyFont="1" applyFill="1" applyBorder="1" applyAlignment="1">
      <alignment horizontal="left"/>
    </xf>
    <xf numFmtId="0" fontId="91" fillId="5" borderId="4" xfId="1896" applyFont="1" applyFill="1" applyBorder="1" applyAlignment="1">
      <alignment horizontal="left"/>
    </xf>
    <xf numFmtId="0" fontId="101" fillId="5" borderId="4" xfId="1896" applyFont="1" applyFill="1" applyBorder="1" applyAlignment="1">
      <alignment horizontal="left" vertical="top" wrapText="1"/>
    </xf>
    <xf numFmtId="0" fontId="101" fillId="5" borderId="4" xfId="1896" applyFont="1" applyFill="1" applyBorder="1" applyAlignment="1">
      <alignment horizontal="left" vertical="top"/>
    </xf>
    <xf numFmtId="0" fontId="101" fillId="0" borderId="6" xfId="1896" applyFont="1" applyBorder="1" applyAlignment="1">
      <alignment horizontal="left" wrapText="1"/>
    </xf>
    <xf numFmtId="0" fontId="101" fillId="0" borderId="6" xfId="1896" applyFont="1" applyBorder="1" applyAlignment="1">
      <alignment horizontal="left" wrapText="1"/>
    </xf>
    <xf numFmtId="0" fontId="101" fillId="0" borderId="0" xfId="1896" applyFont="1" applyAlignment="1">
      <alignment horizontal="left" wrapText="1"/>
    </xf>
    <xf numFmtId="43" fontId="155" fillId="5" borderId="0" xfId="54" applyFont="1" applyFill="1" applyBorder="1"/>
    <xf numFmtId="43" fontId="155" fillId="5" borderId="0" xfId="1896" applyNumberFormat="1" applyFont="1" applyFill="1"/>
    <xf numFmtId="0" fontId="157" fillId="5" borderId="0" xfId="0" applyFont="1" applyFill="1" applyAlignment="1">
      <alignment horizontal="right"/>
    </xf>
    <xf numFmtId="0" fontId="157" fillId="5" borderId="0" xfId="0" applyFont="1" applyFill="1" applyAlignment="1">
      <alignment vertical="top"/>
    </xf>
    <xf numFmtId="0" fontId="155" fillId="5" borderId="0" xfId="0" applyFont="1" applyFill="1"/>
    <xf numFmtId="0" fontId="158" fillId="20" borderId="0" xfId="0" applyFont="1" applyFill="1"/>
    <xf numFmtId="0" fontId="91" fillId="5" borderId="0" xfId="1896" applyFont="1" applyFill="1"/>
    <xf numFmtId="0" fontId="91" fillId="0" borderId="0" xfId="1896" applyFont="1"/>
    <xf numFmtId="43" fontId="91" fillId="5" borderId="0" xfId="54" applyFont="1" applyFill="1"/>
    <xf numFmtId="0" fontId="90" fillId="5" borderId="0" xfId="1896" applyFont="1" applyFill="1"/>
    <xf numFmtId="0" fontId="90" fillId="5" borderId="0" xfId="1896" applyFont="1" applyFill="1" applyAlignment="1">
      <alignment horizontal="left"/>
    </xf>
    <xf numFmtId="0" fontId="90" fillId="5" borderId="0" xfId="1896" applyFont="1" applyFill="1" applyAlignment="1">
      <alignment horizontal="left"/>
    </xf>
    <xf numFmtId="0" fontId="91" fillId="5" borderId="0" xfId="21" applyFont="1" applyFill="1" applyAlignment="1">
      <alignment horizontal="left" vertical="center"/>
    </xf>
    <xf numFmtId="9" fontId="91" fillId="0" borderId="0" xfId="1896" applyNumberFormat="1" applyFont="1"/>
    <xf numFmtId="43" fontId="91" fillId="0" borderId="0" xfId="54" applyFont="1" applyFill="1" applyBorder="1"/>
    <xf numFmtId="0" fontId="160" fillId="0" borderId="0" xfId="1896" applyFont="1"/>
    <xf numFmtId="43" fontId="160" fillId="0" borderId="0" xfId="54" applyFont="1" applyFill="1" applyBorder="1"/>
    <xf numFmtId="0" fontId="90" fillId="6" borderId="12" xfId="1896" applyFont="1" applyFill="1" applyBorder="1" applyAlignment="1">
      <alignment horizontal="center" vertical="center" wrapText="1"/>
    </xf>
    <xf numFmtId="0" fontId="90" fillId="6" borderId="15" xfId="1896" applyFont="1" applyFill="1" applyBorder="1" applyAlignment="1">
      <alignment horizontal="center" vertical="center" wrapText="1"/>
    </xf>
    <xf numFmtId="0" fontId="90" fillId="5" borderId="0" xfId="1896" applyFont="1" applyFill="1" applyAlignment="1">
      <alignment horizontal="center" vertical="center" wrapText="1"/>
    </xf>
    <xf numFmtId="0" fontId="91" fillId="6" borderId="16" xfId="1896" applyFont="1" applyFill="1" applyBorder="1" applyAlignment="1">
      <alignment horizontal="center" vertical="center"/>
    </xf>
    <xf numFmtId="0" fontId="91" fillId="5" borderId="0" xfId="1896" applyFont="1" applyFill="1" applyAlignment="1">
      <alignment horizontal="center" vertical="center"/>
    </xf>
    <xf numFmtId="0" fontId="90" fillId="6" borderId="9" xfId="1896" applyFont="1" applyFill="1" applyBorder="1" applyAlignment="1">
      <alignment horizontal="center"/>
    </xf>
    <xf numFmtId="0" fontId="90" fillId="6" borderId="0" xfId="1896" applyFont="1" applyFill="1" applyAlignment="1">
      <alignment horizontal="center" vertical="center"/>
    </xf>
    <xf numFmtId="0" fontId="90" fillId="5" borderId="0" xfId="1896" applyFont="1" applyFill="1" applyAlignment="1">
      <alignment horizontal="center"/>
    </xf>
    <xf numFmtId="0" fontId="90" fillId="5" borderId="12" xfId="1896" quotePrefix="1" applyFont="1" applyFill="1" applyBorder="1" applyAlignment="1">
      <alignment horizontal="left"/>
    </xf>
    <xf numFmtId="43" fontId="90" fillId="5" borderId="12" xfId="54" applyFont="1" applyFill="1" applyBorder="1"/>
    <xf numFmtId="43" fontId="91" fillId="5" borderId="12" xfId="54" applyFont="1" applyFill="1" applyBorder="1"/>
    <xf numFmtId="43" fontId="91" fillId="5" borderId="15" xfId="54" applyFont="1" applyFill="1" applyBorder="1"/>
    <xf numFmtId="0" fontId="90" fillId="5" borderId="4" xfId="1896" quotePrefix="1" applyFont="1" applyFill="1" applyBorder="1" applyAlignment="1">
      <alignment horizontal="left"/>
    </xf>
    <xf numFmtId="43" fontId="90" fillId="5" borderId="4" xfId="54" applyFont="1" applyFill="1" applyBorder="1"/>
    <xf numFmtId="43" fontId="91" fillId="5" borderId="4" xfId="54" applyFont="1" applyFill="1" applyBorder="1"/>
    <xf numFmtId="43" fontId="91" fillId="5" borderId="8" xfId="54" applyFont="1" applyFill="1" applyBorder="1"/>
    <xf numFmtId="43" fontId="156" fillId="0" borderId="77" xfId="54" applyFont="1" applyFill="1" applyBorder="1" applyAlignment="1">
      <alignment horizontal="left"/>
    </xf>
    <xf numFmtId="43" fontId="91" fillId="0" borderId="4" xfId="54" quotePrefix="1" applyFont="1" applyFill="1" applyBorder="1" applyAlignment="1">
      <alignment horizontal="left"/>
    </xf>
    <xf numFmtId="0" fontId="91" fillId="5" borderId="4" xfId="0" quotePrefix="1" applyFont="1" applyFill="1" applyBorder="1" applyAlignment="1">
      <alignment horizontal="right"/>
    </xf>
    <xf numFmtId="10" fontId="91" fillId="5" borderId="4" xfId="0" applyNumberFormat="1" applyFont="1" applyFill="1" applyBorder="1"/>
    <xf numFmtId="43" fontId="91" fillId="5" borderId="0" xfId="1896" applyNumberFormat="1" applyFont="1" applyFill="1"/>
    <xf numFmtId="164" fontId="91" fillId="5" borderId="0" xfId="1896" applyNumberFormat="1" applyFont="1" applyFill="1"/>
    <xf numFmtId="43" fontId="156" fillId="0" borderId="64" xfId="54" applyFont="1" applyFill="1" applyBorder="1" applyAlignment="1">
      <alignment horizontal="left"/>
    </xf>
    <xf numFmtId="0" fontId="91" fillId="0" borderId="4" xfId="1896" applyFont="1" applyBorder="1" applyAlignment="1">
      <alignment horizontal="left"/>
    </xf>
    <xf numFmtId="0" fontId="90" fillId="0" borderId="4" xfId="1896" applyFont="1" applyBorder="1" applyAlignment="1">
      <alignment horizontal="left"/>
    </xf>
    <xf numFmtId="177" fontId="91" fillId="5" borderId="0" xfId="1896" applyNumberFormat="1" applyFont="1" applyFill="1"/>
    <xf numFmtId="0" fontId="91" fillId="5" borderId="4" xfId="1896" applyFont="1" applyFill="1" applyBorder="1"/>
    <xf numFmtId="0" fontId="90" fillId="5" borderId="4" xfId="1896" applyFont="1" applyFill="1" applyBorder="1"/>
    <xf numFmtId="43" fontId="91" fillId="0" borderId="14" xfId="54" quotePrefix="1" applyFont="1" applyFill="1" applyBorder="1" applyAlignment="1">
      <alignment horizontal="left"/>
    </xf>
    <xf numFmtId="43" fontId="91" fillId="5" borderId="4" xfId="15" applyNumberFormat="1" applyFont="1" applyFill="1" applyBorder="1"/>
    <xf numFmtId="43" fontId="91" fillId="5" borderId="4" xfId="54" quotePrefix="1" applyFont="1" applyFill="1" applyBorder="1" applyAlignment="1">
      <alignment horizontal="left"/>
    </xf>
    <xf numFmtId="0" fontId="91" fillId="5" borderId="4" xfId="1896" quotePrefix="1" applyFont="1" applyFill="1" applyBorder="1" applyAlignment="1">
      <alignment horizontal="left" wrapText="1"/>
    </xf>
    <xf numFmtId="43" fontId="90" fillId="5" borderId="4" xfId="54" quotePrefix="1" applyFont="1" applyFill="1" applyBorder="1" applyAlignment="1">
      <alignment horizontal="left"/>
    </xf>
    <xf numFmtId="0" fontId="90" fillId="5" borderId="4" xfId="1896" applyFont="1" applyFill="1" applyBorder="1" applyAlignment="1">
      <alignment horizontal="left" wrapText="1"/>
    </xf>
    <xf numFmtId="43" fontId="90" fillId="5" borderId="4" xfId="15" quotePrefix="1" applyNumberFormat="1" applyFont="1" applyFill="1" applyBorder="1" applyAlignment="1">
      <alignment horizontal="right"/>
    </xf>
    <xf numFmtId="0" fontId="91" fillId="5" borderId="0" xfId="1896" applyFont="1" applyFill="1" applyAlignment="1">
      <alignment horizontal="right"/>
    </xf>
    <xf numFmtId="0" fontId="91" fillId="0" borderId="0" xfId="1896" applyFont="1" applyAlignment="1">
      <alignment horizontal="left"/>
    </xf>
    <xf numFmtId="0" fontId="91" fillId="5" borderId="0" xfId="1896" applyFont="1" applyFill="1" applyAlignment="1">
      <alignment horizontal="left"/>
    </xf>
    <xf numFmtId="0" fontId="91" fillId="5" borderId="0" xfId="1896" applyFont="1" applyFill="1" applyAlignment="1">
      <alignment wrapText="1"/>
    </xf>
    <xf numFmtId="0" fontId="101" fillId="0" borderId="0" xfId="1896" applyFont="1" applyAlignment="1">
      <alignment wrapText="1"/>
    </xf>
    <xf numFmtId="0" fontId="91" fillId="0" borderId="0" xfId="1896" applyFont="1" applyAlignment="1">
      <alignment wrapText="1"/>
    </xf>
    <xf numFmtId="43" fontId="91" fillId="5" borderId="0" xfId="54" applyFont="1" applyFill="1" applyBorder="1"/>
    <xf numFmtId="0" fontId="96" fillId="0" borderId="0" xfId="21" applyFont="1">
      <alignment vertical="center"/>
    </xf>
    <xf numFmtId="0" fontId="108" fillId="4" borderId="0" xfId="11" applyFont="1" applyFill="1" applyAlignment="1">
      <alignment horizontal="left"/>
    </xf>
    <xf numFmtId="0" fontId="108" fillId="0" borderId="0" xfId="11" applyFont="1" applyAlignment="1">
      <alignment horizontal="centerContinuous"/>
    </xf>
    <xf numFmtId="0" fontId="111" fillId="5" borderId="29" xfId="1896" applyFont="1" applyFill="1" applyBorder="1" applyAlignment="1">
      <alignment horizontal="center" vertical="center"/>
    </xf>
    <xf numFmtId="0" fontId="111" fillId="5" borderId="2" xfId="1896" applyFont="1" applyFill="1" applyBorder="1" applyAlignment="1">
      <alignment horizontal="center" vertical="center"/>
    </xf>
    <xf numFmtId="0" fontId="111" fillId="5" borderId="30" xfId="1896" applyFont="1" applyFill="1" applyBorder="1" applyAlignment="1">
      <alignment horizontal="center" vertical="center"/>
    </xf>
    <xf numFmtId="0" fontId="111" fillId="0" borderId="0" xfId="1896" applyFont="1" applyAlignment="1">
      <alignment vertical="center"/>
    </xf>
    <xf numFmtId="0" fontId="108" fillId="0" borderId="0" xfId="21" applyFont="1">
      <alignment vertical="center"/>
    </xf>
    <xf numFmtId="0" fontId="108" fillId="4" borderId="0" xfId="11" applyFont="1" applyFill="1" applyAlignment="1">
      <alignment horizontal="left" vertical="top"/>
    </xf>
    <xf numFmtId="0" fontId="96" fillId="0" borderId="0" xfId="21" applyFont="1" applyAlignment="1">
      <alignment horizontal="centerContinuous" vertical="center"/>
    </xf>
    <xf numFmtId="0" fontId="108" fillId="0" borderId="0" xfId="11" applyFont="1" applyAlignment="1">
      <alignment horizontal="centerContinuous" vertical="top"/>
    </xf>
    <xf numFmtId="0" fontId="111" fillId="0" borderId="29" xfId="1896" applyFont="1" applyBorder="1" applyAlignment="1">
      <alignment horizontal="center" vertical="center"/>
    </xf>
    <xf numFmtId="0" fontId="111" fillId="0" borderId="2" xfId="1896" applyFont="1" applyBorder="1" applyAlignment="1">
      <alignment horizontal="center" vertical="center"/>
    </xf>
    <xf numFmtId="0" fontId="111" fillId="0" borderId="30" xfId="1896" applyFont="1" applyBorder="1" applyAlignment="1">
      <alignment horizontal="center" vertical="center"/>
    </xf>
    <xf numFmtId="0" fontId="155" fillId="5" borderId="6" xfId="1896" applyFont="1" applyFill="1" applyBorder="1"/>
    <xf numFmtId="0" fontId="155" fillId="4" borderId="0" xfId="1896" applyFont="1" applyFill="1" applyAlignment="1">
      <alignment horizontal="left"/>
    </xf>
    <xf numFmtId="43" fontId="89" fillId="20" borderId="0" xfId="0" applyNumberFormat="1" applyFont="1" applyFill="1"/>
    <xf numFmtId="0" fontId="96" fillId="0" borderId="0" xfId="11" applyFont="1"/>
    <xf numFmtId="0" fontId="89" fillId="0" borderId="0" xfId="21" applyFont="1">
      <alignment vertical="center"/>
    </xf>
    <xf numFmtId="0" fontId="89" fillId="5" borderId="0" xfId="11" applyFont="1" applyFill="1" applyAlignment="1">
      <alignment horizontal="left" vertical="top"/>
    </xf>
    <xf numFmtId="0" fontId="101" fillId="0" borderId="0" xfId="21" applyFont="1" applyAlignment="1">
      <alignment horizontal="centerContinuous" vertical="center"/>
    </xf>
    <xf numFmtId="0" fontId="89" fillId="0" borderId="0" xfId="11" applyFont="1" applyAlignment="1">
      <alignment horizontal="centerContinuous" vertical="top"/>
    </xf>
    <xf numFmtId="0" fontId="101" fillId="5" borderId="0" xfId="21" applyFont="1" applyFill="1" applyAlignment="1">
      <alignment horizontal="centerContinuous" vertical="center"/>
    </xf>
    <xf numFmtId="0" fontId="155" fillId="0" borderId="0" xfId="21" applyFont="1">
      <alignment vertical="center"/>
    </xf>
    <xf numFmtId="0" fontId="89" fillId="6" borderId="19" xfId="21" applyFont="1" applyFill="1" applyBorder="1" applyAlignment="1">
      <alignment horizontal="center" vertical="center" wrapText="1"/>
    </xf>
    <xf numFmtId="0" fontId="101" fillId="5" borderId="11" xfId="21" applyFont="1" applyFill="1" applyBorder="1" applyAlignment="1">
      <alignment horizontal="left" vertical="center"/>
    </xf>
    <xf numFmtId="43" fontId="101" fillId="0" borderId="4" xfId="21" applyNumberFormat="1" applyFont="1" applyBorder="1">
      <alignment vertical="center"/>
    </xf>
    <xf numFmtId="10" fontId="101" fillId="5" borderId="4" xfId="21" applyNumberFormat="1" applyFont="1" applyFill="1" applyBorder="1">
      <alignment vertical="center"/>
    </xf>
    <xf numFmtId="0" fontId="89" fillId="5" borderId="18" xfId="21" applyFont="1" applyFill="1" applyBorder="1" applyAlignment="1">
      <alignment horizontal="left" vertical="top"/>
    </xf>
    <xf numFmtId="0" fontId="89" fillId="5" borderId="16" xfId="21" applyFont="1" applyFill="1" applyBorder="1">
      <alignment vertical="center"/>
    </xf>
    <xf numFmtId="0" fontId="101" fillId="5" borderId="16" xfId="21" applyFont="1" applyFill="1" applyBorder="1">
      <alignment vertical="center"/>
    </xf>
    <xf numFmtId="0" fontId="89" fillId="7" borderId="0" xfId="21" applyFont="1" applyFill="1">
      <alignment vertical="center"/>
    </xf>
    <xf numFmtId="0" fontId="155" fillId="7" borderId="0" xfId="21" applyFont="1" applyFill="1">
      <alignment vertical="center"/>
    </xf>
    <xf numFmtId="0" fontId="155" fillId="4" borderId="0" xfId="1896" applyFont="1" applyFill="1"/>
    <xf numFmtId="0" fontId="89" fillId="6" borderId="15" xfId="21" applyFont="1" applyFill="1" applyBorder="1" applyAlignment="1">
      <alignment horizontal="center" vertical="center" wrapText="1"/>
    </xf>
    <xf numFmtId="43" fontId="101" fillId="5" borderId="4" xfId="54" applyFont="1" applyFill="1" applyBorder="1" applyAlignment="1">
      <alignment horizontal="center" vertical="center"/>
    </xf>
    <xf numFmtId="10" fontId="101" fillId="5" borderId="8" xfId="2151" applyNumberFormat="1" applyFont="1" applyFill="1" applyBorder="1" applyAlignment="1">
      <alignment horizontal="center" vertical="center"/>
    </xf>
    <xf numFmtId="0" fontId="101" fillId="5" borderId="17" xfId="21" applyFont="1" applyFill="1" applyBorder="1">
      <alignment vertical="center"/>
    </xf>
    <xf numFmtId="43" fontId="155" fillId="0" borderId="0" xfId="21" applyNumberFormat="1" applyFont="1">
      <alignment vertical="center"/>
    </xf>
    <xf numFmtId="0" fontId="109" fillId="4" borderId="0" xfId="1896" applyFont="1" applyFill="1"/>
    <xf numFmtId="43" fontId="98" fillId="0" borderId="0" xfId="54" applyFont="1" applyAlignment="1">
      <alignment vertical="center"/>
    </xf>
    <xf numFmtId="0" fontId="79" fillId="5" borderId="0" xfId="21" applyFont="1" applyFill="1" applyAlignment="1">
      <alignment horizontal="left" vertical="center"/>
    </xf>
    <xf numFmtId="0" fontId="105" fillId="5" borderId="0" xfId="21" applyFont="1" applyFill="1">
      <alignment vertical="center"/>
    </xf>
    <xf numFmtId="0" fontId="106" fillId="5" borderId="0" xfId="21" applyFont="1" applyFill="1">
      <alignment vertical="center"/>
    </xf>
    <xf numFmtId="0" fontId="106" fillId="5" borderId="0" xfId="21" applyFont="1" applyFill="1" applyAlignment="1">
      <alignment horizontal="centerContinuous" vertical="center"/>
    </xf>
    <xf numFmtId="0" fontId="105" fillId="5" borderId="0" xfId="21" applyFont="1" applyFill="1" applyAlignment="1">
      <alignment horizontal="centerContinuous" vertical="center"/>
    </xf>
    <xf numFmtId="0" fontId="80" fillId="5" borderId="0" xfId="21" applyFont="1" applyFill="1" applyAlignment="1">
      <alignment horizontal="right" vertical="center"/>
    </xf>
    <xf numFmtId="0" fontId="80" fillId="6" borderId="20" xfId="21" applyFont="1" applyFill="1" applyBorder="1" applyAlignment="1">
      <alignment horizontal="center" vertical="center" wrapText="1"/>
    </xf>
    <xf numFmtId="0" fontId="80" fillId="6" borderId="49" xfId="21" applyFont="1" applyFill="1" applyBorder="1" applyAlignment="1">
      <alignment horizontal="center" vertical="center"/>
    </xf>
    <xf numFmtId="0" fontId="80" fillId="6" borderId="47" xfId="21" applyFont="1" applyFill="1" applyBorder="1" applyAlignment="1">
      <alignment horizontal="center" vertical="center" wrapText="1"/>
    </xf>
    <xf numFmtId="0" fontId="80" fillId="6" borderId="48" xfId="21" applyFont="1" applyFill="1" applyBorder="1" applyAlignment="1">
      <alignment horizontal="center" vertical="center" wrapText="1"/>
    </xf>
    <xf numFmtId="0" fontId="79" fillId="6" borderId="23" xfId="21" applyFont="1" applyFill="1" applyBorder="1" applyAlignment="1">
      <alignment horizontal="center" vertical="center"/>
    </xf>
    <xf numFmtId="0" fontId="79" fillId="6" borderId="24" xfId="21" applyFont="1" applyFill="1" applyBorder="1" applyAlignment="1">
      <alignment horizontal="center" vertical="center"/>
    </xf>
    <xf numFmtId="0" fontId="79" fillId="6" borderId="26" xfId="21" applyFont="1" applyFill="1" applyBorder="1" applyAlignment="1">
      <alignment horizontal="center" vertical="center"/>
    </xf>
    <xf numFmtId="0" fontId="79" fillId="0" borderId="4" xfId="21" applyFont="1" applyBorder="1">
      <alignment vertical="center"/>
    </xf>
    <xf numFmtId="0" fontId="161" fillId="5" borderId="4" xfId="21" applyFont="1" applyFill="1" applyBorder="1">
      <alignment vertical="center"/>
    </xf>
    <xf numFmtId="0" fontId="161" fillId="5" borderId="8" xfId="21" applyFont="1" applyFill="1" applyBorder="1">
      <alignment vertical="center"/>
    </xf>
    <xf numFmtId="0" fontId="161" fillId="0" borderId="4" xfId="21" applyFont="1" applyBorder="1">
      <alignment vertical="center"/>
    </xf>
    <xf numFmtId="0" fontId="161" fillId="0" borderId="8" xfId="21" applyFont="1" applyBorder="1">
      <alignment vertical="center"/>
    </xf>
    <xf numFmtId="0" fontId="105" fillId="5" borderId="4" xfId="21" applyFont="1" applyFill="1" applyBorder="1">
      <alignment vertical="center"/>
    </xf>
    <xf numFmtId="0" fontId="79" fillId="0" borderId="11" xfId="21" applyFont="1" applyBorder="1">
      <alignment vertical="center"/>
    </xf>
    <xf numFmtId="0" fontId="79" fillId="5" borderId="4" xfId="21" applyFont="1" applyFill="1" applyBorder="1" applyAlignment="1">
      <alignment vertical="top" wrapText="1"/>
    </xf>
    <xf numFmtId="0" fontId="80" fillId="5" borderId="11" xfId="21" applyFont="1" applyFill="1" applyBorder="1" applyAlignment="1">
      <alignment horizontal="center" vertical="top" wrapText="1"/>
    </xf>
    <xf numFmtId="0" fontId="79" fillId="5" borderId="11" xfId="21" applyFont="1" applyFill="1" applyBorder="1" applyAlignment="1">
      <alignment horizontal="center" vertical="top" wrapText="1"/>
    </xf>
    <xf numFmtId="0" fontId="80" fillId="5" borderId="4" xfId="21" applyFont="1" applyFill="1" applyBorder="1" applyAlignment="1">
      <alignment vertical="top" wrapText="1"/>
    </xf>
    <xf numFmtId="0" fontId="79" fillId="5" borderId="18" xfId="21" applyFont="1" applyFill="1" applyBorder="1" applyAlignment="1">
      <alignment horizontal="center" vertical="top" wrapText="1"/>
    </xf>
    <xf numFmtId="0" fontId="79" fillId="5" borderId="16" xfId="21" applyFont="1" applyFill="1" applyBorder="1" applyAlignment="1">
      <alignment vertical="top" wrapText="1"/>
    </xf>
    <xf numFmtId="43" fontId="79" fillId="5" borderId="16" xfId="54" applyFont="1" applyFill="1" applyBorder="1" applyAlignment="1">
      <alignment vertical="center"/>
    </xf>
    <xf numFmtId="0" fontId="79" fillId="0" borderId="16" xfId="21" applyFont="1" applyBorder="1">
      <alignment vertical="center"/>
    </xf>
    <xf numFmtId="0" fontId="161" fillId="5" borderId="16" xfId="21" applyFont="1" applyFill="1" applyBorder="1">
      <alignment vertical="center"/>
    </xf>
    <xf numFmtId="0" fontId="161" fillId="5" borderId="17" xfId="21" applyFont="1" applyFill="1" applyBorder="1">
      <alignment vertical="center"/>
    </xf>
    <xf numFmtId="0" fontId="79" fillId="5" borderId="0" xfId="21" applyFont="1" applyFill="1" applyAlignment="1">
      <alignment horizontal="center" vertical="top" wrapText="1"/>
    </xf>
    <xf numFmtId="0" fontId="79" fillId="5" borderId="0" xfId="21" applyFont="1" applyFill="1" applyAlignment="1">
      <alignment vertical="top" wrapText="1"/>
    </xf>
    <xf numFmtId="0" fontId="105" fillId="0" borderId="4" xfId="21" applyFont="1" applyBorder="1">
      <alignment vertical="center"/>
    </xf>
    <xf numFmtId="43" fontId="79" fillId="0" borderId="16" xfId="21" applyNumberFormat="1" applyFont="1" applyBorder="1">
      <alignment vertical="center"/>
    </xf>
    <xf numFmtId="43" fontId="79" fillId="0" borderId="16" xfId="54" applyFont="1" applyFill="1" applyBorder="1" applyAlignment="1">
      <alignment vertical="center"/>
    </xf>
  </cellXfs>
  <cellStyles count="2249">
    <cellStyle name="20% - Accent1 2" xfId="31"/>
    <cellStyle name="20% - Accent1 2 2" xfId="32"/>
    <cellStyle name="20% - Accent1 2 3" xfId="33"/>
    <cellStyle name="20% - Accent1 2 4" xfId="34"/>
    <cellStyle name="20% - Accent2 2" xfId="35"/>
    <cellStyle name="20% - Accent2 2 2" xfId="36"/>
    <cellStyle name="20% - Accent2 2 3" xfId="37"/>
    <cellStyle name="20% - Accent2 2 4" xfId="38"/>
    <cellStyle name="20% - Accent3 2" xfId="39"/>
    <cellStyle name="20% - Accent3 2 2" xfId="40"/>
    <cellStyle name="20% - Accent3 2 3" xfId="41"/>
    <cellStyle name="20% - Accent3 2 4" xfId="42"/>
    <cellStyle name="20% - Accent4 2" xfId="43"/>
    <cellStyle name="20% - Accent4 2 2" xfId="44"/>
    <cellStyle name="20% - Accent4 2 3" xfId="45"/>
    <cellStyle name="20% - Accent4 2 4" xfId="46"/>
    <cellStyle name="40% - Accent3 2" xfId="47"/>
    <cellStyle name="40% - Accent3 2 2" xfId="48"/>
    <cellStyle name="40% - Accent3 2 3" xfId="49"/>
    <cellStyle name="40% - Accent3 2 4" xfId="50"/>
    <cellStyle name="60% - Accent3 2" xfId="51"/>
    <cellStyle name="60% - Accent4 2" xfId="52"/>
    <cellStyle name="60% - Accent6 2" xfId="53"/>
    <cellStyle name="Body" xfId="1"/>
    <cellStyle name="Comma" xfId="2245" builtinId="3"/>
    <cellStyle name="Comma  - Style1" xfId="2"/>
    <cellStyle name="Comma 10" xfId="54"/>
    <cellStyle name="Comma 10 10" xfId="55"/>
    <cellStyle name="Comma 10 2" xfId="56"/>
    <cellStyle name="Comma 10 2 2" xfId="57"/>
    <cellStyle name="Comma 10 2 2 2" xfId="58"/>
    <cellStyle name="Comma 10 2 2 2 2" xfId="59"/>
    <cellStyle name="Comma 10 2 2 2 2 2" xfId="60"/>
    <cellStyle name="Comma 10 2 2 2 3" xfId="61"/>
    <cellStyle name="Comma 10 2 2 2 4" xfId="62"/>
    <cellStyle name="Comma 10 2 2 3" xfId="63"/>
    <cellStyle name="Comma 10 2 2 3 2" xfId="64"/>
    <cellStyle name="Comma 10 2 2 3 3" xfId="65"/>
    <cellStyle name="Comma 10 2 2 4" xfId="66"/>
    <cellStyle name="Comma 10 2 2 4 2" xfId="67"/>
    <cellStyle name="Comma 10 2 2 5" xfId="68"/>
    <cellStyle name="Comma 10 2 2 6" xfId="69"/>
    <cellStyle name="Comma 10 2 3" xfId="70"/>
    <cellStyle name="Comma 10 2 3 2" xfId="71"/>
    <cellStyle name="Comma 10 2 3 3" xfId="72"/>
    <cellStyle name="Comma 10 2 4" xfId="73"/>
    <cellStyle name="Comma 10 2 4 2" xfId="74"/>
    <cellStyle name="Comma 10 2 4 2 2" xfId="75"/>
    <cellStyle name="Comma 10 2 4 3" xfId="76"/>
    <cellStyle name="Comma 10 2 4 4" xfId="77"/>
    <cellStyle name="Comma 10 2 5" xfId="78"/>
    <cellStyle name="Comma 10 2 5 2" xfId="79"/>
    <cellStyle name="Comma 10 2 5 3" xfId="80"/>
    <cellStyle name="Comma 10 2 6" xfId="81"/>
    <cellStyle name="Comma 10 2 7" xfId="82"/>
    <cellStyle name="Comma 10 2 8" xfId="83"/>
    <cellStyle name="Comma 10 3" xfId="84"/>
    <cellStyle name="Comma 10 3 2" xfId="85"/>
    <cellStyle name="Comma 10 3 2 2" xfId="86"/>
    <cellStyle name="Comma 10 3 2 2 2" xfId="87"/>
    <cellStyle name="Comma 10 3 2 3" xfId="88"/>
    <cellStyle name="Comma 10 3 2 4" xfId="89"/>
    <cellStyle name="Comma 10 3 3" xfId="90"/>
    <cellStyle name="Comma 10 3 3 2" xfId="91"/>
    <cellStyle name="Comma 10 3 3 3" xfId="92"/>
    <cellStyle name="Comma 10 3 4" xfId="93"/>
    <cellStyle name="Comma 10 3 4 2" xfId="94"/>
    <cellStyle name="Comma 10 3 5" xfId="95"/>
    <cellStyle name="Comma 10 3 6" xfId="96"/>
    <cellStyle name="Comma 10 4" xfId="97"/>
    <cellStyle name="Comma 10 4 2" xfId="98"/>
    <cellStyle name="Comma 10 4 2 2" xfId="99"/>
    <cellStyle name="Comma 10 4 3" xfId="100"/>
    <cellStyle name="Comma 10 4 3 2" xfId="101"/>
    <cellStyle name="Comma 10 4 4" xfId="102"/>
    <cellStyle name="Comma 10 4 5" xfId="103"/>
    <cellStyle name="Comma 10 5" xfId="104"/>
    <cellStyle name="Comma 10 5 2" xfId="105"/>
    <cellStyle name="Comma 10 5 2 2" xfId="106"/>
    <cellStyle name="Comma 10 5 3" xfId="107"/>
    <cellStyle name="Comma 10 5 4" xfId="108"/>
    <cellStyle name="Comma 10 6" xfId="109"/>
    <cellStyle name="Comma 10 6 2" xfId="110"/>
    <cellStyle name="Comma 10 6 3" xfId="111"/>
    <cellStyle name="Comma 10 7" xfId="112"/>
    <cellStyle name="Comma 10 7 2" xfId="113"/>
    <cellStyle name="Comma 10 8" xfId="114"/>
    <cellStyle name="Comma 10 9" xfId="115"/>
    <cellStyle name="Comma 11" xfId="116"/>
    <cellStyle name="Comma 11 2" xfId="117"/>
    <cellStyle name="Comma 11 2 2" xfId="118"/>
    <cellStyle name="Comma 11 2 2 2" xfId="119"/>
    <cellStyle name="Comma 11 2 2 3" xfId="120"/>
    <cellStyle name="Comma 11 2 3" xfId="121"/>
    <cellStyle name="Comma 11 2 3 2" xfId="122"/>
    <cellStyle name="Comma 11 2 4" xfId="123"/>
    <cellStyle name="Comma 11 2 5" xfId="124"/>
    <cellStyle name="Comma 11 3" xfId="125"/>
    <cellStyle name="Comma 11 3 2" xfId="126"/>
    <cellStyle name="Comma 11 3 2 2" xfId="127"/>
    <cellStyle name="Comma 11 3 3" xfId="128"/>
    <cellStyle name="Comma 11 3 4" xfId="129"/>
    <cellStyle name="Comma 11 4" xfId="130"/>
    <cellStyle name="Comma 11 4 2" xfId="131"/>
    <cellStyle name="Comma 11 4 3" xfId="132"/>
    <cellStyle name="Comma 11 5" xfId="133"/>
    <cellStyle name="Comma 11 5 2" xfId="134"/>
    <cellStyle name="Comma 11 6" xfId="135"/>
    <cellStyle name="Comma 11 7" xfId="136"/>
    <cellStyle name="Comma 12" xfId="137"/>
    <cellStyle name="Comma 12 2" xfId="138"/>
    <cellStyle name="Comma 12 2 2" xfId="139"/>
    <cellStyle name="Comma 12 2 2 2" xfId="140"/>
    <cellStyle name="Comma 12 2 2 3" xfId="141"/>
    <cellStyle name="Comma 12 2 3" xfId="142"/>
    <cellStyle name="Comma 12 2 3 2" xfId="143"/>
    <cellStyle name="Comma 12 2 4" xfId="144"/>
    <cellStyle name="Comma 12 2 5" xfId="145"/>
    <cellStyle name="Comma 12 3" xfId="146"/>
    <cellStyle name="Comma 12 3 2" xfId="147"/>
    <cellStyle name="Comma 12 3 2 2" xfId="148"/>
    <cellStyle name="Comma 12 3 3" xfId="149"/>
    <cellStyle name="Comma 12 3 4" xfId="150"/>
    <cellStyle name="Comma 12 4" xfId="151"/>
    <cellStyle name="Comma 12 4 2" xfId="152"/>
    <cellStyle name="Comma 12 4 3" xfId="153"/>
    <cellStyle name="Comma 12 5" xfId="154"/>
    <cellStyle name="Comma 12 5 2" xfId="155"/>
    <cellStyle name="Comma 12 6" xfId="156"/>
    <cellStyle name="Comma 12 7" xfId="157"/>
    <cellStyle name="Comma 13" xfId="158"/>
    <cellStyle name="Comma 13 2" xfId="159"/>
    <cellStyle name="Comma 13 2 2" xfId="160"/>
    <cellStyle name="Comma 13 2 2 2" xfId="161"/>
    <cellStyle name="Comma 13 2 2 3" xfId="162"/>
    <cellStyle name="Comma 13 2 3" xfId="163"/>
    <cellStyle name="Comma 13 2 3 2" xfId="164"/>
    <cellStyle name="Comma 13 2 4" xfId="165"/>
    <cellStyle name="Comma 13 2 5" xfId="166"/>
    <cellStyle name="Comma 13 3" xfId="167"/>
    <cellStyle name="Comma 13 3 2" xfId="168"/>
    <cellStyle name="Comma 13 3 2 2" xfId="169"/>
    <cellStyle name="Comma 13 3 3" xfId="170"/>
    <cellStyle name="Comma 13 3 4" xfId="171"/>
    <cellStyle name="Comma 13 4" xfId="172"/>
    <cellStyle name="Comma 13 4 2" xfId="173"/>
    <cellStyle name="Comma 13 4 3" xfId="174"/>
    <cellStyle name="Comma 13 5" xfId="175"/>
    <cellStyle name="Comma 13 5 2" xfId="176"/>
    <cellStyle name="Comma 13 6" xfId="177"/>
    <cellStyle name="Comma 13 7" xfId="178"/>
    <cellStyle name="Comma 14" xfId="179"/>
    <cellStyle name="Comma 14 2" xfId="180"/>
    <cellStyle name="Comma 14 2 2" xfId="181"/>
    <cellStyle name="Comma 14 2 2 2" xfId="182"/>
    <cellStyle name="Comma 14 2 2 3" xfId="183"/>
    <cellStyle name="Comma 14 2 3" xfId="184"/>
    <cellStyle name="Comma 14 2 3 2" xfId="185"/>
    <cellStyle name="Comma 14 2 4" xfId="186"/>
    <cellStyle name="Comma 14 2 5" xfId="187"/>
    <cellStyle name="Comma 14 3" xfId="188"/>
    <cellStyle name="Comma 14 3 2" xfId="189"/>
    <cellStyle name="Comma 14 3 2 2" xfId="190"/>
    <cellStyle name="Comma 14 3 3" xfId="191"/>
    <cellStyle name="Comma 14 3 4" xfId="192"/>
    <cellStyle name="Comma 14 4" xfId="193"/>
    <cellStyle name="Comma 14 4 2" xfId="194"/>
    <cellStyle name="Comma 14 4 3" xfId="195"/>
    <cellStyle name="Comma 14 5" xfId="196"/>
    <cellStyle name="Comma 14 5 2" xfId="197"/>
    <cellStyle name="Comma 14 6" xfId="198"/>
    <cellStyle name="Comma 14 7" xfId="199"/>
    <cellStyle name="Comma 15" xfId="200"/>
    <cellStyle name="Comma 15 2" xfId="201"/>
    <cellStyle name="Comma 15 2 2" xfId="202"/>
    <cellStyle name="Comma 15 2 2 2" xfId="203"/>
    <cellStyle name="Comma 15 2 2 3" xfId="204"/>
    <cellStyle name="Comma 15 2 3" xfId="205"/>
    <cellStyle name="Comma 15 2 3 2" xfId="206"/>
    <cellStyle name="Comma 15 2 4" xfId="207"/>
    <cellStyle name="Comma 15 2 5" xfId="208"/>
    <cellStyle name="Comma 15 3" xfId="209"/>
    <cellStyle name="Comma 15 3 2" xfId="210"/>
    <cellStyle name="Comma 15 3 2 2" xfId="211"/>
    <cellStyle name="Comma 15 3 3" xfId="212"/>
    <cellStyle name="Comma 15 3 4" xfId="213"/>
    <cellStyle name="Comma 15 4" xfId="214"/>
    <cellStyle name="Comma 15 4 2" xfId="215"/>
    <cellStyle name="Comma 15 4 3" xfId="216"/>
    <cellStyle name="Comma 15 5" xfId="217"/>
    <cellStyle name="Comma 15 5 2" xfId="218"/>
    <cellStyle name="Comma 15 6" xfId="219"/>
    <cellStyle name="Comma 15 7" xfId="220"/>
    <cellStyle name="Comma 16" xfId="221"/>
    <cellStyle name="Comma 16 2" xfId="222"/>
    <cellStyle name="Comma 16 2 2" xfId="223"/>
    <cellStyle name="Comma 16 2 2 2" xfId="224"/>
    <cellStyle name="Comma 16 2 2 3" xfId="225"/>
    <cellStyle name="Comma 16 2 3" xfId="226"/>
    <cellStyle name="Comma 16 2 3 2" xfId="227"/>
    <cellStyle name="Comma 16 2 4" xfId="228"/>
    <cellStyle name="Comma 16 2 5" xfId="229"/>
    <cellStyle name="Comma 16 3" xfId="230"/>
    <cellStyle name="Comma 16 3 2" xfId="231"/>
    <cellStyle name="Comma 16 3 2 2" xfId="232"/>
    <cellStyle name="Comma 16 3 3" xfId="233"/>
    <cellStyle name="Comma 16 3 4" xfId="234"/>
    <cellStyle name="Comma 16 4" xfId="235"/>
    <cellStyle name="Comma 16 4 2" xfId="236"/>
    <cellStyle name="Comma 16 4 3" xfId="237"/>
    <cellStyle name="Comma 16 5" xfId="238"/>
    <cellStyle name="Comma 16 5 2" xfId="239"/>
    <cellStyle name="Comma 16 6" xfId="240"/>
    <cellStyle name="Comma 16 7" xfId="241"/>
    <cellStyle name="Comma 17" xfId="242"/>
    <cellStyle name="Comma 17 2" xfId="243"/>
    <cellStyle name="Comma 17 2 2" xfId="244"/>
    <cellStyle name="Comma 17 2 2 2" xfId="245"/>
    <cellStyle name="Comma 17 2 2 3" xfId="246"/>
    <cellStyle name="Comma 17 2 3" xfId="247"/>
    <cellStyle name="Comma 17 2 3 2" xfId="248"/>
    <cellStyle name="Comma 17 2 4" xfId="249"/>
    <cellStyle name="Comma 17 2 5" xfId="250"/>
    <cellStyle name="Comma 17 3" xfId="251"/>
    <cellStyle name="Comma 17 3 2" xfId="252"/>
    <cellStyle name="Comma 17 3 2 2" xfId="253"/>
    <cellStyle name="Comma 17 3 3" xfId="254"/>
    <cellStyle name="Comma 17 3 4" xfId="255"/>
    <cellStyle name="Comma 17 4" xfId="256"/>
    <cellStyle name="Comma 17 4 2" xfId="257"/>
    <cellStyle name="Comma 17 4 3" xfId="258"/>
    <cellStyle name="Comma 17 5" xfId="259"/>
    <cellStyle name="Comma 17 5 2" xfId="260"/>
    <cellStyle name="Comma 17 6" xfId="261"/>
    <cellStyle name="Comma 17 7" xfId="262"/>
    <cellStyle name="Comma 18" xfId="263"/>
    <cellStyle name="Comma 18 2" xfId="264"/>
    <cellStyle name="Comma 18 2 2" xfId="265"/>
    <cellStyle name="Comma 18 2 2 2" xfId="266"/>
    <cellStyle name="Comma 18 2 2 3" xfId="267"/>
    <cellStyle name="Comma 18 2 3" xfId="268"/>
    <cellStyle name="Comma 18 2 3 2" xfId="269"/>
    <cellStyle name="Comma 18 2 4" xfId="270"/>
    <cellStyle name="Comma 18 2 5" xfId="271"/>
    <cellStyle name="Comma 18 3" xfId="272"/>
    <cellStyle name="Comma 18 3 2" xfId="273"/>
    <cellStyle name="Comma 18 3 2 2" xfId="274"/>
    <cellStyle name="Comma 18 3 3" xfId="275"/>
    <cellStyle name="Comma 18 3 4" xfId="276"/>
    <cellStyle name="Comma 18 4" xfId="277"/>
    <cellStyle name="Comma 18 4 2" xfId="278"/>
    <cellStyle name="Comma 18 4 3" xfId="279"/>
    <cellStyle name="Comma 18 5" xfId="280"/>
    <cellStyle name="Comma 18 5 2" xfId="281"/>
    <cellStyle name="Comma 18 6" xfId="282"/>
    <cellStyle name="Comma 18 7" xfId="283"/>
    <cellStyle name="Comma 19" xfId="284"/>
    <cellStyle name="Comma 19 2" xfId="285"/>
    <cellStyle name="Comma 19 2 2" xfId="286"/>
    <cellStyle name="Comma 19 2 2 2" xfId="287"/>
    <cellStyle name="Comma 19 2 2 3" xfId="288"/>
    <cellStyle name="Comma 19 2 3" xfId="289"/>
    <cellStyle name="Comma 19 2 3 2" xfId="290"/>
    <cellStyle name="Comma 19 2 4" xfId="291"/>
    <cellStyle name="Comma 19 2 5" xfId="292"/>
    <cellStyle name="Comma 19 3" xfId="293"/>
    <cellStyle name="Comma 19 3 2" xfId="294"/>
    <cellStyle name="Comma 19 3 2 2" xfId="295"/>
    <cellStyle name="Comma 19 3 3" xfId="296"/>
    <cellStyle name="Comma 19 3 4" xfId="297"/>
    <cellStyle name="Comma 19 4" xfId="298"/>
    <cellStyle name="Comma 19 4 2" xfId="299"/>
    <cellStyle name="Comma 19 4 3" xfId="300"/>
    <cellStyle name="Comma 19 5" xfId="301"/>
    <cellStyle name="Comma 19 5 2" xfId="302"/>
    <cellStyle name="Comma 19 6" xfId="303"/>
    <cellStyle name="Comma 19 7" xfId="304"/>
    <cellStyle name="Comma 2" xfId="3"/>
    <cellStyle name="Comma 2 10" xfId="305"/>
    <cellStyle name="Comma 2 10 2" xfId="306"/>
    <cellStyle name="Comma 2 11" xfId="307"/>
    <cellStyle name="Comma 2 11 2" xfId="308"/>
    <cellStyle name="Comma 2 12" xfId="309"/>
    <cellStyle name="Comma 2 12 2" xfId="310"/>
    <cellStyle name="Comma 2 13" xfId="311"/>
    <cellStyle name="Comma 2 13 2" xfId="312"/>
    <cellStyle name="Comma 2 14" xfId="313"/>
    <cellStyle name="Comma 2 14 2" xfId="314"/>
    <cellStyle name="Comma 2 15" xfId="315"/>
    <cellStyle name="Comma 2 15 2" xfId="316"/>
    <cellStyle name="Comma 2 16" xfId="317"/>
    <cellStyle name="Comma 2 16 2" xfId="318"/>
    <cellStyle name="Comma 2 17" xfId="319"/>
    <cellStyle name="Comma 2 17 2" xfId="320"/>
    <cellStyle name="Comma 2 18" xfId="321"/>
    <cellStyle name="Comma 2 18 2" xfId="322"/>
    <cellStyle name="Comma 2 19" xfId="323"/>
    <cellStyle name="Comma 2 19 2" xfId="324"/>
    <cellStyle name="Comma 2 2" xfId="325"/>
    <cellStyle name="Comma 2 2 2" xfId="326"/>
    <cellStyle name="Comma 2 2 2 2" xfId="327"/>
    <cellStyle name="Comma 2 2 2 2 2" xfId="328"/>
    <cellStyle name="Comma 2 2 2 2 2 2" xfId="329"/>
    <cellStyle name="Comma 2 2 2 2 2 3" xfId="330"/>
    <cellStyle name="Comma 2 2 2 2 3" xfId="331"/>
    <cellStyle name="Comma 2 2 2 2 3 2" xfId="332"/>
    <cellStyle name="Comma 2 2 2 2 4" xfId="333"/>
    <cellStyle name="Comma 2 2 2 2 5" xfId="334"/>
    <cellStyle name="Comma 2 2 2 3" xfId="335"/>
    <cellStyle name="Comma 2 2 2 3 2" xfId="336"/>
    <cellStyle name="Comma 2 2 2 3 2 2" xfId="337"/>
    <cellStyle name="Comma 2 2 2 3 3" xfId="338"/>
    <cellStyle name="Comma 2 2 2 3 4" xfId="339"/>
    <cellStyle name="Comma 2 2 2 4" xfId="340"/>
    <cellStyle name="Comma 2 2 2 4 2" xfId="341"/>
    <cellStyle name="Comma 2 2 2 4 3" xfId="342"/>
    <cellStyle name="Comma 2 2 2 5" xfId="343"/>
    <cellStyle name="Comma 2 2 2 5 2" xfId="344"/>
    <cellStyle name="Comma 2 2 2 6" xfId="345"/>
    <cellStyle name="Comma 2 2 2 7" xfId="346"/>
    <cellStyle name="Comma 2 2 3" xfId="347"/>
    <cellStyle name="Comma 2 2 3 2" xfId="348"/>
    <cellStyle name="Comma 2 2 3 2 2" xfId="349"/>
    <cellStyle name="Comma 2 2 3 2 2 2" xfId="350"/>
    <cellStyle name="Comma 2 2 3 2 3" xfId="351"/>
    <cellStyle name="Comma 2 2 3 2 4" xfId="352"/>
    <cellStyle name="Comma 2 2 3 3" xfId="353"/>
    <cellStyle name="Comma 2 2 3 3 2" xfId="354"/>
    <cellStyle name="Comma 2 2 3 3 3" xfId="355"/>
    <cellStyle name="Comma 2 2 3 4" xfId="356"/>
    <cellStyle name="Comma 2 2 3 4 2" xfId="357"/>
    <cellStyle name="Comma 2 2 3 5" xfId="358"/>
    <cellStyle name="Comma 2 2 3 6" xfId="359"/>
    <cellStyle name="Comma 2 2 4" xfId="360"/>
    <cellStyle name="Comma 2 2 5" xfId="361"/>
    <cellStyle name="Comma 2 2 5 2" xfId="362"/>
    <cellStyle name="Comma 2 2 5 2 2" xfId="363"/>
    <cellStyle name="Comma 2 2 5 3" xfId="364"/>
    <cellStyle name="Comma 2 2 5 4" xfId="365"/>
    <cellStyle name="Comma 2 2 6" xfId="366"/>
    <cellStyle name="Comma 2 2 6 2" xfId="367"/>
    <cellStyle name="Comma 2 2 6 3" xfId="368"/>
    <cellStyle name="Comma 2 20" xfId="369"/>
    <cellStyle name="Comma 2 20 2" xfId="370"/>
    <cellStyle name="Comma 2 21" xfId="371"/>
    <cellStyle name="Comma 2 21 2" xfId="372"/>
    <cellStyle name="Comma 2 22" xfId="373"/>
    <cellStyle name="Comma 2 22 2" xfId="374"/>
    <cellStyle name="Comma 2 23" xfId="375"/>
    <cellStyle name="Comma 2 23 2" xfId="376"/>
    <cellStyle name="Comma 2 23 2 2" xfId="377"/>
    <cellStyle name="Comma 2 23 2 2 2" xfId="378"/>
    <cellStyle name="Comma 2 23 2 3" xfId="379"/>
    <cellStyle name="Comma 2 23 2 4" xfId="380"/>
    <cellStyle name="Comma 2 23 3" xfId="381"/>
    <cellStyle name="Comma 2 23 3 2" xfId="382"/>
    <cellStyle name="Comma 2 23 4" xfId="383"/>
    <cellStyle name="Comma 2 23 5" xfId="384"/>
    <cellStyle name="Comma 2 23 6" xfId="385"/>
    <cellStyle name="Comma 2 24" xfId="386"/>
    <cellStyle name="Comma 2 24 2" xfId="387"/>
    <cellStyle name="Comma 2 24 2 2" xfId="388"/>
    <cellStyle name="Comma 2 24 2 2 2" xfId="389"/>
    <cellStyle name="Comma 2 24 2 3" xfId="390"/>
    <cellStyle name="Comma 2 24 2 4" xfId="391"/>
    <cellStyle name="Comma 2 24 3" xfId="392"/>
    <cellStyle name="Comma 2 24 3 2" xfId="393"/>
    <cellStyle name="Comma 2 24 4" xfId="394"/>
    <cellStyle name="Comma 2 24 4 2" xfId="395"/>
    <cellStyle name="Comma 2 24 5" xfId="396"/>
    <cellStyle name="Comma 2 24 6" xfId="397"/>
    <cellStyle name="Comma 2 25" xfId="398"/>
    <cellStyle name="Comma 2 26" xfId="399"/>
    <cellStyle name="Comma 2 26 2" xfId="400"/>
    <cellStyle name="Comma 2 26 2 2" xfId="401"/>
    <cellStyle name="Comma 2 26 3" xfId="402"/>
    <cellStyle name="Comma 2 26 4" xfId="403"/>
    <cellStyle name="Comma 2 27" xfId="404"/>
    <cellStyle name="Comma 2 27 2" xfId="405"/>
    <cellStyle name="Comma 2 27 3" xfId="406"/>
    <cellStyle name="Comma 2 3" xfId="407"/>
    <cellStyle name="Comma 2 3 2" xfId="408"/>
    <cellStyle name="Comma 2 3 2 2" xfId="409"/>
    <cellStyle name="Comma 2 3 2 2 2" xfId="410"/>
    <cellStyle name="Comma 2 3 2 2 2 2" xfId="411"/>
    <cellStyle name="Comma 2 3 2 2 3" xfId="412"/>
    <cellStyle name="Comma 2 3 2 2 4" xfId="413"/>
    <cellStyle name="Comma 2 3 2 3" xfId="414"/>
    <cellStyle name="Comma 2 3 2 3 2" xfId="415"/>
    <cellStyle name="Comma 2 3 2 3 3" xfId="416"/>
    <cellStyle name="Comma 2 3 2 4" xfId="417"/>
    <cellStyle name="Comma 2 3 2 4 2" xfId="418"/>
    <cellStyle name="Comma 2 3 2 5" xfId="419"/>
    <cellStyle name="Comma 2 3 2 6" xfId="420"/>
    <cellStyle name="Comma 2 3 3" xfId="421"/>
    <cellStyle name="Comma 2 3 4" xfId="422"/>
    <cellStyle name="Comma 2 3 4 2" xfId="423"/>
    <cellStyle name="Comma 2 3 4 2 2" xfId="424"/>
    <cellStyle name="Comma 2 3 4 3" xfId="425"/>
    <cellStyle name="Comma 2 3 4 4" xfId="426"/>
    <cellStyle name="Comma 2 3 5" xfId="427"/>
    <cellStyle name="Comma 2 3 5 2" xfId="428"/>
    <cellStyle name="Comma 2 3 5 3" xfId="429"/>
    <cellStyle name="Comma 2 4" xfId="430"/>
    <cellStyle name="Comma 2 4 2" xfId="431"/>
    <cellStyle name="Comma 2 4 2 2" xfId="432"/>
    <cellStyle name="Comma 2 4 2 2 2" xfId="433"/>
    <cellStyle name="Comma 2 4 2 2 2 2" xfId="434"/>
    <cellStyle name="Comma 2 4 2 2 3" xfId="435"/>
    <cellStyle name="Comma 2 4 2 2 4" xfId="436"/>
    <cellStyle name="Comma 2 4 2 3" xfId="437"/>
    <cellStyle name="Comma 2 4 2 3 2" xfId="438"/>
    <cellStyle name="Comma 2 4 2 3 3" xfId="439"/>
    <cellStyle name="Comma 2 4 2 4" xfId="440"/>
    <cellStyle name="Comma 2 4 2 4 2" xfId="441"/>
    <cellStyle name="Comma 2 4 2 5" xfId="442"/>
    <cellStyle name="Comma 2 4 2 6" xfId="443"/>
    <cellStyle name="Comma 2 4 3" xfId="444"/>
    <cellStyle name="Comma 2 4 4" xfId="445"/>
    <cellStyle name="Comma 2 4 4 2" xfId="446"/>
    <cellStyle name="Comma 2 4 4 2 2" xfId="447"/>
    <cellStyle name="Comma 2 4 4 3" xfId="448"/>
    <cellStyle name="Comma 2 4 4 4" xfId="449"/>
    <cellStyle name="Comma 2 4 5" xfId="450"/>
    <cellStyle name="Comma 2 4 5 2" xfId="451"/>
    <cellStyle name="Comma 2 4 5 3" xfId="452"/>
    <cellStyle name="Comma 2 5" xfId="453"/>
    <cellStyle name="Comma 2 5 2" xfId="454"/>
    <cellStyle name="Comma 2 5 3" xfId="455"/>
    <cellStyle name="Comma 2 6" xfId="456"/>
    <cellStyle name="Comma 2 6 2" xfId="457"/>
    <cellStyle name="Comma 2 7" xfId="458"/>
    <cellStyle name="Comma 2 7 2" xfId="459"/>
    <cellStyle name="Comma 2 8" xfId="460"/>
    <cellStyle name="Comma 2 8 2" xfId="461"/>
    <cellStyle name="Comma 2 9" xfId="462"/>
    <cellStyle name="Comma 2 9 2" xfId="463"/>
    <cellStyle name="Comma 20" xfId="464"/>
    <cellStyle name="Comma 20 2" xfId="465"/>
    <cellStyle name="Comma 20 2 2" xfId="466"/>
    <cellStyle name="Comma 20 2 2 2" xfId="467"/>
    <cellStyle name="Comma 20 2 2 3" xfId="468"/>
    <cellStyle name="Comma 20 2 3" xfId="469"/>
    <cellStyle name="Comma 20 2 3 2" xfId="470"/>
    <cellStyle name="Comma 20 2 4" xfId="471"/>
    <cellStyle name="Comma 20 2 5" xfId="472"/>
    <cellStyle name="Comma 20 3" xfId="473"/>
    <cellStyle name="Comma 20 3 2" xfId="474"/>
    <cellStyle name="Comma 20 3 2 2" xfId="475"/>
    <cellStyle name="Comma 20 3 3" xfId="476"/>
    <cellStyle name="Comma 20 3 4" xfId="477"/>
    <cellStyle name="Comma 20 4" xfId="478"/>
    <cellStyle name="Comma 20 4 2" xfId="479"/>
    <cellStyle name="Comma 20 4 3" xfId="480"/>
    <cellStyle name="Comma 20 5" xfId="481"/>
    <cellStyle name="Comma 20 5 2" xfId="482"/>
    <cellStyle name="Comma 20 6" xfId="483"/>
    <cellStyle name="Comma 20 7" xfId="484"/>
    <cellStyle name="Comma 21" xfId="485"/>
    <cellStyle name="Comma 21 2" xfId="486"/>
    <cellStyle name="Comma 21 2 2" xfId="487"/>
    <cellStyle name="Comma 21 2 2 2" xfId="488"/>
    <cellStyle name="Comma 21 2 2 3" xfId="489"/>
    <cellStyle name="Comma 21 2 3" xfId="490"/>
    <cellStyle name="Comma 21 2 3 2" xfId="491"/>
    <cellStyle name="Comma 21 2 4" xfId="492"/>
    <cellStyle name="Comma 21 2 5" xfId="493"/>
    <cellStyle name="Comma 21 3" xfId="494"/>
    <cellStyle name="Comma 21 3 2" xfId="495"/>
    <cellStyle name="Comma 21 3 2 2" xfId="496"/>
    <cellStyle name="Comma 21 3 3" xfId="497"/>
    <cellStyle name="Comma 21 3 4" xfId="498"/>
    <cellStyle name="Comma 21 4" xfId="499"/>
    <cellStyle name="Comma 21 4 2" xfId="500"/>
    <cellStyle name="Comma 21 4 3" xfId="501"/>
    <cellStyle name="Comma 21 5" xfId="502"/>
    <cellStyle name="Comma 21 5 2" xfId="503"/>
    <cellStyle name="Comma 21 6" xfId="504"/>
    <cellStyle name="Comma 21 7" xfId="505"/>
    <cellStyle name="Comma 22" xfId="506"/>
    <cellStyle name="Comma 22 2" xfId="507"/>
    <cellStyle name="Comma 22 2 2" xfId="508"/>
    <cellStyle name="Comma 22 2 2 2" xfId="509"/>
    <cellStyle name="Comma 22 2 2 3" xfId="510"/>
    <cellStyle name="Comma 22 2 3" xfId="511"/>
    <cellStyle name="Comma 22 2 3 2" xfId="512"/>
    <cellStyle name="Comma 22 2 4" xfId="513"/>
    <cellStyle name="Comma 22 2 5" xfId="514"/>
    <cellStyle name="Comma 22 3" xfId="515"/>
    <cellStyle name="Comma 22 3 2" xfId="516"/>
    <cellStyle name="Comma 22 3 2 2" xfId="517"/>
    <cellStyle name="Comma 22 3 3" xfId="518"/>
    <cellStyle name="Comma 22 3 4" xfId="519"/>
    <cellStyle name="Comma 22 4" xfId="520"/>
    <cellStyle name="Comma 22 4 2" xfId="521"/>
    <cellStyle name="Comma 22 4 3" xfId="522"/>
    <cellStyle name="Comma 22 5" xfId="523"/>
    <cellStyle name="Comma 22 5 2" xfId="524"/>
    <cellStyle name="Comma 22 6" xfId="525"/>
    <cellStyle name="Comma 22 7" xfId="526"/>
    <cellStyle name="Comma 23" xfId="527"/>
    <cellStyle name="Comma 23 2" xfId="528"/>
    <cellStyle name="Comma 23 2 2" xfId="529"/>
    <cellStyle name="Comma 23 2 2 2" xfId="530"/>
    <cellStyle name="Comma 23 2 2 3" xfId="531"/>
    <cellStyle name="Comma 23 2 3" xfId="532"/>
    <cellStyle name="Comma 23 2 3 2" xfId="533"/>
    <cellStyle name="Comma 23 2 4" xfId="534"/>
    <cellStyle name="Comma 23 2 5" xfId="535"/>
    <cellStyle name="Comma 23 3" xfId="536"/>
    <cellStyle name="Comma 23 3 2" xfId="537"/>
    <cellStyle name="Comma 23 3 2 2" xfId="538"/>
    <cellStyle name="Comma 23 3 3" xfId="539"/>
    <cellStyle name="Comma 23 3 4" xfId="540"/>
    <cellStyle name="Comma 23 4" xfId="541"/>
    <cellStyle name="Comma 23 4 2" xfId="542"/>
    <cellStyle name="Comma 23 4 3" xfId="543"/>
    <cellStyle name="Comma 23 5" xfId="544"/>
    <cellStyle name="Comma 23 5 2" xfId="545"/>
    <cellStyle name="Comma 23 6" xfId="546"/>
    <cellStyle name="Comma 23 7" xfId="547"/>
    <cellStyle name="Comma 24" xfId="548"/>
    <cellStyle name="Comma 24 2" xfId="549"/>
    <cellStyle name="Comma 24 2 2" xfId="550"/>
    <cellStyle name="Comma 24 2 2 2" xfId="551"/>
    <cellStyle name="Comma 24 2 2 3" xfId="552"/>
    <cellStyle name="Comma 24 2 3" xfId="553"/>
    <cellStyle name="Comma 24 2 3 2" xfId="554"/>
    <cellStyle name="Comma 24 2 4" xfId="555"/>
    <cellStyle name="Comma 24 2 5" xfId="556"/>
    <cellStyle name="Comma 24 3" xfId="557"/>
    <cellStyle name="Comma 24 3 2" xfId="558"/>
    <cellStyle name="Comma 24 3 2 2" xfId="559"/>
    <cellStyle name="Comma 24 3 3" xfId="560"/>
    <cellStyle name="Comma 24 3 4" xfId="561"/>
    <cellStyle name="Comma 24 4" xfId="562"/>
    <cellStyle name="Comma 24 4 2" xfId="563"/>
    <cellStyle name="Comma 24 4 3" xfId="564"/>
    <cellStyle name="Comma 24 5" xfId="565"/>
    <cellStyle name="Comma 24 5 2" xfId="566"/>
    <cellStyle name="Comma 24 6" xfId="567"/>
    <cellStyle name="Comma 24 7" xfId="568"/>
    <cellStyle name="Comma 25" xfId="569"/>
    <cellStyle name="Comma 25 2" xfId="570"/>
    <cellStyle name="Comma 25 2 2" xfId="571"/>
    <cellStyle name="Comma 25 2 2 2" xfId="572"/>
    <cellStyle name="Comma 25 2 2 3" xfId="573"/>
    <cellStyle name="Comma 25 2 3" xfId="574"/>
    <cellStyle name="Comma 25 2 3 2" xfId="575"/>
    <cellStyle name="Comma 25 2 4" xfId="576"/>
    <cellStyle name="Comma 25 2 5" xfId="577"/>
    <cellStyle name="Comma 25 3" xfId="578"/>
    <cellStyle name="Comma 25 3 2" xfId="579"/>
    <cellStyle name="Comma 25 3 2 2" xfId="580"/>
    <cellStyle name="Comma 25 3 3" xfId="581"/>
    <cellStyle name="Comma 25 3 4" xfId="582"/>
    <cellStyle name="Comma 25 4" xfId="583"/>
    <cellStyle name="Comma 25 4 2" xfId="584"/>
    <cellStyle name="Comma 25 4 3" xfId="585"/>
    <cellStyle name="Comma 25 5" xfId="586"/>
    <cellStyle name="Comma 25 5 2" xfId="587"/>
    <cellStyle name="Comma 25 6" xfId="588"/>
    <cellStyle name="Comma 25 7" xfId="589"/>
    <cellStyle name="Comma 26" xfId="590"/>
    <cellStyle name="Comma 26 2" xfId="591"/>
    <cellStyle name="Comma 26 2 2" xfId="592"/>
    <cellStyle name="Comma 26 2 2 2" xfId="593"/>
    <cellStyle name="Comma 26 2 2 3" xfId="594"/>
    <cellStyle name="Comma 26 2 3" xfId="595"/>
    <cellStyle name="Comma 26 2 3 2" xfId="596"/>
    <cellStyle name="Comma 26 2 4" xfId="597"/>
    <cellStyle name="Comma 26 2 5" xfId="598"/>
    <cellStyle name="Comma 26 3" xfId="599"/>
    <cellStyle name="Comma 26 3 2" xfId="600"/>
    <cellStyle name="Comma 26 3 2 2" xfId="601"/>
    <cellStyle name="Comma 26 3 3" xfId="602"/>
    <cellStyle name="Comma 26 3 4" xfId="603"/>
    <cellStyle name="Comma 26 4" xfId="604"/>
    <cellStyle name="Comma 26 4 2" xfId="605"/>
    <cellStyle name="Comma 26 4 3" xfId="606"/>
    <cellStyle name="Comma 26 5" xfId="607"/>
    <cellStyle name="Comma 26 5 2" xfId="608"/>
    <cellStyle name="Comma 26 6" xfId="609"/>
    <cellStyle name="Comma 26 7" xfId="610"/>
    <cellStyle name="Comma 27" xfId="611"/>
    <cellStyle name="Comma 27 2" xfId="612"/>
    <cellStyle name="Comma 27 2 2" xfId="613"/>
    <cellStyle name="Comma 27 2 2 2" xfId="614"/>
    <cellStyle name="Comma 27 2 2 3" xfId="615"/>
    <cellStyle name="Comma 27 2 3" xfId="616"/>
    <cellStyle name="Comma 27 2 3 2" xfId="617"/>
    <cellStyle name="Comma 27 2 4" xfId="618"/>
    <cellStyle name="Comma 27 2 5" xfId="619"/>
    <cellStyle name="Comma 27 3" xfId="620"/>
    <cellStyle name="Comma 27 3 2" xfId="621"/>
    <cellStyle name="Comma 27 3 2 2" xfId="622"/>
    <cellStyle name="Comma 27 3 3" xfId="623"/>
    <cellStyle name="Comma 27 3 4" xfId="624"/>
    <cellStyle name="Comma 27 4" xfId="625"/>
    <cellStyle name="Comma 27 4 2" xfId="626"/>
    <cellStyle name="Comma 27 4 3" xfId="627"/>
    <cellStyle name="Comma 27 5" xfId="628"/>
    <cellStyle name="Comma 27 5 2" xfId="629"/>
    <cellStyle name="Comma 27 6" xfId="630"/>
    <cellStyle name="Comma 27 7" xfId="631"/>
    <cellStyle name="Comma 28" xfId="632"/>
    <cellStyle name="Comma 28 2" xfId="633"/>
    <cellStyle name="Comma 28 2 2" xfId="634"/>
    <cellStyle name="Comma 28 2 2 2" xfId="635"/>
    <cellStyle name="Comma 28 2 2 3" xfId="636"/>
    <cellStyle name="Comma 28 2 3" xfId="637"/>
    <cellStyle name="Comma 28 2 3 2" xfId="638"/>
    <cellStyle name="Comma 28 2 4" xfId="639"/>
    <cellStyle name="Comma 28 2 5" xfId="640"/>
    <cellStyle name="Comma 28 3" xfId="641"/>
    <cellStyle name="Comma 28 3 2" xfId="642"/>
    <cellStyle name="Comma 28 3 2 2" xfId="643"/>
    <cellStyle name="Comma 28 3 3" xfId="644"/>
    <cellStyle name="Comma 28 3 4" xfId="645"/>
    <cellStyle name="Comma 28 4" xfId="646"/>
    <cellStyle name="Comma 28 4 2" xfId="647"/>
    <cellStyle name="Comma 28 4 3" xfId="648"/>
    <cellStyle name="Comma 28 5" xfId="649"/>
    <cellStyle name="Comma 28 5 2" xfId="650"/>
    <cellStyle name="Comma 28 6" xfId="651"/>
    <cellStyle name="Comma 28 7" xfId="652"/>
    <cellStyle name="Comma 29" xfId="653"/>
    <cellStyle name="Comma 29 2" xfId="654"/>
    <cellStyle name="Comma 29 2 2" xfId="655"/>
    <cellStyle name="Comma 29 2 2 2" xfId="656"/>
    <cellStyle name="Comma 29 2 2 3" xfId="657"/>
    <cellStyle name="Comma 29 2 3" xfId="658"/>
    <cellStyle name="Comma 29 2 3 2" xfId="659"/>
    <cellStyle name="Comma 29 2 4" xfId="660"/>
    <cellStyle name="Comma 29 2 5" xfId="661"/>
    <cellStyle name="Comma 29 3" xfId="662"/>
    <cellStyle name="Comma 29 3 2" xfId="663"/>
    <cellStyle name="Comma 29 3 2 2" xfId="664"/>
    <cellStyle name="Comma 29 3 3" xfId="665"/>
    <cellStyle name="Comma 29 3 4" xfId="666"/>
    <cellStyle name="Comma 29 4" xfId="667"/>
    <cellStyle name="Comma 29 4 2" xfId="668"/>
    <cellStyle name="Comma 29 4 3" xfId="669"/>
    <cellStyle name="Comma 29 5" xfId="670"/>
    <cellStyle name="Comma 29 5 2" xfId="671"/>
    <cellStyle name="Comma 29 6" xfId="672"/>
    <cellStyle name="Comma 29 7" xfId="673"/>
    <cellStyle name="Comma 3" xfId="29"/>
    <cellStyle name="Comma 3 2" xfId="674"/>
    <cellStyle name="Comma 3 2 2" xfId="675"/>
    <cellStyle name="Comma 3 2 2 2" xfId="676"/>
    <cellStyle name="Comma 3 2 2 2 2" xfId="677"/>
    <cellStyle name="Comma 3 2 2 2 2 2" xfId="678"/>
    <cellStyle name="Comma 3 2 2 2 3" xfId="679"/>
    <cellStyle name="Comma 3 2 2 2 4" xfId="680"/>
    <cellStyle name="Comma 3 2 2 3" xfId="681"/>
    <cellStyle name="Comma 3 2 2 3 2" xfId="682"/>
    <cellStyle name="Comma 3 2 2 3 3" xfId="683"/>
    <cellStyle name="Comma 3 2 2 4" xfId="684"/>
    <cellStyle name="Comma 3 2 2 4 2" xfId="685"/>
    <cellStyle name="Comma 3 2 2 5" xfId="686"/>
    <cellStyle name="Comma 3 2 2 6" xfId="687"/>
    <cellStyle name="Comma 3 2 3" xfId="688"/>
    <cellStyle name="Comma 3 2 3 2" xfId="689"/>
    <cellStyle name="Comma 3 2 3 2 2" xfId="690"/>
    <cellStyle name="Comma 3 2 3 3" xfId="691"/>
    <cellStyle name="Comma 3 2 3 3 2" xfId="692"/>
    <cellStyle name="Comma 3 2 3 4" xfId="693"/>
    <cellStyle name="Comma 3 2 3 5" xfId="694"/>
    <cellStyle name="Comma 3 2 4" xfId="695"/>
    <cellStyle name="Comma 3 2 4 2" xfId="696"/>
    <cellStyle name="Comma 3 2 4 2 2" xfId="697"/>
    <cellStyle name="Comma 3 2 4 3" xfId="698"/>
    <cellStyle name="Comma 3 2 4 4" xfId="699"/>
    <cellStyle name="Comma 3 2 5" xfId="700"/>
    <cellStyle name="Comma 3 2 5 2" xfId="701"/>
    <cellStyle name="Comma 3 2 5 3" xfId="702"/>
    <cellStyle name="Comma 3 2 6" xfId="703"/>
    <cellStyle name="Comma 3 2 6 2" xfId="704"/>
    <cellStyle name="Comma 3 2 7" xfId="705"/>
    <cellStyle name="Comma 3 2 8" xfId="706"/>
    <cellStyle name="Comma 3 2 9" xfId="707"/>
    <cellStyle name="Comma 3 3" xfId="708"/>
    <cellStyle name="Comma 3 3 2" xfId="709"/>
    <cellStyle name="Comma 3 3 2 2" xfId="710"/>
    <cellStyle name="Comma 3 3 2 2 2" xfId="711"/>
    <cellStyle name="Comma 3 3 2 3" xfId="712"/>
    <cellStyle name="Comma 3 3 2 4" xfId="713"/>
    <cellStyle name="Comma 3 3 3" xfId="714"/>
    <cellStyle name="Comma 3 3 3 2" xfId="715"/>
    <cellStyle name="Comma 3 3 3 3" xfId="716"/>
    <cellStyle name="Comma 3 3 4" xfId="717"/>
    <cellStyle name="Comma 3 3 4 2" xfId="718"/>
    <cellStyle name="Comma 3 3 5" xfId="719"/>
    <cellStyle name="Comma 3 3 6" xfId="720"/>
    <cellStyle name="Comma 3 4" xfId="721"/>
    <cellStyle name="Comma 3 5" xfId="722"/>
    <cellStyle name="Comma 3 5 2" xfId="723"/>
    <cellStyle name="Comma 3 5 2 2" xfId="724"/>
    <cellStyle name="Comma 3 5 3" xfId="725"/>
    <cellStyle name="Comma 3 5 4" xfId="726"/>
    <cellStyle name="Comma 3 6" xfId="727"/>
    <cellStyle name="Comma 3 6 2" xfId="728"/>
    <cellStyle name="Comma 3 6 3" xfId="729"/>
    <cellStyle name="Comma 30" xfId="730"/>
    <cellStyle name="Comma 30 2" xfId="731"/>
    <cellStyle name="Comma 30 2 2" xfId="732"/>
    <cellStyle name="Comma 30 2 2 2" xfId="733"/>
    <cellStyle name="Comma 30 2 2 3" xfId="734"/>
    <cellStyle name="Comma 30 2 3" xfId="735"/>
    <cellStyle name="Comma 30 2 3 2" xfId="736"/>
    <cellStyle name="Comma 30 2 4" xfId="737"/>
    <cellStyle name="Comma 30 2 5" xfId="738"/>
    <cellStyle name="Comma 30 3" xfId="739"/>
    <cellStyle name="Comma 30 3 2" xfId="740"/>
    <cellStyle name="Comma 30 3 2 2" xfId="741"/>
    <cellStyle name="Comma 30 3 3" xfId="742"/>
    <cellStyle name="Comma 30 3 4" xfId="743"/>
    <cellStyle name="Comma 30 4" xfId="744"/>
    <cellStyle name="Comma 30 4 2" xfId="745"/>
    <cellStyle name="Comma 30 4 3" xfId="746"/>
    <cellStyle name="Comma 30 5" xfId="747"/>
    <cellStyle name="Comma 30 5 2" xfId="748"/>
    <cellStyle name="Comma 30 6" xfId="749"/>
    <cellStyle name="Comma 30 7" xfId="750"/>
    <cellStyle name="Comma 31" xfId="751"/>
    <cellStyle name="Comma 31 2" xfId="752"/>
    <cellStyle name="Comma 31 2 2" xfId="753"/>
    <cellStyle name="Comma 31 2 2 2" xfId="754"/>
    <cellStyle name="Comma 31 2 2 3" xfId="755"/>
    <cellStyle name="Comma 31 2 3" xfId="756"/>
    <cellStyle name="Comma 31 2 3 2" xfId="757"/>
    <cellStyle name="Comma 31 2 4" xfId="758"/>
    <cellStyle name="Comma 31 2 5" xfId="759"/>
    <cellStyle name="Comma 31 3" xfId="760"/>
    <cellStyle name="Comma 31 3 2" xfId="761"/>
    <cellStyle name="Comma 31 3 2 2" xfId="762"/>
    <cellStyle name="Comma 31 3 3" xfId="763"/>
    <cellStyle name="Comma 31 3 4" xfId="764"/>
    <cellStyle name="Comma 31 4" xfId="765"/>
    <cellStyle name="Comma 31 4 2" xfId="766"/>
    <cellStyle name="Comma 31 4 3" xfId="767"/>
    <cellStyle name="Comma 31 5" xfId="768"/>
    <cellStyle name="Comma 31 5 2" xfId="769"/>
    <cellStyle name="Comma 31 6" xfId="770"/>
    <cellStyle name="Comma 31 7" xfId="771"/>
    <cellStyle name="Comma 32" xfId="772"/>
    <cellStyle name="Comma 32 2" xfId="773"/>
    <cellStyle name="Comma 32 2 2" xfId="774"/>
    <cellStyle name="Comma 32 2 2 2" xfId="775"/>
    <cellStyle name="Comma 32 2 2 3" xfId="776"/>
    <cellStyle name="Comma 32 2 3" xfId="777"/>
    <cellStyle name="Comma 32 2 3 2" xfId="778"/>
    <cellStyle name="Comma 32 2 4" xfId="779"/>
    <cellStyle name="Comma 32 2 5" xfId="780"/>
    <cellStyle name="Comma 32 3" xfId="781"/>
    <cellStyle name="Comma 32 3 2" xfId="782"/>
    <cellStyle name="Comma 32 3 2 2" xfId="783"/>
    <cellStyle name="Comma 32 3 3" xfId="784"/>
    <cellStyle name="Comma 32 3 4" xfId="785"/>
    <cellStyle name="Comma 32 4" xfId="786"/>
    <cellStyle name="Comma 32 4 2" xfId="787"/>
    <cellStyle name="Comma 32 4 3" xfId="788"/>
    <cellStyle name="Comma 32 5" xfId="789"/>
    <cellStyle name="Comma 32 5 2" xfId="790"/>
    <cellStyle name="Comma 32 6" xfId="791"/>
    <cellStyle name="Comma 32 7" xfId="792"/>
    <cellStyle name="Comma 33" xfId="793"/>
    <cellStyle name="Comma 33 2" xfId="794"/>
    <cellStyle name="Comma 33 2 2" xfId="795"/>
    <cellStyle name="Comma 33 2 2 2" xfId="796"/>
    <cellStyle name="Comma 33 2 2 3" xfId="797"/>
    <cellStyle name="Comma 33 2 3" xfId="798"/>
    <cellStyle name="Comma 33 2 3 2" xfId="799"/>
    <cellStyle name="Comma 33 2 4" xfId="800"/>
    <cellStyle name="Comma 33 2 5" xfId="801"/>
    <cellStyle name="Comma 33 3" xfId="802"/>
    <cellStyle name="Comma 33 3 2" xfId="803"/>
    <cellStyle name="Comma 33 3 2 2" xfId="804"/>
    <cellStyle name="Comma 33 3 3" xfId="805"/>
    <cellStyle name="Comma 33 3 4" xfId="806"/>
    <cellStyle name="Comma 33 4" xfId="807"/>
    <cellStyle name="Comma 33 4 2" xfId="808"/>
    <cellStyle name="Comma 33 4 3" xfId="809"/>
    <cellStyle name="Comma 33 5" xfId="810"/>
    <cellStyle name="Comma 33 5 2" xfId="811"/>
    <cellStyle name="Comma 33 6" xfId="812"/>
    <cellStyle name="Comma 33 7" xfId="813"/>
    <cellStyle name="Comma 34" xfId="814"/>
    <cellStyle name="Comma 34 2" xfId="815"/>
    <cellStyle name="Comma 34 2 2" xfId="816"/>
    <cellStyle name="Comma 34 2 2 2" xfId="817"/>
    <cellStyle name="Comma 34 2 2 3" xfId="818"/>
    <cellStyle name="Comma 34 2 3" xfId="819"/>
    <cellStyle name="Comma 34 2 3 2" xfId="820"/>
    <cellStyle name="Comma 34 2 4" xfId="821"/>
    <cellStyle name="Comma 34 2 5" xfId="822"/>
    <cellStyle name="Comma 34 3" xfId="823"/>
    <cellStyle name="Comma 34 3 2" xfId="824"/>
    <cellStyle name="Comma 34 3 2 2" xfId="825"/>
    <cellStyle name="Comma 34 3 3" xfId="826"/>
    <cellStyle name="Comma 34 3 4" xfId="827"/>
    <cellStyle name="Comma 34 4" xfId="828"/>
    <cellStyle name="Comma 34 4 2" xfId="829"/>
    <cellStyle name="Comma 34 4 3" xfId="830"/>
    <cellStyle name="Comma 34 5" xfId="831"/>
    <cellStyle name="Comma 34 5 2" xfId="832"/>
    <cellStyle name="Comma 34 6" xfId="833"/>
    <cellStyle name="Comma 34 7" xfId="834"/>
    <cellStyle name="Comma 35" xfId="835"/>
    <cellStyle name="Comma 35 2" xfId="836"/>
    <cellStyle name="Comma 35 2 2" xfId="837"/>
    <cellStyle name="Comma 35 2 2 2" xfId="838"/>
    <cellStyle name="Comma 35 2 2 3" xfId="839"/>
    <cellStyle name="Comma 35 2 3" xfId="840"/>
    <cellStyle name="Comma 35 2 3 2" xfId="841"/>
    <cellStyle name="Comma 35 2 4" xfId="842"/>
    <cellStyle name="Comma 35 2 5" xfId="843"/>
    <cellStyle name="Comma 35 3" xfId="844"/>
    <cellStyle name="Comma 35 3 2" xfId="845"/>
    <cellStyle name="Comma 35 3 2 2" xfId="846"/>
    <cellStyle name="Comma 35 3 3" xfId="847"/>
    <cellStyle name="Comma 35 3 4" xfId="848"/>
    <cellStyle name="Comma 35 4" xfId="849"/>
    <cellStyle name="Comma 35 4 2" xfId="850"/>
    <cellStyle name="Comma 35 4 3" xfId="851"/>
    <cellStyle name="Comma 35 5" xfId="852"/>
    <cellStyle name="Comma 35 5 2" xfId="853"/>
    <cellStyle name="Comma 35 6" xfId="854"/>
    <cellStyle name="Comma 35 7" xfId="855"/>
    <cellStyle name="Comma 36" xfId="856"/>
    <cellStyle name="Comma 36 2" xfId="857"/>
    <cellStyle name="Comma 36 2 2" xfId="858"/>
    <cellStyle name="Comma 36 2 2 2" xfId="859"/>
    <cellStyle name="Comma 36 2 2 3" xfId="860"/>
    <cellStyle name="Comma 36 2 3" xfId="861"/>
    <cellStyle name="Comma 36 2 3 2" xfId="862"/>
    <cellStyle name="Comma 36 2 4" xfId="863"/>
    <cellStyle name="Comma 36 2 5" xfId="864"/>
    <cellStyle name="Comma 36 3" xfId="865"/>
    <cellStyle name="Comma 36 3 2" xfId="866"/>
    <cellStyle name="Comma 36 3 2 2" xfId="867"/>
    <cellStyle name="Comma 36 3 3" xfId="868"/>
    <cellStyle name="Comma 36 3 4" xfId="869"/>
    <cellStyle name="Comma 36 4" xfId="870"/>
    <cellStyle name="Comma 36 4 2" xfId="871"/>
    <cellStyle name="Comma 36 4 3" xfId="872"/>
    <cellStyle name="Comma 36 5" xfId="873"/>
    <cellStyle name="Comma 36 5 2" xfId="874"/>
    <cellStyle name="Comma 36 6" xfId="875"/>
    <cellStyle name="Comma 36 7" xfId="876"/>
    <cellStyle name="Comma 37" xfId="877"/>
    <cellStyle name="Comma 37 2" xfId="878"/>
    <cellStyle name="Comma 37 2 2" xfId="879"/>
    <cellStyle name="Comma 37 2 2 2" xfId="880"/>
    <cellStyle name="Comma 37 2 2 3" xfId="881"/>
    <cellStyle name="Comma 37 2 3" xfId="882"/>
    <cellStyle name="Comma 37 2 3 2" xfId="883"/>
    <cellStyle name="Comma 37 2 4" xfId="884"/>
    <cellStyle name="Comma 37 2 5" xfId="885"/>
    <cellStyle name="Comma 37 3" xfId="886"/>
    <cellStyle name="Comma 37 3 2" xfId="887"/>
    <cellStyle name="Comma 37 3 2 2" xfId="888"/>
    <cellStyle name="Comma 37 3 3" xfId="889"/>
    <cellStyle name="Comma 37 3 4" xfId="890"/>
    <cellStyle name="Comma 37 4" xfId="891"/>
    <cellStyle name="Comma 37 4 2" xfId="892"/>
    <cellStyle name="Comma 37 4 3" xfId="893"/>
    <cellStyle name="Comma 37 5" xfId="894"/>
    <cellStyle name="Comma 37 5 2" xfId="895"/>
    <cellStyle name="Comma 37 6" xfId="896"/>
    <cellStyle name="Comma 37 7" xfId="897"/>
    <cellStyle name="Comma 38" xfId="898"/>
    <cellStyle name="Comma 38 2" xfId="899"/>
    <cellStyle name="Comma 38 2 2" xfId="900"/>
    <cellStyle name="Comma 38 2 2 2" xfId="901"/>
    <cellStyle name="Comma 38 2 2 3" xfId="902"/>
    <cellStyle name="Comma 38 2 3" xfId="903"/>
    <cellStyle name="Comma 38 2 3 2" xfId="904"/>
    <cellStyle name="Comma 38 2 4" xfId="905"/>
    <cellStyle name="Comma 38 2 5" xfId="906"/>
    <cellStyle name="Comma 38 3" xfId="907"/>
    <cellStyle name="Comma 38 3 2" xfId="908"/>
    <cellStyle name="Comma 38 3 2 2" xfId="909"/>
    <cellStyle name="Comma 38 3 3" xfId="910"/>
    <cellStyle name="Comma 38 3 4" xfId="911"/>
    <cellStyle name="Comma 38 4" xfId="912"/>
    <cellStyle name="Comma 38 4 2" xfId="913"/>
    <cellStyle name="Comma 38 4 3" xfId="914"/>
    <cellStyle name="Comma 38 5" xfId="915"/>
    <cellStyle name="Comma 38 5 2" xfId="916"/>
    <cellStyle name="Comma 38 6" xfId="917"/>
    <cellStyle name="Comma 38 7" xfId="918"/>
    <cellStyle name="Comma 39" xfId="919"/>
    <cellStyle name="Comma 39 2" xfId="920"/>
    <cellStyle name="Comma 39 2 2" xfId="921"/>
    <cellStyle name="Comma 39 2 2 2" xfId="922"/>
    <cellStyle name="Comma 39 2 2 3" xfId="923"/>
    <cellStyle name="Comma 39 2 3" xfId="924"/>
    <cellStyle name="Comma 39 2 3 2" xfId="925"/>
    <cellStyle name="Comma 39 2 4" xfId="926"/>
    <cellStyle name="Comma 39 2 5" xfId="927"/>
    <cellStyle name="Comma 39 3" xfId="928"/>
    <cellStyle name="Comma 39 3 2" xfId="929"/>
    <cellStyle name="Comma 39 3 2 2" xfId="930"/>
    <cellStyle name="Comma 39 3 3" xfId="931"/>
    <cellStyle name="Comma 39 3 4" xfId="932"/>
    <cellStyle name="Comma 39 4" xfId="933"/>
    <cellStyle name="Comma 39 4 2" xfId="934"/>
    <cellStyle name="Comma 39 4 3" xfId="935"/>
    <cellStyle name="Comma 39 5" xfId="936"/>
    <cellStyle name="Comma 39 5 2" xfId="937"/>
    <cellStyle name="Comma 39 6" xfId="938"/>
    <cellStyle name="Comma 39 7" xfId="939"/>
    <cellStyle name="Comma 4" xfId="940"/>
    <cellStyle name="Comma 4 10" xfId="941"/>
    <cellStyle name="Comma 4 10 2" xfId="942"/>
    <cellStyle name="Comma 4 10 3" xfId="943"/>
    <cellStyle name="Comma 4 11" xfId="944"/>
    <cellStyle name="Comma 4 12" xfId="945"/>
    <cellStyle name="Comma 4 2" xfId="946"/>
    <cellStyle name="Comma 4 2 10" xfId="947"/>
    <cellStyle name="Comma 4 2 2" xfId="948"/>
    <cellStyle name="Comma 4 2 2 2" xfId="949"/>
    <cellStyle name="Comma 4 2 2 2 2" xfId="950"/>
    <cellStyle name="Comma 4 2 2 2 2 2" xfId="951"/>
    <cellStyle name="Comma 4 2 2 2 2 3" xfId="952"/>
    <cellStyle name="Comma 4 2 2 2 3" xfId="953"/>
    <cellStyle name="Comma 4 2 2 2 3 2" xfId="954"/>
    <cellStyle name="Comma 4 2 2 2 4" xfId="955"/>
    <cellStyle name="Comma 4 2 2 2 5" xfId="956"/>
    <cellStyle name="Comma 4 2 2 3" xfId="957"/>
    <cellStyle name="Comma 4 2 2 3 2" xfId="958"/>
    <cellStyle name="Comma 4 2 2 3 2 2" xfId="959"/>
    <cellStyle name="Comma 4 2 2 3 3" xfId="960"/>
    <cellStyle name="Comma 4 2 2 3 4" xfId="961"/>
    <cellStyle name="Comma 4 2 2 4" xfId="962"/>
    <cellStyle name="Comma 4 2 2 4 2" xfId="963"/>
    <cellStyle name="Comma 4 2 2 4 3" xfId="964"/>
    <cellStyle name="Comma 4 2 2 5" xfId="965"/>
    <cellStyle name="Comma 4 2 2 5 2" xfId="966"/>
    <cellStyle name="Comma 4 2 2 6" xfId="967"/>
    <cellStyle name="Comma 4 2 2 7" xfId="968"/>
    <cellStyle name="Comma 4 2 3" xfId="969"/>
    <cellStyle name="Comma 4 2 3 2" xfId="970"/>
    <cellStyle name="Comma 4 2 3 2 2" xfId="971"/>
    <cellStyle name="Comma 4 2 3 2 2 2" xfId="972"/>
    <cellStyle name="Comma 4 2 3 2 2 3" xfId="973"/>
    <cellStyle name="Comma 4 2 3 2 3" xfId="974"/>
    <cellStyle name="Comma 4 2 3 2 3 2" xfId="975"/>
    <cellStyle name="Comma 4 2 3 2 4" xfId="976"/>
    <cellStyle name="Comma 4 2 3 2 5" xfId="977"/>
    <cellStyle name="Comma 4 2 3 3" xfId="978"/>
    <cellStyle name="Comma 4 2 3 3 2" xfId="979"/>
    <cellStyle name="Comma 4 2 3 3 2 2" xfId="980"/>
    <cellStyle name="Comma 4 2 3 3 3" xfId="981"/>
    <cellStyle name="Comma 4 2 3 3 4" xfId="982"/>
    <cellStyle name="Comma 4 2 3 4" xfId="983"/>
    <cellStyle name="Comma 4 2 3 4 2" xfId="984"/>
    <cellStyle name="Comma 4 2 3 4 3" xfId="985"/>
    <cellStyle name="Comma 4 2 3 5" xfId="986"/>
    <cellStyle name="Comma 4 2 3 5 2" xfId="987"/>
    <cellStyle name="Comma 4 2 3 6" xfId="988"/>
    <cellStyle name="Comma 4 2 3 7" xfId="989"/>
    <cellStyle name="Comma 4 2 4" xfId="990"/>
    <cellStyle name="Comma 4 2 4 2" xfId="991"/>
    <cellStyle name="Comma 4 2 4 2 2" xfId="992"/>
    <cellStyle name="Comma 4 2 4 2 2 2" xfId="993"/>
    <cellStyle name="Comma 4 2 4 2 2 3" xfId="994"/>
    <cellStyle name="Comma 4 2 4 2 3" xfId="995"/>
    <cellStyle name="Comma 4 2 4 2 3 2" xfId="996"/>
    <cellStyle name="Comma 4 2 4 2 4" xfId="997"/>
    <cellStyle name="Comma 4 2 4 2 5" xfId="998"/>
    <cellStyle name="Comma 4 2 4 3" xfId="999"/>
    <cellStyle name="Comma 4 2 4 3 2" xfId="1000"/>
    <cellStyle name="Comma 4 2 4 3 2 2" xfId="1001"/>
    <cellStyle name="Comma 4 2 4 3 3" xfId="1002"/>
    <cellStyle name="Comma 4 2 4 3 4" xfId="1003"/>
    <cellStyle name="Comma 4 2 4 4" xfId="1004"/>
    <cellStyle name="Comma 4 2 4 4 2" xfId="1005"/>
    <cellStyle name="Comma 4 2 4 4 3" xfId="1006"/>
    <cellStyle name="Comma 4 2 4 5" xfId="1007"/>
    <cellStyle name="Comma 4 2 4 5 2" xfId="1008"/>
    <cellStyle name="Comma 4 2 4 6" xfId="1009"/>
    <cellStyle name="Comma 4 2 4 7" xfId="1010"/>
    <cellStyle name="Comma 4 2 5" xfId="1011"/>
    <cellStyle name="Comma 4 2 5 2" xfId="1012"/>
    <cellStyle name="Comma 4 2 5 2 2" xfId="1013"/>
    <cellStyle name="Comma 4 2 5 2 2 2" xfId="1014"/>
    <cellStyle name="Comma 4 2 5 2 3" xfId="1015"/>
    <cellStyle name="Comma 4 2 5 2 4" xfId="1016"/>
    <cellStyle name="Comma 4 2 5 3" xfId="1017"/>
    <cellStyle name="Comma 4 2 5 3 2" xfId="1018"/>
    <cellStyle name="Comma 4 2 5 3 3" xfId="1019"/>
    <cellStyle name="Comma 4 2 5 4" xfId="1020"/>
    <cellStyle name="Comma 4 2 5 4 2" xfId="1021"/>
    <cellStyle name="Comma 4 2 5 5" xfId="1022"/>
    <cellStyle name="Comma 4 2 5 6" xfId="1023"/>
    <cellStyle name="Comma 4 2 6" xfId="1024"/>
    <cellStyle name="Comma 4 2 6 2" xfId="1025"/>
    <cellStyle name="Comma 4 2 6 2 2" xfId="1026"/>
    <cellStyle name="Comma 4 2 6 3" xfId="1027"/>
    <cellStyle name="Comma 4 2 6 3 2" xfId="1028"/>
    <cellStyle name="Comma 4 2 6 4" xfId="1029"/>
    <cellStyle name="Comma 4 2 6 5" xfId="1030"/>
    <cellStyle name="Comma 4 2 7" xfId="1031"/>
    <cellStyle name="Comma 4 2 7 2" xfId="1032"/>
    <cellStyle name="Comma 4 2 7 2 2" xfId="1033"/>
    <cellStyle name="Comma 4 2 7 3" xfId="1034"/>
    <cellStyle name="Comma 4 2 7 4" xfId="1035"/>
    <cellStyle name="Comma 4 2 8" xfId="1036"/>
    <cellStyle name="Comma 4 2 8 2" xfId="1037"/>
    <cellStyle name="Comma 4 2 8 3" xfId="1038"/>
    <cellStyle name="Comma 4 2 9" xfId="1039"/>
    <cellStyle name="Comma 4 3" xfId="1040"/>
    <cellStyle name="Comma 4 3 2" xfId="1041"/>
    <cellStyle name="Comma 4 3 2 2" xfId="1042"/>
    <cellStyle name="Comma 4 3 2 2 2" xfId="1043"/>
    <cellStyle name="Comma 4 3 2 2 3" xfId="1044"/>
    <cellStyle name="Comma 4 3 2 3" xfId="1045"/>
    <cellStyle name="Comma 4 3 2 3 2" xfId="1046"/>
    <cellStyle name="Comma 4 3 2 4" xfId="1047"/>
    <cellStyle name="Comma 4 3 2 5" xfId="1048"/>
    <cellStyle name="Comma 4 3 3" xfId="1049"/>
    <cellStyle name="Comma 4 3 3 2" xfId="1050"/>
    <cellStyle name="Comma 4 3 3 2 2" xfId="1051"/>
    <cellStyle name="Comma 4 3 3 3" xfId="1052"/>
    <cellStyle name="Comma 4 3 3 4" xfId="1053"/>
    <cellStyle name="Comma 4 3 4" xfId="1054"/>
    <cellStyle name="Comma 4 3 4 2" xfId="1055"/>
    <cellStyle name="Comma 4 3 4 3" xfId="1056"/>
    <cellStyle name="Comma 4 3 5" xfId="1057"/>
    <cellStyle name="Comma 4 3 5 2" xfId="1058"/>
    <cellStyle name="Comma 4 3 6" xfId="1059"/>
    <cellStyle name="Comma 4 3 7" xfId="1060"/>
    <cellStyle name="Comma 4 4" xfId="1061"/>
    <cellStyle name="Comma 4 4 2" xfId="1062"/>
    <cellStyle name="Comma 4 4 2 2" xfId="1063"/>
    <cellStyle name="Comma 4 4 2 2 2" xfId="1064"/>
    <cellStyle name="Comma 4 4 2 2 3" xfId="1065"/>
    <cellStyle name="Comma 4 4 2 3" xfId="1066"/>
    <cellStyle name="Comma 4 4 2 3 2" xfId="1067"/>
    <cellStyle name="Comma 4 4 2 4" xfId="1068"/>
    <cellStyle name="Comma 4 4 2 5" xfId="1069"/>
    <cellStyle name="Comma 4 4 3" xfId="1070"/>
    <cellStyle name="Comma 4 4 3 2" xfId="1071"/>
    <cellStyle name="Comma 4 4 3 2 2" xfId="1072"/>
    <cellStyle name="Comma 4 4 3 3" xfId="1073"/>
    <cellStyle name="Comma 4 4 3 4" xfId="1074"/>
    <cellStyle name="Comma 4 4 4" xfId="1075"/>
    <cellStyle name="Comma 4 4 4 2" xfId="1076"/>
    <cellStyle name="Comma 4 4 4 3" xfId="1077"/>
    <cellStyle name="Comma 4 4 5" xfId="1078"/>
    <cellStyle name="Comma 4 4 5 2" xfId="1079"/>
    <cellStyle name="Comma 4 4 6" xfId="1080"/>
    <cellStyle name="Comma 4 4 7" xfId="1081"/>
    <cellStyle name="Comma 4 5" xfId="1082"/>
    <cellStyle name="Comma 4 5 2" xfId="1083"/>
    <cellStyle name="Comma 4 5 2 2" xfId="1084"/>
    <cellStyle name="Comma 4 5 2 2 2" xfId="1085"/>
    <cellStyle name="Comma 4 5 2 2 3" xfId="1086"/>
    <cellStyle name="Comma 4 5 2 3" xfId="1087"/>
    <cellStyle name="Comma 4 5 2 3 2" xfId="1088"/>
    <cellStyle name="Comma 4 5 2 4" xfId="1089"/>
    <cellStyle name="Comma 4 5 2 5" xfId="1090"/>
    <cellStyle name="Comma 4 5 3" xfId="1091"/>
    <cellStyle name="Comma 4 5 3 2" xfId="1092"/>
    <cellStyle name="Comma 4 5 3 2 2" xfId="1093"/>
    <cellStyle name="Comma 4 5 3 3" xfId="1094"/>
    <cellStyle name="Comma 4 5 3 4" xfId="1095"/>
    <cellStyle name="Comma 4 5 4" xfId="1096"/>
    <cellStyle name="Comma 4 5 4 2" xfId="1097"/>
    <cellStyle name="Comma 4 5 4 3" xfId="1098"/>
    <cellStyle name="Comma 4 5 5" xfId="1099"/>
    <cellStyle name="Comma 4 5 5 2" xfId="1100"/>
    <cellStyle name="Comma 4 5 6" xfId="1101"/>
    <cellStyle name="Comma 4 5 7" xfId="1102"/>
    <cellStyle name="Comma 4 6" xfId="1103"/>
    <cellStyle name="Comma 4 6 2" xfId="1104"/>
    <cellStyle name="Comma 4 6 2 2" xfId="1105"/>
    <cellStyle name="Comma 4 6 2 2 2" xfId="1106"/>
    <cellStyle name="Comma 4 6 2 3" xfId="1107"/>
    <cellStyle name="Comma 4 6 2 3 2" xfId="1108"/>
    <cellStyle name="Comma 4 6 2 4" xfId="1109"/>
    <cellStyle name="Comma 4 6 2 5" xfId="1110"/>
    <cellStyle name="Comma 4 6 3" xfId="1111"/>
    <cellStyle name="Comma 4 6 3 2" xfId="1112"/>
    <cellStyle name="Comma 4 6 3 2 2" xfId="1113"/>
    <cellStyle name="Comma 4 6 3 3" xfId="1114"/>
    <cellStyle name="Comma 4 6 3 4" xfId="1115"/>
    <cellStyle name="Comma 4 6 4" xfId="1116"/>
    <cellStyle name="Comma 4 6 4 2" xfId="1117"/>
    <cellStyle name="Comma 4 6 4 3" xfId="1118"/>
    <cellStyle name="Comma 4 6 5" xfId="1119"/>
    <cellStyle name="Comma 4 6 5 2" xfId="1120"/>
    <cellStyle name="Comma 4 6 6" xfId="1121"/>
    <cellStyle name="Comma 4 6 7" xfId="1122"/>
    <cellStyle name="Comma 4 7" xfId="1123"/>
    <cellStyle name="Comma 4 7 2" xfId="1124"/>
    <cellStyle name="Comma 4 7 2 2" xfId="1125"/>
    <cellStyle name="Comma 4 7 2 2 2" xfId="1126"/>
    <cellStyle name="Comma 4 7 2 3" xfId="1127"/>
    <cellStyle name="Comma 4 7 2 4" xfId="1128"/>
    <cellStyle name="Comma 4 7 3" xfId="1129"/>
    <cellStyle name="Comma 4 7 3 2" xfId="1130"/>
    <cellStyle name="Comma 4 7 3 3" xfId="1131"/>
    <cellStyle name="Comma 4 7 4" xfId="1132"/>
    <cellStyle name="Comma 4 7 4 2" xfId="1133"/>
    <cellStyle name="Comma 4 7 5" xfId="1134"/>
    <cellStyle name="Comma 4 7 6" xfId="1135"/>
    <cellStyle name="Comma 4 8" xfId="1136"/>
    <cellStyle name="Comma 4 9" xfId="1137"/>
    <cellStyle name="Comma 4 9 2" xfId="1138"/>
    <cellStyle name="Comma 4 9 2 2" xfId="1139"/>
    <cellStyle name="Comma 4 9 3" xfId="1140"/>
    <cellStyle name="Comma 4 9 4" xfId="1141"/>
    <cellStyle name="Comma 40" xfId="1142"/>
    <cellStyle name="Comma 40 2" xfId="1143"/>
    <cellStyle name="Comma 40 2 2" xfId="1144"/>
    <cellStyle name="Comma 40 2 2 2" xfId="1145"/>
    <cellStyle name="Comma 40 2 3" xfId="1146"/>
    <cellStyle name="Comma 40 2 3 2" xfId="1147"/>
    <cellStyle name="Comma 40 2 4" xfId="1148"/>
    <cellStyle name="Comma 40 2 5" xfId="1149"/>
    <cellStyle name="Comma 40 3" xfId="1150"/>
    <cellStyle name="Comma 40 3 2" xfId="1151"/>
    <cellStyle name="Comma 40 3 2 2" xfId="1152"/>
    <cellStyle name="Comma 40 3 3" xfId="1153"/>
    <cellStyle name="Comma 40 3 4" xfId="1154"/>
    <cellStyle name="Comma 40 4" xfId="1155"/>
    <cellStyle name="Comma 40 4 2" xfId="1156"/>
    <cellStyle name="Comma 40 4 3" xfId="1157"/>
    <cellStyle name="Comma 40 5" xfId="1158"/>
    <cellStyle name="Comma 40 5 2" xfId="1159"/>
    <cellStyle name="Comma 40 6" xfId="1160"/>
    <cellStyle name="Comma 40 7" xfId="1161"/>
    <cellStyle name="Comma 41" xfId="1162"/>
    <cellStyle name="Comma 41 2" xfId="1163"/>
    <cellStyle name="Comma 41 2 2" xfId="1164"/>
    <cellStyle name="Comma 41 2 2 2" xfId="1165"/>
    <cellStyle name="Comma 41 2 3" xfId="1166"/>
    <cellStyle name="Comma 41 2 3 2" xfId="1167"/>
    <cellStyle name="Comma 41 2 4" xfId="1168"/>
    <cellStyle name="Comma 41 2 5" xfId="1169"/>
    <cellStyle name="Comma 41 3" xfId="1170"/>
    <cellStyle name="Comma 41 3 2" xfId="1171"/>
    <cellStyle name="Comma 41 3 2 2" xfId="1172"/>
    <cellStyle name="Comma 41 3 3" xfId="1173"/>
    <cellStyle name="Comma 41 3 4" xfId="1174"/>
    <cellStyle name="Comma 41 4" xfId="1175"/>
    <cellStyle name="Comma 41 4 2" xfId="1176"/>
    <cellStyle name="Comma 41 4 3" xfId="1177"/>
    <cellStyle name="Comma 41 5" xfId="1178"/>
    <cellStyle name="Comma 41 5 2" xfId="1179"/>
    <cellStyle name="Comma 41 6" xfId="1180"/>
    <cellStyle name="Comma 41 7" xfId="1181"/>
    <cellStyle name="Comma 42" xfId="1182"/>
    <cellStyle name="Comma 42 2" xfId="1183"/>
    <cellStyle name="Comma 42 2 2" xfId="1184"/>
    <cellStyle name="Comma 42 2 2 2" xfId="1185"/>
    <cellStyle name="Comma 42 2 3" xfId="1186"/>
    <cellStyle name="Comma 42 2 3 2" xfId="1187"/>
    <cellStyle name="Comma 42 2 4" xfId="1188"/>
    <cellStyle name="Comma 42 2 5" xfId="1189"/>
    <cellStyle name="Comma 42 3" xfId="1190"/>
    <cellStyle name="Comma 42 3 2" xfId="1191"/>
    <cellStyle name="Comma 42 3 2 2" xfId="1192"/>
    <cellStyle name="Comma 42 3 3" xfId="1193"/>
    <cellStyle name="Comma 42 3 4" xfId="1194"/>
    <cellStyle name="Comma 42 4" xfId="1195"/>
    <cellStyle name="Comma 42 4 2" xfId="1196"/>
    <cellStyle name="Comma 42 4 3" xfId="1197"/>
    <cellStyle name="Comma 42 5" xfId="1198"/>
    <cellStyle name="Comma 42 5 2" xfId="1199"/>
    <cellStyle name="Comma 42 6" xfId="1200"/>
    <cellStyle name="Comma 42 7" xfId="1201"/>
    <cellStyle name="Comma 43" xfId="1202"/>
    <cellStyle name="Comma 43 2" xfId="1203"/>
    <cellStyle name="Comma 43 2 2" xfId="1204"/>
    <cellStyle name="Comma 43 2 2 2" xfId="1205"/>
    <cellStyle name="Comma 43 2 3" xfId="1206"/>
    <cellStyle name="Comma 43 2 3 2" xfId="1207"/>
    <cellStyle name="Comma 43 2 4" xfId="1208"/>
    <cellStyle name="Comma 43 2 5" xfId="1209"/>
    <cellStyle name="Comma 43 3" xfId="1210"/>
    <cellStyle name="Comma 43 3 2" xfId="1211"/>
    <cellStyle name="Comma 43 3 2 2" xfId="1212"/>
    <cellStyle name="Comma 43 3 3" xfId="1213"/>
    <cellStyle name="Comma 43 3 4" xfId="1214"/>
    <cellStyle name="Comma 43 4" xfId="1215"/>
    <cellStyle name="Comma 43 4 2" xfId="1216"/>
    <cellStyle name="Comma 43 5" xfId="1217"/>
    <cellStyle name="Comma 43 5 2" xfId="1218"/>
    <cellStyle name="Comma 43 6" xfId="1219"/>
    <cellStyle name="Comma 43 7" xfId="1220"/>
    <cellStyle name="Comma 44" xfId="1221"/>
    <cellStyle name="Comma 44 2" xfId="1222"/>
    <cellStyle name="Comma 44 2 2" xfId="1223"/>
    <cellStyle name="Comma 44 2 2 2" xfId="1224"/>
    <cellStyle name="Comma 44 2 3" xfId="1225"/>
    <cellStyle name="Comma 44 2 3 2" xfId="1226"/>
    <cellStyle name="Comma 44 2 4" xfId="1227"/>
    <cellStyle name="Comma 44 2 5" xfId="1228"/>
    <cellStyle name="Comma 44 3" xfId="1229"/>
    <cellStyle name="Comma 44 3 2" xfId="1230"/>
    <cellStyle name="Comma 44 3 2 2" xfId="1231"/>
    <cellStyle name="Comma 44 3 3" xfId="1232"/>
    <cellStyle name="Comma 44 3 4" xfId="1233"/>
    <cellStyle name="Comma 44 4" xfId="1234"/>
    <cellStyle name="Comma 44 4 2" xfId="1235"/>
    <cellStyle name="Comma 44 5" xfId="1236"/>
    <cellStyle name="Comma 44 5 2" xfId="1237"/>
    <cellStyle name="Comma 44 6" xfId="1238"/>
    <cellStyle name="Comma 44 7" xfId="1239"/>
    <cellStyle name="Comma 45" xfId="1240"/>
    <cellStyle name="Comma 45 2" xfId="1241"/>
    <cellStyle name="Comma 45 2 2" xfId="1242"/>
    <cellStyle name="Comma 45 2 2 2" xfId="1243"/>
    <cellStyle name="Comma 45 2 3" xfId="1244"/>
    <cellStyle name="Comma 45 2 3 2" xfId="1245"/>
    <cellStyle name="Comma 45 2 4" xfId="1246"/>
    <cellStyle name="Comma 45 2 5" xfId="1247"/>
    <cellStyle name="Comma 45 3" xfId="1248"/>
    <cellStyle name="Comma 45 3 2" xfId="1249"/>
    <cellStyle name="Comma 45 3 2 2" xfId="1250"/>
    <cellStyle name="Comma 45 3 3" xfId="1251"/>
    <cellStyle name="Comma 45 3 4" xfId="1252"/>
    <cellStyle name="Comma 45 4" xfId="1253"/>
    <cellStyle name="Comma 45 4 2" xfId="1254"/>
    <cellStyle name="Comma 45 5" xfId="1255"/>
    <cellStyle name="Comma 45 5 2" xfId="1256"/>
    <cellStyle name="Comma 45 6" xfId="1257"/>
    <cellStyle name="Comma 45 7" xfId="1258"/>
    <cellStyle name="Comma 46" xfId="1259"/>
    <cellStyle name="Comma 46 2" xfId="1260"/>
    <cellStyle name="Comma 46 2 2" xfId="1261"/>
    <cellStyle name="Comma 46 2 2 2" xfId="1262"/>
    <cellStyle name="Comma 46 2 3" xfId="1263"/>
    <cellStyle name="Comma 46 2 3 2" xfId="1264"/>
    <cellStyle name="Comma 46 2 4" xfId="1265"/>
    <cellStyle name="Comma 46 2 5" xfId="1266"/>
    <cellStyle name="Comma 46 3" xfId="1267"/>
    <cellStyle name="Comma 46 3 2" xfId="1268"/>
    <cellStyle name="Comma 46 3 2 2" xfId="1269"/>
    <cellStyle name="Comma 46 3 3" xfId="1270"/>
    <cellStyle name="Comma 46 3 4" xfId="1271"/>
    <cellStyle name="Comma 46 4" xfId="1272"/>
    <cellStyle name="Comma 46 4 2" xfId="1273"/>
    <cellStyle name="Comma 46 5" xfId="1274"/>
    <cellStyle name="Comma 46 5 2" xfId="1275"/>
    <cellStyle name="Comma 46 6" xfId="1276"/>
    <cellStyle name="Comma 46 7" xfId="1277"/>
    <cellStyle name="Comma 47" xfId="1278"/>
    <cellStyle name="Comma 47 2" xfId="1279"/>
    <cellStyle name="Comma 47 2 2" xfId="1280"/>
    <cellStyle name="Comma 47 2 2 2" xfId="1281"/>
    <cellStyle name="Comma 47 2 3" xfId="1282"/>
    <cellStyle name="Comma 47 2 3 2" xfId="1283"/>
    <cellStyle name="Comma 47 2 4" xfId="1284"/>
    <cellStyle name="Comma 47 2 5" xfId="1285"/>
    <cellStyle name="Comma 47 3" xfId="1286"/>
    <cellStyle name="Comma 47 3 2" xfId="1287"/>
    <cellStyle name="Comma 47 3 2 2" xfId="1288"/>
    <cellStyle name="Comma 47 3 3" xfId="1289"/>
    <cellStyle name="Comma 47 3 4" xfId="1290"/>
    <cellStyle name="Comma 47 4" xfId="1291"/>
    <cellStyle name="Comma 47 4 2" xfId="1292"/>
    <cellStyle name="Comma 47 5" xfId="1293"/>
    <cellStyle name="Comma 47 5 2" xfId="1294"/>
    <cellStyle name="Comma 47 6" xfId="1295"/>
    <cellStyle name="Comma 47 7" xfId="1296"/>
    <cellStyle name="Comma 48" xfId="1297"/>
    <cellStyle name="Comma 48 2" xfId="1298"/>
    <cellStyle name="Comma 48 2 2" xfId="1299"/>
    <cellStyle name="Comma 48 2 2 2" xfId="1300"/>
    <cellStyle name="Comma 48 2 3" xfId="1301"/>
    <cellStyle name="Comma 48 2 3 2" xfId="1302"/>
    <cellStyle name="Comma 48 2 4" xfId="1303"/>
    <cellStyle name="Comma 48 2 5" xfId="1304"/>
    <cellStyle name="Comma 48 3" xfId="1305"/>
    <cellStyle name="Comma 48 3 2" xfId="1306"/>
    <cellStyle name="Comma 48 3 2 2" xfId="1307"/>
    <cellStyle name="Comma 48 3 3" xfId="1308"/>
    <cellStyle name="Comma 48 3 4" xfId="1309"/>
    <cellStyle name="Comma 48 4" xfId="1310"/>
    <cellStyle name="Comma 48 4 2" xfId="1311"/>
    <cellStyle name="Comma 48 5" xfId="1312"/>
    <cellStyle name="Comma 48 5 2" xfId="1313"/>
    <cellStyle name="Comma 48 6" xfId="1314"/>
    <cellStyle name="Comma 48 7" xfId="1315"/>
    <cellStyle name="Comma 49" xfId="1316"/>
    <cellStyle name="Comma 49 2" xfId="1317"/>
    <cellStyle name="Comma 49 2 2" xfId="1318"/>
    <cellStyle name="Comma 49 2 2 2" xfId="1319"/>
    <cellStyle name="Comma 49 2 3" xfId="1320"/>
    <cellStyle name="Comma 49 2 3 2" xfId="1321"/>
    <cellStyle name="Comma 49 2 4" xfId="1322"/>
    <cellStyle name="Comma 49 2 5" xfId="1323"/>
    <cellStyle name="Comma 49 3" xfId="1324"/>
    <cellStyle name="Comma 49 3 2" xfId="1325"/>
    <cellStyle name="Comma 49 3 2 2" xfId="1326"/>
    <cellStyle name="Comma 49 3 3" xfId="1327"/>
    <cellStyle name="Comma 49 3 4" xfId="1328"/>
    <cellStyle name="Comma 49 4" xfId="1329"/>
    <cellStyle name="Comma 49 4 2" xfId="1330"/>
    <cellStyle name="Comma 49 5" xfId="1331"/>
    <cellStyle name="Comma 49 5 2" xfId="1332"/>
    <cellStyle name="Comma 49 6" xfId="1333"/>
    <cellStyle name="Comma 49 7" xfId="1334"/>
    <cellStyle name="Comma 5" xfId="1335"/>
    <cellStyle name="Comma 5 10" xfId="1336"/>
    <cellStyle name="Comma 5 11" xfId="1337"/>
    <cellStyle name="Comma 5 2" xfId="1338"/>
    <cellStyle name="Comma 5 2 10" xfId="1339"/>
    <cellStyle name="Comma 5 2 11" xfId="1340"/>
    <cellStyle name="Comma 5 2 12" xfId="1341"/>
    <cellStyle name="Comma 5 2 2" xfId="1342"/>
    <cellStyle name="Comma 5 2 2 2" xfId="1343"/>
    <cellStyle name="Comma 5 2 2 2 2" xfId="1344"/>
    <cellStyle name="Comma 5 2 2 2 2 2" xfId="1345"/>
    <cellStyle name="Comma 5 2 2 2 2 3" xfId="1346"/>
    <cellStyle name="Comma 5 2 2 2 3" xfId="1347"/>
    <cellStyle name="Comma 5 2 2 2 3 2" xfId="1348"/>
    <cellStyle name="Comma 5 2 2 2 4" xfId="1349"/>
    <cellStyle name="Comma 5 2 2 2 5" xfId="1350"/>
    <cellStyle name="Comma 5 2 2 3" xfId="1351"/>
    <cellStyle name="Comma 5 2 2 3 2" xfId="1352"/>
    <cellStyle name="Comma 5 2 2 3 2 2" xfId="1353"/>
    <cellStyle name="Comma 5 2 2 3 3" xfId="1354"/>
    <cellStyle name="Comma 5 2 2 3 4" xfId="1355"/>
    <cellStyle name="Comma 5 2 2 4" xfId="1356"/>
    <cellStyle name="Comma 5 2 2 4 2" xfId="1357"/>
    <cellStyle name="Comma 5 2 2 4 3" xfId="1358"/>
    <cellStyle name="Comma 5 2 2 5" xfId="1359"/>
    <cellStyle name="Comma 5 2 2 5 2" xfId="1360"/>
    <cellStyle name="Comma 5 2 2 6" xfId="1361"/>
    <cellStyle name="Comma 5 2 2 7" xfId="1362"/>
    <cellStyle name="Comma 5 2 3" xfId="1363"/>
    <cellStyle name="Comma 5 2 3 2" xfId="1364"/>
    <cellStyle name="Comma 5 2 3 2 2" xfId="1365"/>
    <cellStyle name="Comma 5 2 3 2 2 2" xfId="1366"/>
    <cellStyle name="Comma 5 2 3 2 2 3" xfId="1367"/>
    <cellStyle name="Comma 5 2 3 2 3" xfId="1368"/>
    <cellStyle name="Comma 5 2 3 2 3 2" xfId="1369"/>
    <cellStyle name="Comma 5 2 3 2 4" xfId="1370"/>
    <cellStyle name="Comma 5 2 3 2 5" xfId="1371"/>
    <cellStyle name="Comma 5 2 3 3" xfId="1372"/>
    <cellStyle name="Comma 5 2 3 3 2" xfId="1373"/>
    <cellStyle name="Comma 5 2 3 3 2 2" xfId="1374"/>
    <cellStyle name="Comma 5 2 3 3 3" xfId="1375"/>
    <cellStyle name="Comma 5 2 3 3 4" xfId="1376"/>
    <cellStyle name="Comma 5 2 3 4" xfId="1377"/>
    <cellStyle name="Comma 5 2 3 4 2" xfId="1378"/>
    <cellStyle name="Comma 5 2 3 4 3" xfId="1379"/>
    <cellStyle name="Comma 5 2 3 5" xfId="1380"/>
    <cellStyle name="Comma 5 2 3 5 2" xfId="1381"/>
    <cellStyle name="Comma 5 2 3 6" xfId="1382"/>
    <cellStyle name="Comma 5 2 3 7" xfId="1383"/>
    <cellStyle name="Comma 5 2 4" xfId="1384"/>
    <cellStyle name="Comma 5 2 4 2" xfId="1385"/>
    <cellStyle name="Comma 5 2 4 2 2" xfId="1386"/>
    <cellStyle name="Comma 5 2 4 2 2 2" xfId="1387"/>
    <cellStyle name="Comma 5 2 4 2 2 3" xfId="1388"/>
    <cellStyle name="Comma 5 2 4 2 3" xfId="1389"/>
    <cellStyle name="Comma 5 2 4 2 3 2" xfId="1390"/>
    <cellStyle name="Comma 5 2 4 2 4" xfId="1391"/>
    <cellStyle name="Comma 5 2 4 2 5" xfId="1392"/>
    <cellStyle name="Comma 5 2 4 3" xfId="1393"/>
    <cellStyle name="Comma 5 2 4 3 2" xfId="1394"/>
    <cellStyle name="Comma 5 2 4 3 2 2" xfId="1395"/>
    <cellStyle name="Comma 5 2 4 3 3" xfId="1396"/>
    <cellStyle name="Comma 5 2 4 3 4" xfId="1397"/>
    <cellStyle name="Comma 5 2 4 4" xfId="1398"/>
    <cellStyle name="Comma 5 2 4 4 2" xfId="1399"/>
    <cellStyle name="Comma 5 2 4 4 3" xfId="1400"/>
    <cellStyle name="Comma 5 2 4 5" xfId="1401"/>
    <cellStyle name="Comma 5 2 4 5 2" xfId="1402"/>
    <cellStyle name="Comma 5 2 4 6" xfId="1403"/>
    <cellStyle name="Comma 5 2 4 7" xfId="1404"/>
    <cellStyle name="Comma 5 2 5" xfId="1405"/>
    <cellStyle name="Comma 5 2 5 2" xfId="1406"/>
    <cellStyle name="Comma 5 2 5 2 2" xfId="1407"/>
    <cellStyle name="Comma 5 2 5 2 3" xfId="1408"/>
    <cellStyle name="Comma 5 2 5 3" xfId="1409"/>
    <cellStyle name="Comma 5 2 5 3 2" xfId="1410"/>
    <cellStyle name="Comma 5 2 5 4" xfId="1411"/>
    <cellStyle name="Comma 5 2 5 5" xfId="1412"/>
    <cellStyle name="Comma 5 2 6" xfId="1413"/>
    <cellStyle name="Comma 5 2 6 2" xfId="1414"/>
    <cellStyle name="Comma 5 2 6 2 2" xfId="1415"/>
    <cellStyle name="Comma 5 2 6 3" xfId="1416"/>
    <cellStyle name="Comma 5 2 6 4" xfId="1417"/>
    <cellStyle name="Comma 5 2 7" xfId="1418"/>
    <cellStyle name="Comma 5 2 7 2" xfId="1419"/>
    <cellStyle name="Comma 5 2 7 3" xfId="1420"/>
    <cellStyle name="Comma 5 2 8" xfId="1421"/>
    <cellStyle name="Comma 5 2 8 2" xfId="1422"/>
    <cellStyle name="Comma 5 2 9" xfId="1423"/>
    <cellStyle name="Comma 5 3" xfId="1424"/>
    <cellStyle name="Comma 5 3 2" xfId="1425"/>
    <cellStyle name="Comma 5 3 2 2" xfId="1426"/>
    <cellStyle name="Comma 5 3 2 2 2" xfId="1427"/>
    <cellStyle name="Comma 5 3 2 2 3" xfId="1428"/>
    <cellStyle name="Comma 5 3 2 3" xfId="1429"/>
    <cellStyle name="Comma 5 3 2 3 2" xfId="1430"/>
    <cellStyle name="Comma 5 3 2 4" xfId="1431"/>
    <cellStyle name="Comma 5 3 2 5" xfId="1432"/>
    <cellStyle name="Comma 5 3 3" xfId="1433"/>
    <cellStyle name="Comma 5 3 3 2" xfId="1434"/>
    <cellStyle name="Comma 5 3 3 2 2" xfId="1435"/>
    <cellStyle name="Comma 5 3 3 3" xfId="1436"/>
    <cellStyle name="Comma 5 3 3 4" xfId="1437"/>
    <cellStyle name="Comma 5 3 4" xfId="1438"/>
    <cellStyle name="Comma 5 3 4 2" xfId="1439"/>
    <cellStyle name="Comma 5 3 4 3" xfId="1440"/>
    <cellStyle name="Comma 5 3 5" xfId="1441"/>
    <cellStyle name="Comma 5 3 5 2" xfId="1442"/>
    <cellStyle name="Comma 5 3 6" xfId="1443"/>
    <cellStyle name="Comma 5 3 7" xfId="1444"/>
    <cellStyle name="Comma 5 4" xfId="1445"/>
    <cellStyle name="Comma 5 4 2" xfId="1446"/>
    <cellStyle name="Comma 5 4 2 2" xfId="1447"/>
    <cellStyle name="Comma 5 4 2 2 2" xfId="1448"/>
    <cellStyle name="Comma 5 4 2 2 3" xfId="1449"/>
    <cellStyle name="Comma 5 4 2 3" xfId="1450"/>
    <cellStyle name="Comma 5 4 2 3 2" xfId="1451"/>
    <cellStyle name="Comma 5 4 2 4" xfId="1452"/>
    <cellStyle name="Comma 5 4 2 5" xfId="1453"/>
    <cellStyle name="Comma 5 4 3" xfId="1454"/>
    <cellStyle name="Comma 5 4 3 2" xfId="1455"/>
    <cellStyle name="Comma 5 4 3 2 2" xfId="1456"/>
    <cellStyle name="Comma 5 4 3 3" xfId="1457"/>
    <cellStyle name="Comma 5 4 3 4" xfId="1458"/>
    <cellStyle name="Comma 5 4 4" xfId="1459"/>
    <cellStyle name="Comma 5 4 4 2" xfId="1460"/>
    <cellStyle name="Comma 5 4 4 3" xfId="1461"/>
    <cellStyle name="Comma 5 4 5" xfId="1462"/>
    <cellStyle name="Comma 5 4 5 2" xfId="1463"/>
    <cellStyle name="Comma 5 4 6" xfId="1464"/>
    <cellStyle name="Comma 5 4 7" xfId="1465"/>
    <cellStyle name="Comma 5 5" xfId="1466"/>
    <cellStyle name="Comma 5 5 2" xfId="1467"/>
    <cellStyle name="Comma 5 5 2 2" xfId="1468"/>
    <cellStyle name="Comma 5 5 2 2 2" xfId="1469"/>
    <cellStyle name="Comma 5 5 2 2 3" xfId="1470"/>
    <cellStyle name="Comma 5 5 2 3" xfId="1471"/>
    <cellStyle name="Comma 5 5 2 3 2" xfId="1472"/>
    <cellStyle name="Comma 5 5 2 4" xfId="1473"/>
    <cellStyle name="Comma 5 5 2 5" xfId="1474"/>
    <cellStyle name="Comma 5 5 3" xfId="1475"/>
    <cellStyle name="Comma 5 5 3 2" xfId="1476"/>
    <cellStyle name="Comma 5 5 3 2 2" xfId="1477"/>
    <cellStyle name="Comma 5 5 3 3" xfId="1478"/>
    <cellStyle name="Comma 5 5 3 4" xfId="1479"/>
    <cellStyle name="Comma 5 5 4" xfId="1480"/>
    <cellStyle name="Comma 5 5 4 2" xfId="1481"/>
    <cellStyle name="Comma 5 5 4 3" xfId="1482"/>
    <cellStyle name="Comma 5 5 5" xfId="1483"/>
    <cellStyle name="Comma 5 5 5 2" xfId="1484"/>
    <cellStyle name="Comma 5 5 6" xfId="1485"/>
    <cellStyle name="Comma 5 5 7" xfId="1486"/>
    <cellStyle name="Comma 5 6" xfId="1487"/>
    <cellStyle name="Comma 5 6 2" xfId="1488"/>
    <cellStyle name="Comma 5 6 2 2" xfId="1489"/>
    <cellStyle name="Comma 5 6 2 2 2" xfId="1490"/>
    <cellStyle name="Comma 5 6 2 3" xfId="1491"/>
    <cellStyle name="Comma 5 6 2 4" xfId="1492"/>
    <cellStyle name="Comma 5 6 3" xfId="1493"/>
    <cellStyle name="Comma 5 6 3 2" xfId="1494"/>
    <cellStyle name="Comma 5 6 3 3" xfId="1495"/>
    <cellStyle name="Comma 5 6 4" xfId="1496"/>
    <cellStyle name="Comma 5 6 4 2" xfId="1497"/>
    <cellStyle name="Comma 5 6 5" xfId="1498"/>
    <cellStyle name="Comma 5 6 6" xfId="1499"/>
    <cellStyle name="Comma 5 7" xfId="1500"/>
    <cellStyle name="Comma 5 8" xfId="1501"/>
    <cellStyle name="Comma 5 8 2" xfId="1502"/>
    <cellStyle name="Comma 5 8 2 2" xfId="1503"/>
    <cellStyle name="Comma 5 8 3" xfId="1504"/>
    <cellStyle name="Comma 5 8 4" xfId="1505"/>
    <cellStyle name="Comma 5 9" xfId="1506"/>
    <cellStyle name="Comma 5 9 2" xfId="1507"/>
    <cellStyle name="Comma 5 9 3" xfId="1508"/>
    <cellStyle name="Comma 50" xfId="1509"/>
    <cellStyle name="Comma 50 2" xfId="1510"/>
    <cellStyle name="Comma 50 2 2" xfId="1511"/>
    <cellStyle name="Comma 50 2 2 2" xfId="1512"/>
    <cellStyle name="Comma 50 2 3" xfId="1513"/>
    <cellStyle name="Comma 50 2 3 2" xfId="1514"/>
    <cellStyle name="Comma 50 2 4" xfId="1515"/>
    <cellStyle name="Comma 50 2 5" xfId="1516"/>
    <cellStyle name="Comma 50 3" xfId="1517"/>
    <cellStyle name="Comma 50 3 2" xfId="1518"/>
    <cellStyle name="Comma 50 3 2 2" xfId="1519"/>
    <cellStyle name="Comma 50 3 3" xfId="1520"/>
    <cellStyle name="Comma 50 3 4" xfId="1521"/>
    <cellStyle name="Comma 50 4" xfId="1522"/>
    <cellStyle name="Comma 50 4 2" xfId="1523"/>
    <cellStyle name="Comma 50 5" xfId="1524"/>
    <cellStyle name="Comma 50 5 2" xfId="1525"/>
    <cellStyle name="Comma 50 6" xfId="1526"/>
    <cellStyle name="Comma 50 7" xfId="1527"/>
    <cellStyle name="Comma 51" xfId="1528"/>
    <cellStyle name="Comma 51 2" xfId="1529"/>
    <cellStyle name="Comma 51 2 2" xfId="1530"/>
    <cellStyle name="Comma 51 2 2 2" xfId="1531"/>
    <cellStyle name="Comma 51 2 3" xfId="1532"/>
    <cellStyle name="Comma 51 2 3 2" xfId="1533"/>
    <cellStyle name="Comma 51 2 4" xfId="1534"/>
    <cellStyle name="Comma 51 2 5" xfId="1535"/>
    <cellStyle name="Comma 51 3" xfId="1536"/>
    <cellStyle name="Comma 51 3 2" xfId="1537"/>
    <cellStyle name="Comma 51 3 2 2" xfId="1538"/>
    <cellStyle name="Comma 51 3 3" xfId="1539"/>
    <cellStyle name="Comma 51 3 4" xfId="1540"/>
    <cellStyle name="Comma 51 4" xfId="1541"/>
    <cellStyle name="Comma 51 4 2" xfId="1542"/>
    <cellStyle name="Comma 51 5" xfId="1543"/>
    <cellStyle name="Comma 51 5 2" xfId="1544"/>
    <cellStyle name="Comma 51 6" xfId="1545"/>
    <cellStyle name="Comma 51 7" xfId="1546"/>
    <cellStyle name="Comma 52" xfId="1547"/>
    <cellStyle name="Comma 52 2" xfId="1548"/>
    <cellStyle name="Comma 52 2 2" xfId="1549"/>
    <cellStyle name="Comma 52 2 2 2" xfId="1550"/>
    <cellStyle name="Comma 52 2 3" xfId="1551"/>
    <cellStyle name="Comma 52 2 3 2" xfId="1552"/>
    <cellStyle name="Comma 52 2 4" xfId="1553"/>
    <cellStyle name="Comma 52 2 5" xfId="1554"/>
    <cellStyle name="Comma 52 3" xfId="1555"/>
    <cellStyle name="Comma 52 3 2" xfId="1556"/>
    <cellStyle name="Comma 52 3 2 2" xfId="1557"/>
    <cellStyle name="Comma 52 3 3" xfId="1558"/>
    <cellStyle name="Comma 52 3 4" xfId="1559"/>
    <cellStyle name="Comma 52 4" xfId="1560"/>
    <cellStyle name="Comma 52 4 2" xfId="1561"/>
    <cellStyle name="Comma 52 5" xfId="1562"/>
    <cellStyle name="Comma 52 5 2" xfId="1563"/>
    <cellStyle name="Comma 52 6" xfId="1564"/>
    <cellStyle name="Comma 52 7" xfId="1565"/>
    <cellStyle name="Comma 53" xfId="1566"/>
    <cellStyle name="Comma 53 2" xfId="1567"/>
    <cellStyle name="Comma 53 2 2" xfId="1568"/>
    <cellStyle name="Comma 53 3" xfId="1569"/>
    <cellStyle name="Comma 53 4" xfId="1570"/>
    <cellStyle name="Comma 54" xfId="1571"/>
    <cellStyle name="Comma 54 2" xfId="1572"/>
    <cellStyle name="Comma 54 2 2" xfId="1573"/>
    <cellStyle name="Comma 54 3" xfId="1574"/>
    <cellStyle name="Comma 54 4" xfId="1575"/>
    <cellStyle name="Comma 55" xfId="1576"/>
    <cellStyle name="Comma 55 2" xfId="1577"/>
    <cellStyle name="Comma 55 2 2" xfId="1578"/>
    <cellStyle name="Comma 55 3" xfId="1579"/>
    <cellStyle name="Comma 55 4" xfId="1580"/>
    <cellStyle name="Comma 56" xfId="1581"/>
    <cellStyle name="Comma 56 2" xfId="1582"/>
    <cellStyle name="Comma 56 3" xfId="1583"/>
    <cellStyle name="Comma 57" xfId="1584"/>
    <cellStyle name="Comma 58" xfId="1585"/>
    <cellStyle name="Comma 59" xfId="1586"/>
    <cellStyle name="Comma 6" xfId="1587"/>
    <cellStyle name="Comma 6 2" xfId="1588"/>
    <cellStyle name="Comma 6 3" xfId="1589"/>
    <cellStyle name="Comma 6 4" xfId="1590"/>
    <cellStyle name="Comma 6 5" xfId="1591"/>
    <cellStyle name="Comma 60" xfId="1592"/>
    <cellStyle name="Comma 61" xfId="1593"/>
    <cellStyle name="Comma 62" xfId="1594"/>
    <cellStyle name="Comma 63" xfId="1595"/>
    <cellStyle name="Comma 64" xfId="1596"/>
    <cellStyle name="Comma 65" xfId="1597"/>
    <cellStyle name="Comma 66" xfId="1598"/>
    <cellStyle name="Comma 67" xfId="1599"/>
    <cellStyle name="Comma 68" xfId="1600"/>
    <cellStyle name="Comma 69" xfId="1601"/>
    <cellStyle name="Comma 7" xfId="1602"/>
    <cellStyle name="Comma 7 10" xfId="1603"/>
    <cellStyle name="Comma 7 11" xfId="1604"/>
    <cellStyle name="Comma 7 2" xfId="1605"/>
    <cellStyle name="Comma 7 2 10" xfId="1606"/>
    <cellStyle name="Comma 7 2 11" xfId="1607"/>
    <cellStyle name="Comma 7 2 12" xfId="1608"/>
    <cellStyle name="Comma 7 2 2" xfId="1609"/>
    <cellStyle name="Comma 7 2 2 2" xfId="1610"/>
    <cellStyle name="Comma 7 2 2 2 2" xfId="1611"/>
    <cellStyle name="Comma 7 2 2 2 2 2" xfId="1612"/>
    <cellStyle name="Comma 7 2 2 2 2 3" xfId="1613"/>
    <cellStyle name="Comma 7 2 2 2 3" xfId="1614"/>
    <cellStyle name="Comma 7 2 2 2 3 2" xfId="1615"/>
    <cellStyle name="Comma 7 2 2 2 4" xfId="1616"/>
    <cellStyle name="Comma 7 2 2 2 5" xfId="1617"/>
    <cellStyle name="Comma 7 2 2 3" xfId="1618"/>
    <cellStyle name="Comma 7 2 2 3 2" xfId="1619"/>
    <cellStyle name="Comma 7 2 2 3 2 2" xfId="1620"/>
    <cellStyle name="Comma 7 2 2 3 3" xfId="1621"/>
    <cellStyle name="Comma 7 2 2 3 4" xfId="1622"/>
    <cellStyle name="Comma 7 2 2 4" xfId="1623"/>
    <cellStyle name="Comma 7 2 2 4 2" xfId="1624"/>
    <cellStyle name="Comma 7 2 2 4 3" xfId="1625"/>
    <cellStyle name="Comma 7 2 2 5" xfId="1626"/>
    <cellStyle name="Comma 7 2 2 5 2" xfId="1627"/>
    <cellStyle name="Comma 7 2 2 6" xfId="1628"/>
    <cellStyle name="Comma 7 2 2 7" xfId="1629"/>
    <cellStyle name="Comma 7 2 3" xfId="1630"/>
    <cellStyle name="Comma 7 2 3 2" xfId="1631"/>
    <cellStyle name="Comma 7 2 3 2 2" xfId="1632"/>
    <cellStyle name="Comma 7 2 3 2 2 2" xfId="1633"/>
    <cellStyle name="Comma 7 2 3 2 2 3" xfId="1634"/>
    <cellStyle name="Comma 7 2 3 2 3" xfId="1635"/>
    <cellStyle name="Comma 7 2 3 2 3 2" xfId="1636"/>
    <cellStyle name="Comma 7 2 3 2 4" xfId="1637"/>
    <cellStyle name="Comma 7 2 3 2 5" xfId="1638"/>
    <cellStyle name="Comma 7 2 3 3" xfId="1639"/>
    <cellStyle name="Comma 7 2 3 3 2" xfId="1640"/>
    <cellStyle name="Comma 7 2 3 3 2 2" xfId="1641"/>
    <cellStyle name="Comma 7 2 3 3 3" xfId="1642"/>
    <cellStyle name="Comma 7 2 3 3 4" xfId="1643"/>
    <cellStyle name="Comma 7 2 3 4" xfId="1644"/>
    <cellStyle name="Comma 7 2 3 4 2" xfId="1645"/>
    <cellStyle name="Comma 7 2 3 4 3" xfId="1646"/>
    <cellStyle name="Comma 7 2 3 5" xfId="1647"/>
    <cellStyle name="Comma 7 2 3 5 2" xfId="1648"/>
    <cellStyle name="Comma 7 2 3 6" xfId="1649"/>
    <cellStyle name="Comma 7 2 3 7" xfId="1650"/>
    <cellStyle name="Comma 7 2 4" xfId="1651"/>
    <cellStyle name="Comma 7 2 4 2" xfId="1652"/>
    <cellStyle name="Comma 7 2 4 2 2" xfId="1653"/>
    <cellStyle name="Comma 7 2 4 2 2 2" xfId="1654"/>
    <cellStyle name="Comma 7 2 4 2 2 3" xfId="1655"/>
    <cellStyle name="Comma 7 2 4 2 3" xfId="1656"/>
    <cellStyle name="Comma 7 2 4 2 3 2" xfId="1657"/>
    <cellStyle name="Comma 7 2 4 2 4" xfId="1658"/>
    <cellStyle name="Comma 7 2 4 2 5" xfId="1659"/>
    <cellStyle name="Comma 7 2 4 3" xfId="1660"/>
    <cellStyle name="Comma 7 2 4 3 2" xfId="1661"/>
    <cellStyle name="Comma 7 2 4 3 2 2" xfId="1662"/>
    <cellStyle name="Comma 7 2 4 3 3" xfId="1663"/>
    <cellStyle name="Comma 7 2 4 3 4" xfId="1664"/>
    <cellStyle name="Comma 7 2 4 4" xfId="1665"/>
    <cellStyle name="Comma 7 2 4 4 2" xfId="1666"/>
    <cellStyle name="Comma 7 2 4 4 3" xfId="1667"/>
    <cellStyle name="Comma 7 2 4 5" xfId="1668"/>
    <cellStyle name="Comma 7 2 4 5 2" xfId="1669"/>
    <cellStyle name="Comma 7 2 4 6" xfId="1670"/>
    <cellStyle name="Comma 7 2 4 7" xfId="1671"/>
    <cellStyle name="Comma 7 2 5" xfId="1672"/>
    <cellStyle name="Comma 7 2 5 2" xfId="1673"/>
    <cellStyle name="Comma 7 2 5 2 2" xfId="1674"/>
    <cellStyle name="Comma 7 2 5 2 3" xfId="1675"/>
    <cellStyle name="Comma 7 2 5 3" xfId="1676"/>
    <cellStyle name="Comma 7 2 5 3 2" xfId="1677"/>
    <cellStyle name="Comma 7 2 5 4" xfId="1678"/>
    <cellStyle name="Comma 7 2 5 5" xfId="1679"/>
    <cellStyle name="Comma 7 2 6" xfId="1680"/>
    <cellStyle name="Comma 7 2 6 2" xfId="1681"/>
    <cellStyle name="Comma 7 2 6 2 2" xfId="1682"/>
    <cellStyle name="Comma 7 2 6 3" xfId="1683"/>
    <cellStyle name="Comma 7 2 6 4" xfId="1684"/>
    <cellStyle name="Comma 7 2 7" xfId="1685"/>
    <cellStyle name="Comma 7 2 7 2" xfId="1686"/>
    <cellStyle name="Comma 7 2 7 3" xfId="1687"/>
    <cellStyle name="Comma 7 2 8" xfId="1688"/>
    <cellStyle name="Comma 7 2 8 2" xfId="1689"/>
    <cellStyle name="Comma 7 2 9" xfId="1690"/>
    <cellStyle name="Comma 7 3" xfId="1691"/>
    <cellStyle name="Comma 7 3 2" xfId="1692"/>
    <cellStyle name="Comma 7 3 2 2" xfId="1693"/>
    <cellStyle name="Comma 7 3 2 2 2" xfId="1694"/>
    <cellStyle name="Comma 7 3 2 2 3" xfId="1695"/>
    <cellStyle name="Comma 7 3 2 3" xfId="1696"/>
    <cellStyle name="Comma 7 3 2 3 2" xfId="1697"/>
    <cellStyle name="Comma 7 3 2 4" xfId="1698"/>
    <cellStyle name="Comma 7 3 2 5" xfId="1699"/>
    <cellStyle name="Comma 7 3 3" xfId="1700"/>
    <cellStyle name="Comma 7 3 3 2" xfId="1701"/>
    <cellStyle name="Comma 7 3 3 2 2" xfId="1702"/>
    <cellStyle name="Comma 7 3 3 3" xfId="1703"/>
    <cellStyle name="Comma 7 3 3 4" xfId="1704"/>
    <cellStyle name="Comma 7 3 4" xfId="1705"/>
    <cellStyle name="Comma 7 3 4 2" xfId="1706"/>
    <cellStyle name="Comma 7 3 4 3" xfId="1707"/>
    <cellStyle name="Comma 7 3 5" xfId="1708"/>
    <cellStyle name="Comma 7 3 5 2" xfId="1709"/>
    <cellStyle name="Comma 7 3 6" xfId="1710"/>
    <cellStyle name="Comma 7 3 7" xfId="1711"/>
    <cellStyle name="Comma 7 4" xfId="1712"/>
    <cellStyle name="Comma 7 4 2" xfId="1713"/>
    <cellStyle name="Comma 7 4 2 2" xfId="1714"/>
    <cellStyle name="Comma 7 4 2 2 2" xfId="1715"/>
    <cellStyle name="Comma 7 4 2 2 3" xfId="1716"/>
    <cellStyle name="Comma 7 4 2 3" xfId="1717"/>
    <cellStyle name="Comma 7 4 2 3 2" xfId="1718"/>
    <cellStyle name="Comma 7 4 2 4" xfId="1719"/>
    <cellStyle name="Comma 7 4 2 5" xfId="1720"/>
    <cellStyle name="Comma 7 4 3" xfId="1721"/>
    <cellStyle name="Comma 7 4 3 2" xfId="1722"/>
    <cellStyle name="Comma 7 4 3 2 2" xfId="1723"/>
    <cellStyle name="Comma 7 4 3 3" xfId="1724"/>
    <cellStyle name="Comma 7 4 3 4" xfId="1725"/>
    <cellStyle name="Comma 7 4 4" xfId="1726"/>
    <cellStyle name="Comma 7 4 4 2" xfId="1727"/>
    <cellStyle name="Comma 7 4 4 3" xfId="1728"/>
    <cellStyle name="Comma 7 4 5" xfId="1729"/>
    <cellStyle name="Comma 7 4 5 2" xfId="1730"/>
    <cellStyle name="Comma 7 4 6" xfId="1731"/>
    <cellStyle name="Comma 7 4 7" xfId="1732"/>
    <cellStyle name="Comma 7 5" xfId="1733"/>
    <cellStyle name="Comma 7 5 2" xfId="1734"/>
    <cellStyle name="Comma 7 5 2 2" xfId="1735"/>
    <cellStyle name="Comma 7 5 2 2 2" xfId="1736"/>
    <cellStyle name="Comma 7 5 2 2 3" xfId="1737"/>
    <cellStyle name="Comma 7 5 2 3" xfId="1738"/>
    <cellStyle name="Comma 7 5 2 3 2" xfId="1739"/>
    <cellStyle name="Comma 7 5 2 4" xfId="1740"/>
    <cellStyle name="Comma 7 5 2 5" xfId="1741"/>
    <cellStyle name="Comma 7 5 3" xfId="1742"/>
    <cellStyle name="Comma 7 5 3 2" xfId="1743"/>
    <cellStyle name="Comma 7 5 3 2 2" xfId="1744"/>
    <cellStyle name="Comma 7 5 3 3" xfId="1745"/>
    <cellStyle name="Comma 7 5 3 4" xfId="1746"/>
    <cellStyle name="Comma 7 5 4" xfId="1747"/>
    <cellStyle name="Comma 7 5 4 2" xfId="1748"/>
    <cellStyle name="Comma 7 5 4 3" xfId="1749"/>
    <cellStyle name="Comma 7 5 5" xfId="1750"/>
    <cellStyle name="Comma 7 5 5 2" xfId="1751"/>
    <cellStyle name="Comma 7 5 6" xfId="1752"/>
    <cellStyle name="Comma 7 5 7" xfId="1753"/>
    <cellStyle name="Comma 7 6" xfId="1754"/>
    <cellStyle name="Comma 7 6 2" xfId="1755"/>
    <cellStyle name="Comma 7 6 2 2" xfId="1756"/>
    <cellStyle name="Comma 7 6 2 2 2" xfId="1757"/>
    <cellStyle name="Comma 7 6 2 3" xfId="1758"/>
    <cellStyle name="Comma 7 6 2 4" xfId="1759"/>
    <cellStyle name="Comma 7 6 3" xfId="1760"/>
    <cellStyle name="Comma 7 6 3 2" xfId="1761"/>
    <cellStyle name="Comma 7 6 3 3" xfId="1762"/>
    <cellStyle name="Comma 7 6 4" xfId="1763"/>
    <cellStyle name="Comma 7 6 4 2" xfId="1764"/>
    <cellStyle name="Comma 7 6 5" xfId="1765"/>
    <cellStyle name="Comma 7 6 6" xfId="1766"/>
    <cellStyle name="Comma 7 7" xfId="1767"/>
    <cellStyle name="Comma 7 8" xfId="1768"/>
    <cellStyle name="Comma 7 8 2" xfId="1769"/>
    <cellStyle name="Comma 7 8 2 2" xfId="1770"/>
    <cellStyle name="Comma 7 8 3" xfId="1771"/>
    <cellStyle name="Comma 7 8 4" xfId="1772"/>
    <cellStyle name="Comma 7 9" xfId="1773"/>
    <cellStyle name="Comma 7 9 2" xfId="1774"/>
    <cellStyle name="Comma 7 9 3" xfId="1775"/>
    <cellStyle name="Comma 70" xfId="1776"/>
    <cellStyle name="Comma 71" xfId="1777"/>
    <cellStyle name="Comma 72" xfId="1778"/>
    <cellStyle name="Comma 73" xfId="1779"/>
    <cellStyle name="Comma 74" xfId="1780"/>
    <cellStyle name="Comma 75" xfId="1781"/>
    <cellStyle name="Comma 76" xfId="1782"/>
    <cellStyle name="Comma 77" xfId="1783"/>
    <cellStyle name="Comma 78" xfId="1784"/>
    <cellStyle name="Comma 79" xfId="1785"/>
    <cellStyle name="Comma 8" xfId="1786"/>
    <cellStyle name="Comma 8 2" xfId="1787"/>
    <cellStyle name="Comma 8 2 2" xfId="1788"/>
    <cellStyle name="Comma 8 2 2 2" xfId="1789"/>
    <cellStyle name="Comma 8 2 2 2 2" xfId="1790"/>
    <cellStyle name="Comma 8 2 2 2 3" xfId="1791"/>
    <cellStyle name="Comma 8 2 2 3" xfId="1792"/>
    <cellStyle name="Comma 8 2 2 3 2" xfId="1793"/>
    <cellStyle name="Comma 8 2 2 4" xfId="1794"/>
    <cellStyle name="Comma 8 2 2 5" xfId="1795"/>
    <cellStyle name="Comma 8 2 3" xfId="1796"/>
    <cellStyle name="Comma 8 2 3 2" xfId="1797"/>
    <cellStyle name="Comma 8 2 3 2 2" xfId="1798"/>
    <cellStyle name="Comma 8 2 3 3" xfId="1799"/>
    <cellStyle name="Comma 8 2 3 4" xfId="1800"/>
    <cellStyle name="Comma 8 2 4" xfId="1801"/>
    <cellStyle name="Comma 8 2 4 2" xfId="1802"/>
    <cellStyle name="Comma 8 2 4 3" xfId="1803"/>
    <cellStyle name="Comma 8 2 5" xfId="1804"/>
    <cellStyle name="Comma 8 2 5 2" xfId="1805"/>
    <cellStyle name="Comma 8 2 6" xfId="1806"/>
    <cellStyle name="Comma 8 2 7" xfId="1807"/>
    <cellStyle name="Comma 8 3" xfId="1808"/>
    <cellStyle name="Comma 8 3 2" xfId="1809"/>
    <cellStyle name="Comma 8 3 2 2" xfId="1810"/>
    <cellStyle name="Comma 8 3 2 2 2" xfId="1811"/>
    <cellStyle name="Comma 8 3 2 3" xfId="1812"/>
    <cellStyle name="Comma 8 3 2 4" xfId="1813"/>
    <cellStyle name="Comma 8 3 3" xfId="1814"/>
    <cellStyle name="Comma 8 3 3 2" xfId="1815"/>
    <cellStyle name="Comma 8 3 3 3" xfId="1816"/>
    <cellStyle name="Comma 8 3 4" xfId="1817"/>
    <cellStyle name="Comma 8 3 4 2" xfId="1818"/>
    <cellStyle name="Comma 8 3 5" xfId="1819"/>
    <cellStyle name="Comma 8 3 6" xfId="1820"/>
    <cellStyle name="Comma 8 4" xfId="1821"/>
    <cellStyle name="Comma 8 5" xfId="1822"/>
    <cellStyle name="Comma 8 5 2" xfId="1823"/>
    <cellStyle name="Comma 8 5 2 2" xfId="1824"/>
    <cellStyle name="Comma 8 5 3" xfId="1825"/>
    <cellStyle name="Comma 8 5 4" xfId="1826"/>
    <cellStyle name="Comma 8 6" xfId="1827"/>
    <cellStyle name="Comma 8 6 2" xfId="1828"/>
    <cellStyle name="Comma 8 6 3" xfId="1829"/>
    <cellStyle name="Comma 80" xfId="1830"/>
    <cellStyle name="Comma 81" xfId="1831"/>
    <cellStyle name="Comma 82" xfId="1832"/>
    <cellStyle name="Comma 83" xfId="1833"/>
    <cellStyle name="Comma 84" xfId="1834"/>
    <cellStyle name="Comma 85" xfId="1835"/>
    <cellStyle name="Comma 86" xfId="1836"/>
    <cellStyle name="Comma 87" xfId="1837"/>
    <cellStyle name="Comma 88" xfId="1838"/>
    <cellStyle name="Comma 89" xfId="1839"/>
    <cellStyle name="Comma 9" xfId="1840"/>
    <cellStyle name="Comma 9 2" xfId="1841"/>
    <cellStyle name="Comma 9 2 2" xfId="1842"/>
    <cellStyle name="Comma 9 2 2 2" xfId="1843"/>
    <cellStyle name="Comma 9 2 2 2 2" xfId="1844"/>
    <cellStyle name="Comma 9 2 2 2 2 2" xfId="1845"/>
    <cellStyle name="Comma 9 2 2 2 3" xfId="1846"/>
    <cellStyle name="Comma 9 2 2 2 4" xfId="1847"/>
    <cellStyle name="Comma 9 2 2 3" xfId="1848"/>
    <cellStyle name="Comma 9 2 2 3 2" xfId="1849"/>
    <cellStyle name="Comma 9 2 2 3 3" xfId="1850"/>
    <cellStyle name="Comma 9 2 2 4" xfId="1851"/>
    <cellStyle name="Comma 9 2 2 4 2" xfId="1852"/>
    <cellStyle name="Comma 9 2 2 5" xfId="1853"/>
    <cellStyle name="Comma 9 2 2 6" xfId="1854"/>
    <cellStyle name="Comma 9 2 3" xfId="1855"/>
    <cellStyle name="Comma 9 2 4" xfId="1856"/>
    <cellStyle name="Comma 9 2 4 2" xfId="1857"/>
    <cellStyle name="Comma 9 2 4 2 2" xfId="1858"/>
    <cellStyle name="Comma 9 2 4 3" xfId="1859"/>
    <cellStyle name="Comma 9 2 4 4" xfId="1860"/>
    <cellStyle name="Comma 9 2 5" xfId="1861"/>
    <cellStyle name="Comma 9 2 5 2" xfId="1862"/>
    <cellStyle name="Comma 9 2 5 3" xfId="1863"/>
    <cellStyle name="Comma 9 3" xfId="1864"/>
    <cellStyle name="Comma 9 3 2" xfId="1865"/>
    <cellStyle name="Comma 9 3 2 2" xfId="1866"/>
    <cellStyle name="Comma 9 3 2 2 2" xfId="1867"/>
    <cellStyle name="Comma 9 3 2 3" xfId="1868"/>
    <cellStyle name="Comma 9 3 2 4" xfId="1869"/>
    <cellStyle name="Comma 9 3 3" xfId="1870"/>
    <cellStyle name="Comma 9 3 3 2" xfId="1871"/>
    <cellStyle name="Comma 9 3 3 3" xfId="1872"/>
    <cellStyle name="Comma 9 3 4" xfId="1873"/>
    <cellStyle name="Comma 9 3 4 2" xfId="1874"/>
    <cellStyle name="Comma 9 3 5" xfId="1875"/>
    <cellStyle name="Comma 9 3 6" xfId="1876"/>
    <cellStyle name="Comma 9 4" xfId="1877"/>
    <cellStyle name="Comma 9 5" xfId="1878"/>
    <cellStyle name="Comma 9 5 2" xfId="1879"/>
    <cellStyle name="Comma 9 5 2 2" xfId="1880"/>
    <cellStyle name="Comma 9 5 3" xfId="1881"/>
    <cellStyle name="Comma 9 5 4" xfId="1882"/>
    <cellStyle name="Comma 9 6" xfId="1883"/>
    <cellStyle name="Comma 9 6 2" xfId="1884"/>
    <cellStyle name="Comma 9 6 3" xfId="1885"/>
    <cellStyle name="Comma 90" xfId="1886"/>
    <cellStyle name="Comma 91" xfId="1887"/>
    <cellStyle name="Comma 92" xfId="1888"/>
    <cellStyle name="Comma 93" xfId="1889"/>
    <cellStyle name="Comma 94" xfId="1890"/>
    <cellStyle name="Curren - Style2" xfId="4"/>
    <cellStyle name="Grey" xfId="5"/>
    <cellStyle name="Header1" xfId="6"/>
    <cellStyle name="Header2" xfId="7"/>
    <cellStyle name="Hyperlink" xfId="2246" builtinId="8"/>
    <cellStyle name="Input [yellow]" xfId="8"/>
    <cellStyle name="no dec" xfId="9"/>
    <cellStyle name="Normal" xfId="0" builtinId="0"/>
    <cellStyle name="Normal - Style1" xfId="10"/>
    <cellStyle name="Normal 10" xfId="1891"/>
    <cellStyle name="Normal 10 2" xfId="1892"/>
    <cellStyle name="Normal 10 3" xfId="1893"/>
    <cellStyle name="Normal 10 4" xfId="1894"/>
    <cellStyle name="Normal 10 5" xfId="1895"/>
    <cellStyle name="Normal 10 6" xfId="2248"/>
    <cellStyle name="Normal 11" xfId="1896"/>
    <cellStyle name="Normal 12" xfId="1897"/>
    <cellStyle name="Normal 13" xfId="1898"/>
    <cellStyle name="Normal 14" xfId="1899"/>
    <cellStyle name="Normal 15" xfId="1900"/>
    <cellStyle name="Normal 16" xfId="1901"/>
    <cellStyle name="Normal 17" xfId="1902"/>
    <cellStyle name="Normal 17 2" xfId="1903"/>
    <cellStyle name="Normal 17 3" xfId="1904"/>
    <cellStyle name="Normal 17 4" xfId="1905"/>
    <cellStyle name="Normal 17 5" xfId="1906"/>
    <cellStyle name="Normal 18" xfId="1907"/>
    <cellStyle name="Normal 18 2" xfId="1908"/>
    <cellStyle name="Normal 18 3" xfId="1909"/>
    <cellStyle name="Normal 18 4" xfId="1910"/>
    <cellStyle name="Normal 18 5" xfId="1911"/>
    <cellStyle name="Normal 19" xfId="1912"/>
    <cellStyle name="Normal 19 2" xfId="1913"/>
    <cellStyle name="Normal 19 3" xfId="1914"/>
    <cellStyle name="Normal 19 4" xfId="1915"/>
    <cellStyle name="Normal 19 5" xfId="1916"/>
    <cellStyle name="Normal 2" xfId="11"/>
    <cellStyle name="Normal 2 2" xfId="12"/>
    <cellStyle name="Normal 2 2 2" xfId="13"/>
    <cellStyle name="Normal 2 2 3" xfId="1917"/>
    <cellStyle name="Normal 2 2 4" xfId="1918"/>
    <cellStyle name="Normal 2 2 5" xfId="1919"/>
    <cellStyle name="Normal 20" xfId="1920"/>
    <cellStyle name="Normal 20 2" xfId="1921"/>
    <cellStyle name="Normal 20 3" xfId="1922"/>
    <cellStyle name="Normal 20 4" xfId="1923"/>
    <cellStyle name="Normal 20 5" xfId="1924"/>
    <cellStyle name="Normal 21" xfId="1925"/>
    <cellStyle name="Normal 21 2" xfId="1926"/>
    <cellStyle name="Normal 21 3" xfId="1927"/>
    <cellStyle name="Normal 21 4" xfId="1928"/>
    <cellStyle name="Normal 21 5" xfId="1929"/>
    <cellStyle name="Normal 22" xfId="1930"/>
    <cellStyle name="Normal 22 2" xfId="1931"/>
    <cellStyle name="Normal 22 3" xfId="1932"/>
    <cellStyle name="Normal 22 4" xfId="1933"/>
    <cellStyle name="Normal 22 5" xfId="1934"/>
    <cellStyle name="Normal 23" xfId="1935"/>
    <cellStyle name="Normal 23 2" xfId="1936"/>
    <cellStyle name="Normal 23 3" xfId="1937"/>
    <cellStyle name="Normal 23 4" xfId="1938"/>
    <cellStyle name="Normal 23 5" xfId="1939"/>
    <cellStyle name="Normal 24" xfId="1940"/>
    <cellStyle name="Normal 24 2" xfId="1941"/>
    <cellStyle name="Normal 24 3" xfId="1942"/>
    <cellStyle name="Normal 24 4" xfId="1943"/>
    <cellStyle name="Normal 24 5" xfId="1944"/>
    <cellStyle name="Normal 25" xfId="1945"/>
    <cellStyle name="Normal 25 2" xfId="1946"/>
    <cellStyle name="Normal 25 3" xfId="1947"/>
    <cellStyle name="Normal 25 4" xfId="1948"/>
    <cellStyle name="Normal 25 5" xfId="1949"/>
    <cellStyle name="Normal 26" xfId="1950"/>
    <cellStyle name="Normal 26 2" xfId="1951"/>
    <cellStyle name="Normal 26 3" xfId="1952"/>
    <cellStyle name="Normal 26 4" xfId="1953"/>
    <cellStyle name="Normal 26 5" xfId="1954"/>
    <cellStyle name="Normal 27" xfId="1955"/>
    <cellStyle name="Normal 27 2" xfId="1956"/>
    <cellStyle name="Normal 27 3" xfId="1957"/>
    <cellStyle name="Normal 27 4" xfId="1958"/>
    <cellStyle name="Normal 27 5" xfId="1959"/>
    <cellStyle name="Normal 28" xfId="1960"/>
    <cellStyle name="Normal 28 2" xfId="1961"/>
    <cellStyle name="Normal 28 3" xfId="1962"/>
    <cellStyle name="Normal 28 4" xfId="1963"/>
    <cellStyle name="Normal 28 5" xfId="1964"/>
    <cellStyle name="Normal 29" xfId="1965"/>
    <cellStyle name="Normal 29 2" xfId="1966"/>
    <cellStyle name="Normal 29 3" xfId="1967"/>
    <cellStyle name="Normal 29 4" xfId="1968"/>
    <cellStyle name="Normal 29 5" xfId="1969"/>
    <cellStyle name="Normal 3" xfId="14"/>
    <cellStyle name="Normal 3 2" xfId="15"/>
    <cellStyle name="Normal 3 2 2" xfId="1970"/>
    <cellStyle name="Normal 3 2 3" xfId="1971"/>
    <cellStyle name="Normal 3 2 4" xfId="1972"/>
    <cellStyle name="Normal 3 3" xfId="1973"/>
    <cellStyle name="Normal 3 4" xfId="1974"/>
    <cellStyle name="Normal 3 5" xfId="1975"/>
    <cellStyle name="Normal 30" xfId="1976"/>
    <cellStyle name="Normal 30 2" xfId="1977"/>
    <cellStyle name="Normal 30 3" xfId="1978"/>
    <cellStyle name="Normal 30 4" xfId="1979"/>
    <cellStyle name="Normal 30 5" xfId="1980"/>
    <cellStyle name="Normal 31" xfId="1981"/>
    <cellStyle name="Normal 31 2" xfId="1982"/>
    <cellStyle name="Normal 31 3" xfId="1983"/>
    <cellStyle name="Normal 31 4" xfId="1984"/>
    <cellStyle name="Normal 31 5" xfId="1985"/>
    <cellStyle name="Normal 32" xfId="1986"/>
    <cellStyle name="Normal 32 2" xfId="1987"/>
    <cellStyle name="Normal 32 3" xfId="1988"/>
    <cellStyle name="Normal 32 4" xfId="1989"/>
    <cellStyle name="Normal 32 5" xfId="1990"/>
    <cellStyle name="Normal 33" xfId="1991"/>
    <cellStyle name="Normal 33 2" xfId="1992"/>
    <cellStyle name="Normal 33 3" xfId="1993"/>
    <cellStyle name="Normal 33 4" xfId="1994"/>
    <cellStyle name="Normal 33 5" xfId="1995"/>
    <cellStyle name="Normal 34" xfId="1996"/>
    <cellStyle name="Normal 34 2" xfId="1997"/>
    <cellStyle name="Normal 34 3" xfId="1998"/>
    <cellStyle name="Normal 34 4" xfId="1999"/>
    <cellStyle name="Normal 34 5" xfId="2000"/>
    <cellStyle name="Normal 35" xfId="2001"/>
    <cellStyle name="Normal 35 2" xfId="2002"/>
    <cellStyle name="Normal 35 3" xfId="2003"/>
    <cellStyle name="Normal 35 4" xfId="2004"/>
    <cellStyle name="Normal 35 5" xfId="2005"/>
    <cellStyle name="Normal 36" xfId="2006"/>
    <cellStyle name="Normal 36 2" xfId="2007"/>
    <cellStyle name="Normal 36 3" xfId="2008"/>
    <cellStyle name="Normal 36 4" xfId="2009"/>
    <cellStyle name="Normal 36 5" xfId="2010"/>
    <cellStyle name="Normal 37" xfId="2011"/>
    <cellStyle name="Normal 37 2" xfId="2012"/>
    <cellStyle name="Normal 37 3" xfId="2013"/>
    <cellStyle name="Normal 37 4" xfId="2014"/>
    <cellStyle name="Normal 37 5" xfId="2015"/>
    <cellStyle name="Normal 38" xfId="2016"/>
    <cellStyle name="Normal 38 2" xfId="2017"/>
    <cellStyle name="Normal 38 3" xfId="2018"/>
    <cellStyle name="Normal 38 4" xfId="2019"/>
    <cellStyle name="Normal 38 5" xfId="2020"/>
    <cellStyle name="Normal 39" xfId="2021"/>
    <cellStyle name="Normal 4" xfId="16"/>
    <cellStyle name="Normal 4 2" xfId="2022"/>
    <cellStyle name="Normal 4 2 10" xfId="2023"/>
    <cellStyle name="Normal 4 2 11" xfId="2247"/>
    <cellStyle name="Normal 4 2 2" xfId="2024"/>
    <cellStyle name="Normal 4 2 2 2" xfId="2025"/>
    <cellStyle name="Normal 4 2 2 2 2" xfId="2026"/>
    <cellStyle name="Normal 4 2 2 2 3" xfId="2027"/>
    <cellStyle name="Normal 4 2 2 2 4" xfId="2028"/>
    <cellStyle name="Normal 4 2 2 2 5" xfId="2029"/>
    <cellStyle name="Normal 4 2 2 3" xfId="2030"/>
    <cellStyle name="Normal 4 2 2 3 2" xfId="2031"/>
    <cellStyle name="Normal 4 2 2 3 3" xfId="2032"/>
    <cellStyle name="Normal 4 2 2 3 4" xfId="2033"/>
    <cellStyle name="Normal 4 2 2 3 5" xfId="2034"/>
    <cellStyle name="Normal 4 2 2 4" xfId="2035"/>
    <cellStyle name="Normal 4 2 2 4 2" xfId="2036"/>
    <cellStyle name="Normal 4 2 2 4 3" xfId="2037"/>
    <cellStyle name="Normal 4 2 2 4 4" xfId="2038"/>
    <cellStyle name="Normal 4 2 2 4 5" xfId="2039"/>
    <cellStyle name="Normal 4 2 2 5" xfId="2040"/>
    <cellStyle name="Normal 4 2 2 6" xfId="2041"/>
    <cellStyle name="Normal 4 2 2 7" xfId="2042"/>
    <cellStyle name="Normal 4 2 2 8" xfId="2043"/>
    <cellStyle name="Normal 4 2 2 9" xfId="2044"/>
    <cellStyle name="Normal 4 2 3" xfId="2045"/>
    <cellStyle name="Normal 4 2 3 2" xfId="2046"/>
    <cellStyle name="Normal 4 2 3 3" xfId="2047"/>
    <cellStyle name="Normal 4 2 3 4" xfId="2048"/>
    <cellStyle name="Normal 4 2 3 5" xfId="2049"/>
    <cellStyle name="Normal 4 2 4" xfId="2050"/>
    <cellStyle name="Normal 4 2 4 2" xfId="2051"/>
    <cellStyle name="Normal 4 2 4 3" xfId="2052"/>
    <cellStyle name="Normal 4 2 4 4" xfId="2053"/>
    <cellStyle name="Normal 4 2 4 5" xfId="2054"/>
    <cellStyle name="Normal 4 2 5" xfId="2055"/>
    <cellStyle name="Normal 4 2 5 2" xfId="2056"/>
    <cellStyle name="Normal 4 2 5 3" xfId="2057"/>
    <cellStyle name="Normal 4 2 5 4" xfId="2058"/>
    <cellStyle name="Normal 4 2 5 5" xfId="2059"/>
    <cellStyle name="Normal 4 2 6" xfId="2060"/>
    <cellStyle name="Normal 4 2 7" xfId="2061"/>
    <cellStyle name="Normal 4 2 8" xfId="2062"/>
    <cellStyle name="Normal 4 2 9" xfId="2063"/>
    <cellStyle name="Normal 40" xfId="2064"/>
    <cellStyle name="Normal 41" xfId="2065"/>
    <cellStyle name="Normal 42" xfId="2066"/>
    <cellStyle name="Normal 43" xfId="2067"/>
    <cellStyle name="Normal 44" xfId="2068"/>
    <cellStyle name="Normal 45" xfId="2069"/>
    <cellStyle name="Normal 46" xfId="2070"/>
    <cellStyle name="Normal 47" xfId="2071"/>
    <cellStyle name="Normal 48" xfId="2072"/>
    <cellStyle name="Normal 49" xfId="2073"/>
    <cellStyle name="Normal 5" xfId="17"/>
    <cellStyle name="Normal 50" xfId="2074"/>
    <cellStyle name="Normal 51" xfId="2075"/>
    <cellStyle name="Normal 52" xfId="2076"/>
    <cellStyle name="Normal 53" xfId="2077"/>
    <cellStyle name="Normal 54" xfId="2078"/>
    <cellStyle name="Normal 55" xfId="2079"/>
    <cellStyle name="Normal 56" xfId="2080"/>
    <cellStyle name="Normal 57" xfId="2081"/>
    <cellStyle name="Normal 58" xfId="2082"/>
    <cellStyle name="Normal 59" xfId="2083"/>
    <cellStyle name="Normal 6" xfId="18"/>
    <cellStyle name="Normal 60" xfId="2084"/>
    <cellStyle name="Normal 61" xfId="2085"/>
    <cellStyle name="Normal 62" xfId="2086"/>
    <cellStyle name="Normal 63" xfId="2087"/>
    <cellStyle name="Normal 64" xfId="2088"/>
    <cellStyle name="Normal 65" xfId="2089"/>
    <cellStyle name="Normal 66" xfId="2090"/>
    <cellStyle name="Normal 67" xfId="2091"/>
    <cellStyle name="Normal 68" xfId="2092"/>
    <cellStyle name="Normal 69" xfId="2093"/>
    <cellStyle name="Normal 7" xfId="19"/>
    <cellStyle name="Normal 70" xfId="2094"/>
    <cellStyle name="Normal 71" xfId="2095"/>
    <cellStyle name="Normal 72" xfId="2096"/>
    <cellStyle name="Normal 73" xfId="2097"/>
    <cellStyle name="Normal 74" xfId="2098"/>
    <cellStyle name="Normal 75" xfId="2099"/>
    <cellStyle name="Normal 76" xfId="2100"/>
    <cellStyle name="Normal 77" xfId="2101"/>
    <cellStyle name="Normal 78" xfId="2102"/>
    <cellStyle name="Normal 79" xfId="2103"/>
    <cellStyle name="Normal 8" xfId="20"/>
    <cellStyle name="Normal 8 2" xfId="2104"/>
    <cellStyle name="Normal 80" xfId="2105"/>
    <cellStyle name="Normal 81" xfId="2106"/>
    <cellStyle name="Normal 9" xfId="2107"/>
    <cellStyle name="Normal 9 10" xfId="2108"/>
    <cellStyle name="Normal 9 2" xfId="2109"/>
    <cellStyle name="Normal 9 2 2" xfId="2110"/>
    <cellStyle name="Normal 9 2 2 2" xfId="2111"/>
    <cellStyle name="Normal 9 2 2 3" xfId="2112"/>
    <cellStyle name="Normal 9 2 2 4" xfId="2113"/>
    <cellStyle name="Normal 9 2 2 5" xfId="2114"/>
    <cellStyle name="Normal 9 2 3" xfId="2115"/>
    <cellStyle name="Normal 9 2 3 2" xfId="2116"/>
    <cellStyle name="Normal 9 2 3 3" xfId="2117"/>
    <cellStyle name="Normal 9 2 3 4" xfId="2118"/>
    <cellStyle name="Normal 9 2 3 5" xfId="2119"/>
    <cellStyle name="Normal 9 2 4" xfId="2120"/>
    <cellStyle name="Normal 9 2 4 2" xfId="2121"/>
    <cellStyle name="Normal 9 2 4 3" xfId="2122"/>
    <cellStyle name="Normal 9 2 4 4" xfId="2123"/>
    <cellStyle name="Normal 9 2 4 5" xfId="2124"/>
    <cellStyle name="Normal 9 2 5" xfId="2125"/>
    <cellStyle name="Normal 9 2 6" xfId="2126"/>
    <cellStyle name="Normal 9 2 7" xfId="2127"/>
    <cellStyle name="Normal 9 2 8" xfId="2128"/>
    <cellStyle name="Normal 9 2 9" xfId="2129"/>
    <cellStyle name="Normal 9 3" xfId="2130"/>
    <cellStyle name="Normal 9 3 2" xfId="2131"/>
    <cellStyle name="Normal 9 3 3" xfId="2132"/>
    <cellStyle name="Normal 9 3 4" xfId="2133"/>
    <cellStyle name="Normal 9 3 5" xfId="2134"/>
    <cellStyle name="Normal 9 4" xfId="2135"/>
    <cellStyle name="Normal 9 4 2" xfId="2136"/>
    <cellStyle name="Normal 9 4 3" xfId="2137"/>
    <cellStyle name="Normal 9 4 4" xfId="2138"/>
    <cellStyle name="Normal 9 4 5" xfId="2139"/>
    <cellStyle name="Normal 9 5" xfId="2140"/>
    <cellStyle name="Normal 9 5 2" xfId="2141"/>
    <cellStyle name="Normal 9 5 3" xfId="2142"/>
    <cellStyle name="Normal 9 5 4" xfId="2143"/>
    <cellStyle name="Normal 9 5 5" xfId="2144"/>
    <cellStyle name="Normal 9 6" xfId="2145"/>
    <cellStyle name="Normal 9 7" xfId="2146"/>
    <cellStyle name="Normal 9 8" xfId="2147"/>
    <cellStyle name="Normal 9 9" xfId="2148"/>
    <cellStyle name="Normal_FORMATS 5 YEAR ALOKE" xfId="21"/>
    <cellStyle name="Normal_FORMATS 5 YEAR ALOKE 2" xfId="22"/>
    <cellStyle name="Normal_Forms" xfId="23"/>
    <cellStyle name="Normal_Total Business - Distribution MYT Formats Ver 1.4" xfId="24"/>
    <cellStyle name="Note 2" xfId="2149"/>
    <cellStyle name="Note 2 2" xfId="2150"/>
    <cellStyle name="Percent" xfId="28" builtinId="5"/>
    <cellStyle name="Percent [0]_#6 Temps &amp; Contractors" xfId="25"/>
    <cellStyle name="Percent [2]" xfId="26"/>
    <cellStyle name="Percent 10" xfId="2151"/>
    <cellStyle name="Percent 11" xfId="2152"/>
    <cellStyle name="Percent 12" xfId="2153"/>
    <cellStyle name="Percent 13" xfId="2154"/>
    <cellStyle name="Percent 14" xfId="2155"/>
    <cellStyle name="Percent 15" xfId="2156"/>
    <cellStyle name="Percent 16" xfId="2157"/>
    <cellStyle name="Percent 17" xfId="2158"/>
    <cellStyle name="Percent 17 2" xfId="2159"/>
    <cellStyle name="Percent 17 3" xfId="2160"/>
    <cellStyle name="Percent 17 4" xfId="2161"/>
    <cellStyle name="Percent 17 5" xfId="2162"/>
    <cellStyle name="Percent 18" xfId="2163"/>
    <cellStyle name="Percent 18 2" xfId="2164"/>
    <cellStyle name="Percent 18 3" xfId="2165"/>
    <cellStyle name="Percent 18 4" xfId="2166"/>
    <cellStyle name="Percent 18 5" xfId="2167"/>
    <cellStyle name="Percent 19" xfId="2168"/>
    <cellStyle name="Percent 19 2" xfId="2169"/>
    <cellStyle name="Percent 19 3" xfId="2170"/>
    <cellStyle name="Percent 19 4" xfId="2171"/>
    <cellStyle name="Percent 19 5" xfId="2172"/>
    <cellStyle name="Percent 2" xfId="30"/>
    <cellStyle name="Percent 2 10" xfId="2173"/>
    <cellStyle name="Percent 2 2" xfId="2174"/>
    <cellStyle name="Percent 2 2 2" xfId="2175"/>
    <cellStyle name="Percent 2 2 2 2" xfId="2176"/>
    <cellStyle name="Percent 2 2 2 3" xfId="2177"/>
    <cellStyle name="Percent 2 2 2 4" xfId="2178"/>
    <cellStyle name="Percent 2 2 2 5" xfId="2179"/>
    <cellStyle name="Percent 2 2 3" xfId="2180"/>
    <cellStyle name="Percent 2 2 3 2" xfId="2181"/>
    <cellStyle name="Percent 2 2 3 3" xfId="2182"/>
    <cellStyle name="Percent 2 2 3 4" xfId="2183"/>
    <cellStyle name="Percent 2 2 3 5" xfId="2184"/>
    <cellStyle name="Percent 2 2 4" xfId="2185"/>
    <cellStyle name="Percent 2 2 4 2" xfId="2186"/>
    <cellStyle name="Percent 2 2 4 3" xfId="2187"/>
    <cellStyle name="Percent 2 2 4 4" xfId="2188"/>
    <cellStyle name="Percent 2 2 4 5" xfId="2189"/>
    <cellStyle name="Percent 2 2 5" xfId="2190"/>
    <cellStyle name="Percent 2 2 6" xfId="2191"/>
    <cellStyle name="Percent 2 2 7" xfId="2192"/>
    <cellStyle name="Percent 2 2 8" xfId="2193"/>
    <cellStyle name="Percent 2 2 9" xfId="2194"/>
    <cellStyle name="Percent 2 3" xfId="2195"/>
    <cellStyle name="Percent 2 3 2" xfId="2196"/>
    <cellStyle name="Percent 2 3 3" xfId="2197"/>
    <cellStyle name="Percent 2 3 4" xfId="2198"/>
    <cellStyle name="Percent 2 3 5" xfId="2199"/>
    <cellStyle name="Percent 2 4" xfId="2200"/>
    <cellStyle name="Percent 2 4 2" xfId="2201"/>
    <cellStyle name="Percent 2 4 3" xfId="2202"/>
    <cellStyle name="Percent 2 4 4" xfId="2203"/>
    <cellStyle name="Percent 2 4 5" xfId="2204"/>
    <cellStyle name="Percent 2 5" xfId="2205"/>
    <cellStyle name="Percent 2 5 2" xfId="2206"/>
    <cellStyle name="Percent 2 5 3" xfId="2207"/>
    <cellStyle name="Percent 2 5 4" xfId="2208"/>
    <cellStyle name="Percent 2 5 5" xfId="2209"/>
    <cellStyle name="Percent 2 6" xfId="2210"/>
    <cellStyle name="Percent 2 6 2" xfId="2211"/>
    <cellStyle name="Percent 2 6 3" xfId="2212"/>
    <cellStyle name="Percent 2 6 4" xfId="2213"/>
    <cellStyle name="Percent 2 7" xfId="2214"/>
    <cellStyle name="Percent 2 8" xfId="2215"/>
    <cellStyle name="Percent 2 9" xfId="2216"/>
    <cellStyle name="Percent 20" xfId="2217"/>
    <cellStyle name="Percent 21" xfId="2218"/>
    <cellStyle name="Percent 22" xfId="2219"/>
    <cellStyle name="Percent 23" xfId="2220"/>
    <cellStyle name="Percent 24" xfId="2221"/>
    <cellStyle name="Percent 25" xfId="2222"/>
    <cellStyle name="Percent 26" xfId="2223"/>
    <cellStyle name="Percent 27" xfId="2224"/>
    <cellStyle name="Percent 28" xfId="2225"/>
    <cellStyle name="Percent 29" xfId="2226"/>
    <cellStyle name="Percent 3" xfId="2227"/>
    <cellStyle name="Percent 30" xfId="2228"/>
    <cellStyle name="Percent 31" xfId="2229"/>
    <cellStyle name="Percent 32" xfId="2230"/>
    <cellStyle name="Percent 33" xfId="2231"/>
    <cellStyle name="Percent 34" xfId="2232"/>
    <cellStyle name="Percent 35" xfId="2233"/>
    <cellStyle name="Percent 36" xfId="2234"/>
    <cellStyle name="Percent 37" xfId="2235"/>
    <cellStyle name="Percent 38" xfId="2236"/>
    <cellStyle name="Percent 39" xfId="2237"/>
    <cellStyle name="Percent 4" xfId="2238"/>
    <cellStyle name="Percent 40" xfId="2239"/>
    <cellStyle name="Percent 5" xfId="2240"/>
    <cellStyle name="Percent 6" xfId="2241"/>
    <cellStyle name="Percent 7" xfId="2242"/>
    <cellStyle name="Percent 8" xfId="2243"/>
    <cellStyle name="Percent 9" xfId="2244"/>
    <cellStyle name="Style 1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externalLink" Target="externalLinks/externalLink8.xml"/><Relationship Id="rId128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externalLink" Target="externalLinks/externalLink3.xml"/><Relationship Id="rId126" Type="http://schemas.openxmlformats.org/officeDocument/2006/relationships/externalLink" Target="externalLinks/externalLink11.xml"/><Relationship Id="rId13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externalLink" Target="externalLinks/externalLink1.xml"/><Relationship Id="rId124" Type="http://schemas.openxmlformats.org/officeDocument/2006/relationships/externalLink" Target="externalLinks/externalLink9.xml"/><Relationship Id="rId129" Type="http://schemas.openxmlformats.org/officeDocument/2006/relationships/externalLink" Target="externalLinks/externalLink1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externalLink" Target="externalLinks/externalLink4.xml"/><Relationship Id="rId127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externalLink" Target="externalLinks/externalLink7.xml"/><Relationship Id="rId130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externalLink" Target="externalLinks/externalLink5.xml"/><Relationship Id="rId125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theme" Target="theme/theme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ELL\Downloads\201-04REL-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nurag\My%20Documents\petitions\Petition%20for%20trans%20ARR.doc\Databank\1-Projects%20In%20Hand\DFID\ARR%202003-04\Arr%20Petition%202003-04\For%20Submission\ARR%20Forms%20For%20Submissi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ELL\Downloads\Documents%20and%20Settings\anurag\My%20Documents\petitions\Petition%20for%20trans%20ARR.doc\Databank\1-Projects%20In%20Hand\DFID\ARR%202003-04\Arr%20Petition%202003-04\For%20Submission\ARR%20Forms%20For%20Submissi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ameer's%20folder/MSEB/Tariff%20Filing%202003-04/Outputs/Models/Working%20Models/old/Dispatch%202.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meer's%20folder\MSEB\Tariff%20Filing%202003-04\Outputs\Models\Working%20Models\old\Dispatch%202.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ELL\Downloads\Sameer's%20folder\MSEB\Tariff%20Filing%202003-04\Outputs\Models\Working%20Models\old\Dispatch%202.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RUING%20UP/TRUING%20UP%202020-21/Final%20KSERC/Forms%202020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-04REL-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-04REL-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10\c\WINDOWS\Desktop\Latest%20revised%20Cost%20Estimates%20for%20Substat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uresh\Power\MSEB\MSEB%2001-02\Data\Dispatch%20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bank/1-Projects%20In%20Hand/DFID/ARR%202003-04/Arr%20Petition%202003-04/For%20Submission/ARR%20Forms%20For%20Submissi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bank\1-Projects%20In%20Hand\DFID\ARR%202003-04\Arr%20Petition%202003-04\For%20Submission\ARR%20Forms%20For%20Submiss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ELL\Downloads\Databank\1-Projects%20In%20Hand\DFID\ARR%202003-04\Arr%20Petition%202003-04\For%20Submission\ARR%20Forms%20For%20Submiss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urag/My%20Documents/petitions/Petition%20for%20trans%20ARR.doc/Databank/1-Projects%20In%20Hand/DFID/ARR%202003-04/Arr%20Petition%202003-04/For%20Submission/ARR%20Forms%20For%20Submiss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-04|71"/>
      <sheetName val="03-04|72"/>
      <sheetName val="03-04|74"/>
      <sheetName val="03-04|75"/>
      <sheetName val="03-04|76"/>
      <sheetName val="03-04|77"/>
      <sheetName val="03-04|79"/>
      <sheetName val="03-04|83"/>
      <sheetName val="03-04|Master"/>
      <sheetName val="04R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-1.1 "/>
      <sheetName val="A 2.1 PY"/>
      <sheetName val="A 2.1 CY"/>
      <sheetName val="A 2.1 EY"/>
      <sheetName val="A 2.2"/>
      <sheetName val="A 2.3"/>
      <sheetName val="Power Pur 3.1 (PY)"/>
      <sheetName val="Power Pur 3.1 (CY)"/>
      <sheetName val="Power Pur 3.1 (EY)"/>
      <sheetName val="A 3.2"/>
      <sheetName val="A 3.3 PY"/>
      <sheetName val="A 3.3 CY"/>
      <sheetName val="A 3.3 EY"/>
      <sheetName val="A 3.4"/>
      <sheetName val="A 3.5"/>
      <sheetName val="A 3.6 (PY)"/>
      <sheetName val="A 3.6 (CY)"/>
      <sheetName val="A 3.6 (EY)"/>
      <sheetName val="A 3.7"/>
      <sheetName val="A 3.8"/>
      <sheetName val="A 3.9"/>
      <sheetName val="A 3.10 "/>
      <sheetName val="A-5.1(PY)"/>
      <sheetName val="A-5.1(CY) "/>
      <sheetName val="A-5.1(EY)"/>
      <sheetName val="A-5.2(PY)"/>
      <sheetName val="A-5.2(CY)"/>
      <sheetName val="A-5.2(EY)"/>
      <sheetName val="A -5.3"/>
      <sheetName val="form 6.1 (PY) Gen"/>
      <sheetName val="form 6.1(PY)T&amp;D "/>
      <sheetName val="form 6.1 (CY) Gen"/>
      <sheetName val="form 6.1(CY) T&amp;D"/>
      <sheetName val="form 6.1 (EY) Gen "/>
      <sheetName val="form 6.1(EY) T&amp;D"/>
      <sheetName val="A 7.1"/>
      <sheetName val="A 7.2"/>
      <sheetName val="A 7.3"/>
      <sheetName val="A 7.4"/>
      <sheetName val="A 8.1"/>
      <sheetName val="A 8.2"/>
      <sheetName val="A 8.3"/>
      <sheetName val="A 8.4"/>
      <sheetName val="A 8.5"/>
      <sheetName val="A 8.6"/>
      <sheetName val="A 8.7"/>
      <sheetName val="A 8.8"/>
      <sheetName val="A 8.9"/>
      <sheetName val="A 8.10"/>
      <sheetName val="8.11 PY"/>
      <sheetName val="8.11 CY"/>
      <sheetName val="8.11 EY"/>
      <sheetName val="A-10.1"/>
      <sheetName val="A 10.2 (A)"/>
      <sheetName val="A 10.2 B"/>
      <sheetName val="A 10.2 C"/>
      <sheetName val="A 10.2 D"/>
      <sheetName val="A 10.3"/>
      <sheetName val="A 10.4"/>
      <sheetName val="Rev Calculation"/>
      <sheetName val="A 9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35">
          <cell r="I35">
            <v>63490.540060935658</v>
          </cell>
        </row>
        <row r="44">
          <cell r="I44">
            <v>17654.636270525258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-1.1 "/>
      <sheetName val="A 2.1 PY"/>
      <sheetName val="A 2.1 CY"/>
      <sheetName val="A 2.1 EY"/>
      <sheetName val="A 2.2"/>
      <sheetName val="A 2.3"/>
      <sheetName val="Power Pur 3.1 (PY)"/>
      <sheetName val="Power Pur 3.1 (CY)"/>
      <sheetName val="Power Pur 3.1 (EY)"/>
      <sheetName val="A 3.2"/>
      <sheetName val="A 3.3 PY"/>
      <sheetName val="A 3.3 CY"/>
      <sheetName val="A 3.3 EY"/>
      <sheetName val="A 3.4"/>
      <sheetName val="A 3.5"/>
      <sheetName val="A 3.6 (PY)"/>
      <sheetName val="A 3.6 (CY)"/>
      <sheetName val="A 3.6 (EY)"/>
      <sheetName val="A 3.7"/>
      <sheetName val="A 3.8"/>
      <sheetName val="A 3.9"/>
      <sheetName val="A 3.10 "/>
      <sheetName val="A-5.1(PY)"/>
      <sheetName val="A-5.1(CY) "/>
      <sheetName val="A-5.1(EY)"/>
      <sheetName val="A-5.2(PY)"/>
      <sheetName val="A-5.2(CY)"/>
      <sheetName val="A-5.2(EY)"/>
      <sheetName val="A -5.3"/>
      <sheetName val="form 6.1 (PY) Gen"/>
      <sheetName val="form 6.1(PY)T&amp;D "/>
      <sheetName val="form 6.1 (CY) Gen"/>
      <sheetName val="form 6.1(CY) T&amp;D"/>
      <sheetName val="form 6.1 (EY) Gen "/>
      <sheetName val="form 6.1(EY) T&amp;D"/>
      <sheetName val="A 7.1"/>
      <sheetName val="A 7.2"/>
      <sheetName val="A 7.3"/>
      <sheetName val="A 7.4"/>
      <sheetName val="A 8.1"/>
      <sheetName val="A 8.2"/>
      <sheetName val="A 8.3"/>
      <sheetName val="A 8.4"/>
      <sheetName val="A 8.5"/>
      <sheetName val="A 8.6"/>
      <sheetName val="A 8.7"/>
      <sheetName val="A 8.8"/>
      <sheetName val="A 8.9"/>
      <sheetName val="A 8.10"/>
      <sheetName val="8.11 PY"/>
      <sheetName val="8.11 CY"/>
      <sheetName val="8.11 EY"/>
      <sheetName val="A-10.1"/>
      <sheetName val="A 10.2 (A)"/>
      <sheetName val="A 10.2 B"/>
      <sheetName val="A 10.2 C"/>
      <sheetName val="A 10.2 D"/>
      <sheetName val="A 10.3"/>
      <sheetName val="A 10.4"/>
      <sheetName val="Rev Calculation"/>
      <sheetName val="A 9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35">
          <cell r="I35">
            <v>63490.540060935658</v>
          </cell>
        </row>
        <row r="44">
          <cell r="I44">
            <v>17654.636270525258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LY -99-00"/>
      <sheetName val="Hydro Data"/>
      <sheetName val="HLY0001"/>
      <sheetName val="SUMMERY"/>
      <sheetName val="mnthly-chrt"/>
      <sheetName val="purchase"/>
      <sheetName val="dpc cost"/>
      <sheetName val="Plant Availability"/>
      <sheetName val="MOD-PROJ"/>
      <sheetName val="Apr-99"/>
      <sheetName val="May-99"/>
      <sheetName val="Jun-99"/>
      <sheetName val="July-99"/>
      <sheetName val="Aug-99"/>
      <sheetName val="Sept-99"/>
      <sheetName val="Oct-99"/>
      <sheetName val="Nov-99"/>
      <sheetName val="Dec-99"/>
      <sheetName val="Jan-00"/>
      <sheetName val="Feb-00"/>
      <sheetName val="Mar-00"/>
      <sheetName val="A 3.7"/>
    </sheetNames>
    <sheetDataSet>
      <sheetData sheetId="0" refreshError="1"/>
      <sheetData sheetId="1" refreshError="1"/>
      <sheetData sheetId="2" refreshError="1"/>
      <sheetData sheetId="3" refreshError="1">
        <row r="1">
          <cell r="P1">
            <v>0.72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LY -99-00"/>
      <sheetName val="Hydro Data"/>
      <sheetName val="HLY0001"/>
      <sheetName val="SUMMERY"/>
      <sheetName val="mnthly-chrt"/>
      <sheetName val="purchase"/>
      <sheetName val="dpc cost"/>
      <sheetName val="Plant Availability"/>
      <sheetName val="MOD-PROJ"/>
      <sheetName val="Apr-99"/>
      <sheetName val="May-99"/>
      <sheetName val="Jun-99"/>
      <sheetName val="July-99"/>
      <sheetName val="Aug-99"/>
      <sheetName val="Sept-99"/>
      <sheetName val="Oct-99"/>
      <sheetName val="Nov-99"/>
      <sheetName val="Dec-99"/>
      <sheetName val="Jan-00"/>
      <sheetName val="Feb-00"/>
      <sheetName val="Mar-00"/>
      <sheetName val="A 3.7"/>
    </sheetNames>
    <sheetDataSet>
      <sheetData sheetId="0" refreshError="1"/>
      <sheetData sheetId="1" refreshError="1"/>
      <sheetData sheetId="2" refreshError="1"/>
      <sheetData sheetId="3" refreshError="1">
        <row r="1">
          <cell r="P1">
            <v>0.72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LY -99-00"/>
      <sheetName val="Hydro Data"/>
      <sheetName val="HLY0001"/>
      <sheetName val="SUMMERY"/>
      <sheetName val="mnthly-chrt"/>
      <sheetName val="purchase"/>
      <sheetName val="dpc cost"/>
      <sheetName val="Plant Availability"/>
      <sheetName val="MOD-PROJ"/>
      <sheetName val="Apr-99"/>
      <sheetName val="May-99"/>
      <sheetName val="Jun-99"/>
      <sheetName val="July-99"/>
      <sheetName val="Aug-99"/>
      <sheetName val="Sept-99"/>
      <sheetName val="Oct-99"/>
      <sheetName val="Nov-99"/>
      <sheetName val="Dec-99"/>
      <sheetName val="Jan-00"/>
      <sheetName val="Feb-00"/>
      <sheetName val="Mar-00"/>
      <sheetName val="A 3.7"/>
    </sheetNames>
    <sheetDataSet>
      <sheetData sheetId="0" refreshError="1"/>
      <sheetData sheetId="1" refreshError="1"/>
      <sheetData sheetId="2" refreshError="1"/>
      <sheetData sheetId="3" refreshError="1">
        <row r="1">
          <cell r="P1">
            <v>0.72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B"/>
      <sheetName val="FA"/>
      <sheetName val="A.E"/>
      <sheetName val="G.S WO"/>
      <sheetName val="doubt"/>
      <sheetName val="D1.1"/>
      <sheetName val="D2.1(1)"/>
      <sheetName val="D2.2"/>
      <sheetName val="D2.3"/>
      <sheetName val="D2.4 "/>
      <sheetName val="D2.5"/>
      <sheetName val="D2.6 "/>
      <sheetName val="D2.7"/>
      <sheetName val="D3.1"/>
      <sheetName val="D3.1 (2)"/>
      <sheetName val="D3.1 (3)"/>
      <sheetName val="D3.1 (4)"/>
      <sheetName val="D3.2 &amp; 3.3"/>
      <sheetName val="D3.4"/>
      <sheetName val="D3.4(a)"/>
      <sheetName val="D3.4(b)"/>
      <sheetName val="D3.4(c)"/>
      <sheetName val="D3.5(1)"/>
      <sheetName val="D3.5.(2)"/>
      <sheetName val="D 3.5 (3)"/>
      <sheetName val="D3.5 (4)"/>
      <sheetName val="D3.6(a)"/>
      <sheetName val="D3.6(b)"/>
      <sheetName val="D3.6(c)"/>
      <sheetName val="D3.7"/>
      <sheetName val="D3.8"/>
      <sheetName val="D3.9"/>
      <sheetName val="D4.1"/>
      <sheetName val="D4.1 (2)"/>
      <sheetName val="D4.2"/>
      <sheetName val="D4.3"/>
      <sheetName val="D5.1"/>
      <sheetName val="D5.1 "/>
      <sheetName val="D5.1  (2)"/>
      <sheetName val="D5.2"/>
      <sheetName val="D5.2RE"/>
      <sheetName val="D5.3"/>
      <sheetName val="D5.3 "/>
      <sheetName val="D6.1 "/>
      <sheetName val="D6.2"/>
      <sheetName val="D7.1 (1)"/>
      <sheetName val="D7.1 (2)"/>
      <sheetName val="D7.2 "/>
      <sheetName val="D7.2(1)"/>
      <sheetName val="D7.3 "/>
      <sheetName val="D8"/>
      <sheetName val="D P&amp;L"/>
      <sheetName val="D BS "/>
      <sheetName val="D CF "/>
      <sheetName val="D7.1"/>
      <sheetName val="D7.3"/>
      <sheetName val="D9"/>
      <sheetName val="KSEBL SBU-wise P&amp;L"/>
      <sheetName val="Small Licensee Distn P&amp;L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">
          <cell r="M12">
            <v>6.05</v>
          </cell>
        </row>
        <row r="13">
          <cell r="M13">
            <v>2.94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3-04|71"/>
      <sheetName val="03-04|72"/>
      <sheetName val="03-04|74"/>
      <sheetName val="03-04|75"/>
      <sheetName val="03-04|76"/>
      <sheetName val="03-04|77"/>
      <sheetName val="03-04|79"/>
      <sheetName val="03-04|83"/>
      <sheetName val="03-04|Master"/>
      <sheetName val="04R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-04|71"/>
      <sheetName val="03-04|72"/>
      <sheetName val="03-04|74"/>
      <sheetName val="03-04|75"/>
      <sheetName val="03-04|76"/>
      <sheetName val="03-04|77"/>
      <sheetName val="03-04|79"/>
      <sheetName val="03-04|83"/>
      <sheetName val="03-04|Master"/>
      <sheetName val="04R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nit Rate"/>
      <sheetName val="160MVA+2FB"/>
      <sheetName val="160MVA+1FB"/>
      <sheetName val="160MVA Addl"/>
      <sheetName val="220KV FB"/>
      <sheetName val="315MVA Addl"/>
      <sheetName val="40MVA+2FB"/>
      <sheetName val="20MVA+2FB"/>
      <sheetName val="40MVA+1FB"/>
      <sheetName val="132FB"/>
      <sheetName val="40to63"/>
      <sheetName val="20to40"/>
      <sheetName val="Addl.40"/>
      <sheetName val="Addl.20"/>
      <sheetName val="SS-Cost"/>
      <sheetName val="Addl.63 (2)"/>
      <sheetName val="Addl_40"/>
      <sheetName val="Unit_Rate"/>
      <sheetName val="160MVA_Addl"/>
      <sheetName val="220KV_FB"/>
      <sheetName val="315MVA_Addl"/>
      <sheetName val="Addl_401"/>
      <sheetName val="Addl_20"/>
      <sheetName val="Addl_63_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8">
          <cell r="A38" t="str">
            <v xml:space="preserve">ESTIMATE FOR INSTALLATION OF ADDITIONAL 1X40MVA 132/33KV TRANSFORMER AT EXISTING EHV SUBSTATION </v>
          </cell>
        </row>
        <row r="40">
          <cell r="A40" t="str">
            <v>SCHEDULE</v>
          </cell>
        </row>
        <row r="42">
          <cell r="A42" t="str">
            <v>TOTAL NO. OF LOCATIONS</v>
          </cell>
          <cell r="C42">
            <v>1</v>
          </cell>
        </row>
        <row r="44">
          <cell r="A44" t="str">
            <v>SNO</v>
          </cell>
          <cell r="B44" t="str">
            <v>PARTICULARS</v>
          </cell>
          <cell r="C44" t="str">
            <v>Quantity</v>
          </cell>
          <cell r="D44" t="str">
            <v>EX-W Rate</v>
          </cell>
          <cell r="E44" t="str">
            <v>EX-W Amount</v>
          </cell>
          <cell r="F44" t="str">
            <v>Other Rate</v>
          </cell>
          <cell r="G44" t="str">
            <v>Other Amount</v>
          </cell>
          <cell r="H44" t="str">
            <v>Total Rate</v>
          </cell>
          <cell r="I44" t="str">
            <v>Total Amount</v>
          </cell>
        </row>
        <row r="46">
          <cell r="A46" t="str">
            <v>(A)</v>
          </cell>
          <cell r="B46" t="str">
            <v>220KV EQUIPMENTS</v>
          </cell>
        </row>
        <row r="48">
          <cell r="A48">
            <v>1</v>
          </cell>
          <cell r="B48" t="str">
            <v>Circuit Breaker</v>
          </cell>
          <cell r="C48">
            <v>0</v>
          </cell>
          <cell r="D48">
            <v>13.429399999999999</v>
          </cell>
          <cell r="E48">
            <v>0</v>
          </cell>
          <cell r="F48">
            <v>1.0102</v>
          </cell>
          <cell r="G48">
            <v>0</v>
          </cell>
          <cell r="H48">
            <v>14.439599999999999</v>
          </cell>
          <cell r="I48">
            <v>0</v>
          </cell>
        </row>
        <row r="49">
          <cell r="A49">
            <v>2</v>
          </cell>
          <cell r="B49" t="str">
            <v>Current Transformer</v>
          </cell>
          <cell r="C49">
            <v>0</v>
          </cell>
          <cell r="D49">
            <v>1.3</v>
          </cell>
          <cell r="E49">
            <v>0</v>
          </cell>
          <cell r="F49">
            <v>9.1999999999999998E-2</v>
          </cell>
          <cell r="G49">
            <v>0</v>
          </cell>
          <cell r="H49">
            <v>1.3920000000000001</v>
          </cell>
          <cell r="I49">
            <v>0</v>
          </cell>
        </row>
        <row r="50">
          <cell r="A50">
            <v>3</v>
          </cell>
          <cell r="B50" t="str">
            <v>Isolator (with E/S)</v>
          </cell>
          <cell r="C50">
            <v>0</v>
          </cell>
          <cell r="D50">
            <v>0.50570000000000004</v>
          </cell>
          <cell r="E50">
            <v>0</v>
          </cell>
          <cell r="F50">
            <v>3.2899999999999999E-2</v>
          </cell>
          <cell r="G50">
            <v>0</v>
          </cell>
          <cell r="H50">
            <v>0.53860000000000008</v>
          </cell>
          <cell r="I50">
            <v>0</v>
          </cell>
        </row>
        <row r="51">
          <cell r="A51">
            <v>4</v>
          </cell>
          <cell r="B51" t="str">
            <v>Isolator (without E/S)</v>
          </cell>
          <cell r="C51">
            <v>0</v>
          </cell>
          <cell r="D51">
            <v>0.50570000000000004</v>
          </cell>
          <cell r="E51">
            <v>0</v>
          </cell>
          <cell r="F51">
            <v>3.2899999999999999E-2</v>
          </cell>
          <cell r="G51">
            <v>0</v>
          </cell>
          <cell r="H51">
            <v>0.53860000000000008</v>
          </cell>
          <cell r="I51">
            <v>0</v>
          </cell>
        </row>
        <row r="52">
          <cell r="A52">
            <v>5</v>
          </cell>
          <cell r="B52" t="str">
            <v>LA</v>
          </cell>
          <cell r="C52">
            <v>0</v>
          </cell>
          <cell r="D52">
            <v>0.4234</v>
          </cell>
          <cell r="E52">
            <v>0</v>
          </cell>
          <cell r="F52">
            <v>2.6100000000000002E-2</v>
          </cell>
          <cell r="G52">
            <v>0</v>
          </cell>
          <cell r="H52">
            <v>0.44950000000000001</v>
          </cell>
          <cell r="I52">
            <v>0</v>
          </cell>
        </row>
        <row r="53">
          <cell r="A53">
            <v>6</v>
          </cell>
          <cell r="B53" t="str">
            <v>PI / Solid Core Insulators</v>
          </cell>
          <cell r="C53">
            <v>0</v>
          </cell>
          <cell r="D53">
            <v>0.14399999999999999</v>
          </cell>
          <cell r="E53">
            <v>0</v>
          </cell>
          <cell r="F53">
            <v>9.7999999999999997E-3</v>
          </cell>
          <cell r="G53">
            <v>0</v>
          </cell>
          <cell r="H53">
            <v>0.15379999999999999</v>
          </cell>
          <cell r="I53">
            <v>0</v>
          </cell>
        </row>
        <row r="54">
          <cell r="A54">
            <v>7</v>
          </cell>
          <cell r="B54" t="str">
            <v>C&amp;R Panel(For feeder)</v>
          </cell>
          <cell r="C54">
            <v>0</v>
          </cell>
          <cell r="D54">
            <v>4.5674999999999999</v>
          </cell>
          <cell r="E54">
            <v>0</v>
          </cell>
          <cell r="F54">
            <v>9.1399999999999995E-2</v>
          </cell>
          <cell r="G54">
            <v>0</v>
          </cell>
          <cell r="H54">
            <v>4.6589</v>
          </cell>
          <cell r="I54">
            <v>0</v>
          </cell>
        </row>
        <row r="55">
          <cell r="A55">
            <v>8</v>
          </cell>
          <cell r="B55" t="str">
            <v>C&amp;R Panel (for transformer)</v>
          </cell>
          <cell r="C55">
            <v>0</v>
          </cell>
          <cell r="D55">
            <v>4.5674999999999999</v>
          </cell>
          <cell r="E55">
            <v>0</v>
          </cell>
          <cell r="F55">
            <v>9.1399999999999995E-2</v>
          </cell>
          <cell r="G55">
            <v>0</v>
          </cell>
          <cell r="H55">
            <v>4.6589</v>
          </cell>
          <cell r="I55">
            <v>0</v>
          </cell>
        </row>
        <row r="56">
          <cell r="A56">
            <v>9</v>
          </cell>
          <cell r="B56" t="str">
            <v>C&amp;R Panel (Bus coup./Bus tie)</v>
          </cell>
          <cell r="C56">
            <v>0</v>
          </cell>
          <cell r="D56">
            <v>4.5674999999999999</v>
          </cell>
          <cell r="E56">
            <v>0</v>
          </cell>
          <cell r="F56">
            <v>9.1399999999999995E-2</v>
          </cell>
          <cell r="G56">
            <v>0</v>
          </cell>
          <cell r="H56">
            <v>4.6589</v>
          </cell>
          <cell r="I56">
            <v>0</v>
          </cell>
        </row>
        <row r="57">
          <cell r="A57">
            <v>10</v>
          </cell>
          <cell r="B57" t="str">
            <v>Synchroscope</v>
          </cell>
          <cell r="C57">
            <v>0</v>
          </cell>
          <cell r="D57">
            <v>0</v>
          </cell>
          <cell r="E57">
            <v>0</v>
          </cell>
          <cell r="F57">
            <v>1.5</v>
          </cell>
          <cell r="G57">
            <v>0</v>
          </cell>
          <cell r="H57">
            <v>1.5</v>
          </cell>
          <cell r="I57">
            <v>0</v>
          </cell>
        </row>
        <row r="58">
          <cell r="A58">
            <v>11</v>
          </cell>
          <cell r="B58" t="str">
            <v>PT</v>
          </cell>
          <cell r="C58">
            <v>0</v>
          </cell>
          <cell r="D58">
            <v>1.5</v>
          </cell>
          <cell r="E58">
            <v>0</v>
          </cell>
          <cell r="F58">
            <v>0.1</v>
          </cell>
          <cell r="G58">
            <v>0</v>
          </cell>
          <cell r="H58">
            <v>1.6</v>
          </cell>
          <cell r="I58">
            <v>0</v>
          </cell>
        </row>
        <row r="59">
          <cell r="A59">
            <v>12</v>
          </cell>
          <cell r="B59" t="str">
            <v>Suspension/Tension String with H/W</v>
          </cell>
          <cell r="C59">
            <v>0</v>
          </cell>
          <cell r="D59">
            <v>6.0785000000000006E-2</v>
          </cell>
          <cell r="E59">
            <v>0</v>
          </cell>
          <cell r="F59">
            <v>6.0000000000000001E-3</v>
          </cell>
          <cell r="G59">
            <v>0</v>
          </cell>
          <cell r="H59">
            <v>6.6785000000000011E-2</v>
          </cell>
          <cell r="I59">
            <v>0</v>
          </cell>
        </row>
        <row r="60">
          <cell r="A60">
            <v>13</v>
          </cell>
          <cell r="B60" t="str">
            <v>Double Tension String with H/W</v>
          </cell>
          <cell r="C60">
            <v>0</v>
          </cell>
          <cell r="D60">
            <v>0.11468500000000001</v>
          </cell>
          <cell r="E60">
            <v>0</v>
          </cell>
          <cell r="F60">
            <v>1.1599999999999999E-2</v>
          </cell>
          <cell r="G60">
            <v>0</v>
          </cell>
          <cell r="H60">
            <v>0.12628500000000001</v>
          </cell>
          <cell r="I60">
            <v>0</v>
          </cell>
        </row>
        <row r="62">
          <cell r="B62" t="str">
            <v>SUB TOTAL (A)</v>
          </cell>
          <cell r="C62" t="str">
            <v/>
          </cell>
          <cell r="E62">
            <v>0</v>
          </cell>
          <cell r="G62">
            <v>0</v>
          </cell>
          <cell r="I62">
            <v>0</v>
          </cell>
        </row>
        <row r="64">
          <cell r="A64" t="str">
            <v>(B)</v>
          </cell>
          <cell r="B64" t="str">
            <v>132KV EQUIPMENTS</v>
          </cell>
        </row>
        <row r="66">
          <cell r="A66">
            <v>1</v>
          </cell>
          <cell r="B66" t="str">
            <v>Circuit Breaker</v>
          </cell>
          <cell r="C66">
            <v>1</v>
          </cell>
          <cell r="D66">
            <v>6.4887000000000015</v>
          </cell>
          <cell r="E66">
            <v>6.4887000000000015</v>
          </cell>
          <cell r="F66">
            <v>0.57534999999999992</v>
          </cell>
          <cell r="G66">
            <v>0.57534999999999992</v>
          </cell>
          <cell r="H66">
            <v>7.0640500000000017</v>
          </cell>
          <cell r="I66">
            <v>7.0640500000000017</v>
          </cell>
        </row>
        <row r="67">
          <cell r="A67">
            <v>2</v>
          </cell>
          <cell r="B67" t="str">
            <v>CT</v>
          </cell>
          <cell r="C67">
            <v>3</v>
          </cell>
          <cell r="D67">
            <v>0.6766871508379888</v>
          </cell>
          <cell r="E67">
            <v>2.0300614525139666</v>
          </cell>
          <cell r="F67">
            <v>4.9566480446927373E-2</v>
          </cell>
          <cell r="G67">
            <v>0.14869944134078211</v>
          </cell>
          <cell r="H67">
            <v>0.72625363128491616</v>
          </cell>
          <cell r="I67">
            <v>2.1787608938547489</v>
          </cell>
        </row>
        <row r="68">
          <cell r="A68">
            <v>3</v>
          </cell>
          <cell r="B68" t="str">
            <v xml:space="preserve">Isolator  with E/S </v>
          </cell>
          <cell r="C68">
            <v>0</v>
          </cell>
          <cell r="D68">
            <v>0.32090000000000002</v>
          </cell>
          <cell r="E68">
            <v>0</v>
          </cell>
          <cell r="F68">
            <v>2.4400000000000002E-2</v>
          </cell>
          <cell r="G68">
            <v>0</v>
          </cell>
          <cell r="H68">
            <v>0.3453</v>
          </cell>
          <cell r="I68">
            <v>0</v>
          </cell>
        </row>
        <row r="69">
          <cell r="A69">
            <v>4</v>
          </cell>
          <cell r="B69" t="str">
            <v>Isolator without E/S</v>
          </cell>
          <cell r="C69">
            <v>3</v>
          </cell>
          <cell r="D69">
            <v>0.32090000000000002</v>
          </cell>
          <cell r="E69">
            <v>0.96270000000000011</v>
          </cell>
          <cell r="F69">
            <v>2.4400000000000002E-2</v>
          </cell>
          <cell r="G69">
            <v>7.3200000000000001E-2</v>
          </cell>
          <cell r="H69">
            <v>0.3453</v>
          </cell>
          <cell r="I69">
            <v>1.0359</v>
          </cell>
        </row>
        <row r="70">
          <cell r="A70">
            <v>5</v>
          </cell>
          <cell r="B70" t="str">
            <v>PT</v>
          </cell>
          <cell r="C70">
            <v>0</v>
          </cell>
          <cell r="D70">
            <v>0.65</v>
          </cell>
          <cell r="E70">
            <v>0</v>
          </cell>
          <cell r="F70">
            <v>5.6000000000000001E-2</v>
          </cell>
          <cell r="G70">
            <v>0</v>
          </cell>
          <cell r="H70">
            <v>0.70600000000000007</v>
          </cell>
          <cell r="I70">
            <v>0</v>
          </cell>
        </row>
        <row r="71">
          <cell r="A71">
            <v>6</v>
          </cell>
          <cell r="B71" t="str">
            <v>LA</v>
          </cell>
          <cell r="C71">
            <v>3</v>
          </cell>
          <cell r="D71">
            <v>0.2258</v>
          </cell>
          <cell r="E71">
            <v>0.6774</v>
          </cell>
          <cell r="F71">
            <v>1.4200000000000001E-2</v>
          </cell>
          <cell r="G71">
            <v>4.2599999999999999E-2</v>
          </cell>
          <cell r="H71">
            <v>0.24</v>
          </cell>
          <cell r="I71">
            <v>0.72</v>
          </cell>
        </row>
        <row r="72">
          <cell r="A72">
            <v>7</v>
          </cell>
          <cell r="B72" t="str">
            <v>C&amp;R Panel (for 220/132KV Xmer)</v>
          </cell>
          <cell r="C72">
            <v>0</v>
          </cell>
          <cell r="D72">
            <v>4.9398999999999997</v>
          </cell>
          <cell r="E72">
            <v>0</v>
          </cell>
          <cell r="F72">
            <v>0.32175000000000004</v>
          </cell>
          <cell r="G72">
            <v>0</v>
          </cell>
          <cell r="H72">
            <v>5.2616499999999995</v>
          </cell>
          <cell r="I72">
            <v>0</v>
          </cell>
        </row>
        <row r="73">
          <cell r="A73">
            <v>8</v>
          </cell>
          <cell r="B73" t="str">
            <v>C&amp;R Panel (for 132/33KV Xmer)</v>
          </cell>
          <cell r="C73">
            <v>1</v>
          </cell>
          <cell r="D73">
            <v>4.9398999999999997</v>
          </cell>
          <cell r="E73">
            <v>4.9398999999999997</v>
          </cell>
          <cell r="F73">
            <v>0.32175000000000004</v>
          </cell>
          <cell r="G73">
            <v>0.32175000000000004</v>
          </cell>
          <cell r="H73">
            <v>5.2616499999999995</v>
          </cell>
          <cell r="I73">
            <v>5.2616499999999995</v>
          </cell>
        </row>
        <row r="74">
          <cell r="A74">
            <v>9</v>
          </cell>
          <cell r="B74" t="str">
            <v>C&amp;R Panel (for Feeder)</v>
          </cell>
          <cell r="C74">
            <v>0</v>
          </cell>
          <cell r="D74">
            <v>4.9398999999999997</v>
          </cell>
          <cell r="E74">
            <v>0</v>
          </cell>
          <cell r="F74">
            <v>0.32175000000000004</v>
          </cell>
          <cell r="G74">
            <v>0</v>
          </cell>
          <cell r="H74">
            <v>5.2616499999999995</v>
          </cell>
          <cell r="I74">
            <v>0</v>
          </cell>
        </row>
        <row r="75">
          <cell r="A75">
            <v>10</v>
          </cell>
          <cell r="B75" t="str">
            <v>C&amp;R Panel (for Bus coupler)</v>
          </cell>
          <cell r="C75">
            <v>0</v>
          </cell>
          <cell r="D75">
            <v>4.9398999999999997</v>
          </cell>
          <cell r="E75">
            <v>0</v>
          </cell>
          <cell r="F75">
            <v>0.32175000000000004</v>
          </cell>
          <cell r="G75">
            <v>0</v>
          </cell>
          <cell r="H75">
            <v>5.2616499999999995</v>
          </cell>
          <cell r="I75">
            <v>0</v>
          </cell>
        </row>
        <row r="76">
          <cell r="A76">
            <v>11</v>
          </cell>
          <cell r="B76" t="str">
            <v>PI/Solid Core Insulators</v>
          </cell>
          <cell r="C76">
            <v>36</v>
          </cell>
          <cell r="D76">
            <v>7.2499999999999995E-2</v>
          </cell>
          <cell r="E76">
            <v>2.61</v>
          </cell>
          <cell r="F76">
            <v>1.4E-2</v>
          </cell>
          <cell r="G76">
            <v>0.504</v>
          </cell>
          <cell r="H76">
            <v>8.6499999999999994E-2</v>
          </cell>
          <cell r="I76">
            <v>3.1139999999999999</v>
          </cell>
        </row>
        <row r="77">
          <cell r="A77">
            <v>12</v>
          </cell>
          <cell r="B77" t="str">
            <v>Suspension &amp; Tension String with H/W</v>
          </cell>
          <cell r="C77">
            <v>20</v>
          </cell>
          <cell r="D77">
            <v>3.6319999999999998E-2</v>
          </cell>
          <cell r="E77">
            <v>0.72639999999999993</v>
          </cell>
          <cell r="F77">
            <v>3.9924999999999995E-3</v>
          </cell>
          <cell r="G77">
            <v>7.984999999999999E-2</v>
          </cell>
          <cell r="H77">
            <v>4.0312500000000001E-2</v>
          </cell>
          <cell r="I77">
            <v>0.80624999999999991</v>
          </cell>
        </row>
        <row r="78">
          <cell r="A78">
            <v>13</v>
          </cell>
          <cell r="B78" t="str">
            <v>Double Tension String with H/W</v>
          </cell>
          <cell r="C78">
            <v>8</v>
          </cell>
          <cell r="D78">
            <v>5.9319999999999998E-2</v>
          </cell>
          <cell r="E78">
            <v>0.47455999999999998</v>
          </cell>
          <cell r="F78">
            <v>6.9924999999999987E-3</v>
          </cell>
          <cell r="G78">
            <v>5.593999999999999E-2</v>
          </cell>
          <cell r="H78">
            <v>6.6312499999999996E-2</v>
          </cell>
          <cell r="I78">
            <v>0.53049999999999997</v>
          </cell>
        </row>
        <row r="80">
          <cell r="B80" t="str">
            <v>SUB TOTAL (B)</v>
          </cell>
          <cell r="E80">
            <v>18.909721452513967</v>
          </cell>
          <cell r="G80">
            <v>1.801389441340782</v>
          </cell>
          <cell r="I80">
            <v>20.711110893854752</v>
          </cell>
        </row>
        <row r="82">
          <cell r="A82" t="str">
            <v>(C)</v>
          </cell>
          <cell r="B82" t="str">
            <v>33KV EQUIPMENTS</v>
          </cell>
        </row>
        <row r="84">
          <cell r="A84">
            <v>1</v>
          </cell>
          <cell r="B84" t="str">
            <v>Circuit Breaker</v>
          </cell>
          <cell r="C84">
            <v>1</v>
          </cell>
          <cell r="D84">
            <v>2.3801000000000001</v>
          </cell>
          <cell r="E84">
            <v>2.3801000000000001</v>
          </cell>
          <cell r="F84">
            <v>0.1452</v>
          </cell>
          <cell r="G84">
            <v>0.1452</v>
          </cell>
          <cell r="H84">
            <v>2.5253000000000001</v>
          </cell>
          <cell r="I84">
            <v>2.5253000000000001</v>
          </cell>
        </row>
        <row r="85">
          <cell r="A85">
            <v>2</v>
          </cell>
          <cell r="B85" t="str">
            <v>CT</v>
          </cell>
          <cell r="C85">
            <v>3</v>
          </cell>
          <cell r="D85">
            <v>0.1192</v>
          </cell>
          <cell r="E85">
            <v>0.35760000000000003</v>
          </cell>
          <cell r="F85">
            <v>1.23E-2</v>
          </cell>
          <cell r="G85">
            <v>3.6900000000000002E-2</v>
          </cell>
          <cell r="H85">
            <v>0.13150000000000001</v>
          </cell>
          <cell r="I85">
            <v>0.39450000000000002</v>
          </cell>
        </row>
        <row r="86">
          <cell r="A86">
            <v>3</v>
          </cell>
          <cell r="B86" t="str">
            <v>LA</v>
          </cell>
          <cell r="C86">
            <v>3</v>
          </cell>
          <cell r="D86">
            <v>3.6799999999999999E-2</v>
          </cell>
          <cell r="E86">
            <v>0.1104</v>
          </cell>
          <cell r="F86">
            <v>2.3E-3</v>
          </cell>
          <cell r="G86">
            <v>6.8999999999999999E-3</v>
          </cell>
          <cell r="H86">
            <v>3.9099999999999996E-2</v>
          </cell>
          <cell r="I86">
            <v>0.1173</v>
          </cell>
        </row>
        <row r="87">
          <cell r="A87">
            <v>4</v>
          </cell>
          <cell r="B87" t="str">
            <v>Potential transformer</v>
          </cell>
          <cell r="C87">
            <v>0</v>
          </cell>
          <cell r="D87">
            <v>1.2500000000000001E-2</v>
          </cell>
          <cell r="E87">
            <v>0</v>
          </cell>
          <cell r="F87">
            <v>2E-3</v>
          </cell>
          <cell r="G87">
            <v>0</v>
          </cell>
          <cell r="H87">
            <v>1.4500000000000001E-2</v>
          </cell>
          <cell r="I87">
            <v>0</v>
          </cell>
        </row>
        <row r="88">
          <cell r="A88">
            <v>5</v>
          </cell>
          <cell r="B88" t="str">
            <v>Isolator (with E/S) with insulator</v>
          </cell>
          <cell r="C88">
            <v>0</v>
          </cell>
          <cell r="D88">
            <v>0.10929999999999999</v>
          </cell>
          <cell r="E88">
            <v>0</v>
          </cell>
          <cell r="F88">
            <v>7.4999999999999997E-3</v>
          </cell>
          <cell r="G88">
            <v>0</v>
          </cell>
          <cell r="H88">
            <v>0.11679999999999999</v>
          </cell>
          <cell r="I88">
            <v>0</v>
          </cell>
        </row>
        <row r="89">
          <cell r="A89">
            <v>6</v>
          </cell>
          <cell r="B89" t="str">
            <v>Isolator (without E/S) with insulator</v>
          </cell>
          <cell r="C89">
            <v>2</v>
          </cell>
          <cell r="D89">
            <v>0.10929999999999999</v>
          </cell>
          <cell r="E89">
            <v>0.21859999999999999</v>
          </cell>
          <cell r="F89">
            <v>7.4999999999999997E-3</v>
          </cell>
          <cell r="G89">
            <v>1.4999999999999999E-2</v>
          </cell>
          <cell r="H89">
            <v>0.11679999999999999</v>
          </cell>
          <cell r="I89">
            <v>0.23359999999999997</v>
          </cell>
        </row>
        <row r="90">
          <cell r="A90">
            <v>7</v>
          </cell>
          <cell r="B90" t="str">
            <v>C&amp;R Panel(for transformer)</v>
          </cell>
          <cell r="C90">
            <v>1</v>
          </cell>
          <cell r="D90">
            <v>1.8125</v>
          </cell>
          <cell r="E90">
            <v>1.8125</v>
          </cell>
          <cell r="F90">
            <v>9.4200000000000006E-2</v>
          </cell>
          <cell r="G90">
            <v>9.4200000000000006E-2</v>
          </cell>
          <cell r="H90">
            <v>1.9067000000000001</v>
          </cell>
          <cell r="I90">
            <v>1.9067000000000001</v>
          </cell>
        </row>
        <row r="91">
          <cell r="A91">
            <v>8</v>
          </cell>
          <cell r="B91" t="str">
            <v>C&amp;R Panel (for two feeder circuit)</v>
          </cell>
          <cell r="C91">
            <v>0</v>
          </cell>
          <cell r="D91">
            <v>1.8125</v>
          </cell>
          <cell r="E91">
            <v>0</v>
          </cell>
          <cell r="F91">
            <v>9.4200000000000006E-2</v>
          </cell>
          <cell r="G91">
            <v>0</v>
          </cell>
          <cell r="H91">
            <v>1.9067000000000001</v>
          </cell>
          <cell r="I91">
            <v>0</v>
          </cell>
        </row>
        <row r="92">
          <cell r="A92">
            <v>9</v>
          </cell>
          <cell r="B92" t="str">
            <v>Solid Core Insulators</v>
          </cell>
          <cell r="C92">
            <v>3</v>
          </cell>
          <cell r="D92">
            <v>1.2500000000000001E-2</v>
          </cell>
          <cell r="E92">
            <v>3.7500000000000006E-2</v>
          </cell>
          <cell r="F92">
            <v>2E-3</v>
          </cell>
          <cell r="G92">
            <v>6.0000000000000001E-3</v>
          </cell>
          <cell r="H92">
            <v>1.4500000000000001E-2</v>
          </cell>
          <cell r="I92">
            <v>4.3500000000000004E-2</v>
          </cell>
        </row>
        <row r="93">
          <cell r="A93">
            <v>10</v>
          </cell>
          <cell r="B93" t="str">
            <v>Suspension/Tension String with H/W</v>
          </cell>
          <cell r="C93">
            <v>12</v>
          </cell>
          <cell r="D93">
            <v>5.1900000000000002E-3</v>
          </cell>
          <cell r="E93">
            <v>4.1520000000000001E-2</v>
          </cell>
          <cell r="F93">
            <v>2.4000000000000002E-3</v>
          </cell>
          <cell r="G93">
            <v>1.9200000000000002E-2</v>
          </cell>
          <cell r="H93">
            <v>7.5900000000000004E-3</v>
          </cell>
          <cell r="I93">
            <v>6.0720000000000003E-2</v>
          </cell>
        </row>
        <row r="94">
          <cell r="A94">
            <v>11</v>
          </cell>
          <cell r="B94" t="str">
            <v>Double Tension String with H/W</v>
          </cell>
          <cell r="C94">
            <v>8</v>
          </cell>
          <cell r="D94">
            <v>1.038E-2</v>
          </cell>
          <cell r="E94">
            <v>0.12456</v>
          </cell>
          <cell r="F94">
            <v>4.5999999999999999E-3</v>
          </cell>
          <cell r="G94">
            <v>5.5199999999999999E-2</v>
          </cell>
          <cell r="H94">
            <v>1.498E-2</v>
          </cell>
          <cell r="I94">
            <v>0.17976</v>
          </cell>
        </row>
        <row r="96">
          <cell r="B96" t="str">
            <v>SUB TOTAL (C)</v>
          </cell>
          <cell r="E96">
            <v>5.0827799999999996</v>
          </cell>
          <cell r="G96">
            <v>0.37859999999999994</v>
          </cell>
          <cell r="I96">
            <v>5.4613800000000001</v>
          </cell>
        </row>
        <row r="98">
          <cell r="A98" t="str">
            <v>(D)</v>
          </cell>
          <cell r="B98" t="str">
            <v>TRANSFORMER &amp; ASSOCIATED EQUIP.</v>
          </cell>
        </row>
        <row r="100">
          <cell r="A100">
            <v>1</v>
          </cell>
          <cell r="B100" t="str">
            <v>160MVA 220/132KV Xmer(with oil and associated eqip.)</v>
          </cell>
          <cell r="C100">
            <v>0</v>
          </cell>
          <cell r="D100">
            <v>307.5</v>
          </cell>
          <cell r="E100">
            <v>0</v>
          </cell>
          <cell r="F100">
            <v>12.34</v>
          </cell>
          <cell r="G100">
            <v>0</v>
          </cell>
          <cell r="H100">
            <v>319.83999999999997</v>
          </cell>
          <cell r="I100">
            <v>0</v>
          </cell>
        </row>
        <row r="101">
          <cell r="A101">
            <v>2</v>
          </cell>
          <cell r="B101" t="str">
            <v>40MVA 132/33KV Xmer (with oil and associated equip.)</v>
          </cell>
          <cell r="C101">
            <v>1</v>
          </cell>
          <cell r="D101">
            <v>124.35869344262296</v>
          </cell>
          <cell r="E101">
            <v>124.35869344262296</v>
          </cell>
          <cell r="F101">
            <v>8.5145573770491794</v>
          </cell>
          <cell r="G101">
            <v>8.5145573770491794</v>
          </cell>
          <cell r="H101">
            <v>132.87325081967214</v>
          </cell>
          <cell r="I101">
            <v>132.87325081967214</v>
          </cell>
        </row>
        <row r="102">
          <cell r="A102">
            <v>3</v>
          </cell>
          <cell r="B102" t="str">
            <v>Oil filteration Machine(500 Gl.per Hr.)</v>
          </cell>
          <cell r="C102">
            <v>1</v>
          </cell>
          <cell r="D102">
            <v>2.2738</v>
          </cell>
          <cell r="E102">
            <v>2.2738</v>
          </cell>
          <cell r="F102">
            <v>0.30199999999999999</v>
          </cell>
          <cell r="G102">
            <v>0.30199999999999999</v>
          </cell>
          <cell r="H102">
            <v>2.5758000000000001</v>
          </cell>
          <cell r="I102">
            <v>2.5758000000000001</v>
          </cell>
        </row>
        <row r="103">
          <cell r="A103">
            <v>4</v>
          </cell>
          <cell r="B103" t="str">
            <v>Oil Storage Tank (15/20 KL)</v>
          </cell>
          <cell r="C103">
            <v>0</v>
          </cell>
          <cell r="D103">
            <v>0</v>
          </cell>
          <cell r="E103">
            <v>0</v>
          </cell>
          <cell r="F103">
            <v>2</v>
          </cell>
          <cell r="G103">
            <v>0</v>
          </cell>
          <cell r="H103">
            <v>2</v>
          </cell>
          <cell r="I103">
            <v>0</v>
          </cell>
        </row>
        <row r="105">
          <cell r="B105" t="str">
            <v>SUB TOTAL (D)</v>
          </cell>
          <cell r="E105">
            <v>126.63249344262296</v>
          </cell>
          <cell r="G105">
            <v>8.816557377049179</v>
          </cell>
          <cell r="I105">
            <v>135.44905081967212</v>
          </cell>
        </row>
        <row r="107">
          <cell r="A107" t="str">
            <v>(E)</v>
          </cell>
          <cell r="B107" t="str">
            <v xml:space="preserve">220KV &amp;132KV Carrier Comm.Equip.including provision for </v>
          </cell>
        </row>
        <row r="108">
          <cell r="B108" t="str">
            <v>telemetering etc.&amp; sending s/ss reqmnt</v>
          </cell>
        </row>
        <row r="110">
          <cell r="A110">
            <v>1</v>
          </cell>
          <cell r="B110" t="str">
            <v>Carrier cabinet</v>
          </cell>
          <cell r="C110">
            <v>0</v>
          </cell>
          <cell r="D110">
            <v>3.5</v>
          </cell>
          <cell r="E110">
            <v>0</v>
          </cell>
          <cell r="F110">
            <v>3.5709999999999999E-2</v>
          </cell>
          <cell r="G110">
            <v>0</v>
          </cell>
          <cell r="H110">
            <v>3.5357099999999999</v>
          </cell>
          <cell r="I110">
            <v>0</v>
          </cell>
        </row>
        <row r="111">
          <cell r="A111">
            <v>2</v>
          </cell>
          <cell r="B111" t="str">
            <v>Coupling Devices (LMU)</v>
          </cell>
          <cell r="C111">
            <v>0</v>
          </cell>
          <cell r="D111">
            <v>0.8</v>
          </cell>
          <cell r="E111">
            <v>0</v>
          </cell>
          <cell r="F111">
            <v>0</v>
          </cell>
          <cell r="G111">
            <v>0</v>
          </cell>
          <cell r="H111">
            <v>0.8</v>
          </cell>
          <cell r="I111">
            <v>0</v>
          </cell>
        </row>
        <row r="112">
          <cell r="A112">
            <v>3</v>
          </cell>
          <cell r="B112" t="str">
            <v>Protection coupler</v>
          </cell>
          <cell r="C112">
            <v>0</v>
          </cell>
          <cell r="D112">
            <v>1.7</v>
          </cell>
          <cell r="E112">
            <v>0</v>
          </cell>
          <cell r="F112">
            <v>0</v>
          </cell>
          <cell r="G112">
            <v>0</v>
          </cell>
          <cell r="H112">
            <v>1.7</v>
          </cell>
          <cell r="I112">
            <v>0</v>
          </cell>
        </row>
        <row r="113">
          <cell r="A113">
            <v>4</v>
          </cell>
          <cell r="B113" t="str">
            <v>EPAX</v>
          </cell>
          <cell r="C113">
            <v>0</v>
          </cell>
          <cell r="D113">
            <v>2.5</v>
          </cell>
          <cell r="E113">
            <v>0</v>
          </cell>
          <cell r="F113">
            <v>0</v>
          </cell>
          <cell r="G113">
            <v>0</v>
          </cell>
          <cell r="H113">
            <v>2.5</v>
          </cell>
          <cell r="I113">
            <v>0</v>
          </cell>
        </row>
        <row r="114">
          <cell r="A114">
            <v>5</v>
          </cell>
          <cell r="B114" t="str">
            <v>Telephone Sets</v>
          </cell>
          <cell r="C114">
            <v>0</v>
          </cell>
          <cell r="D114">
            <v>0.01</v>
          </cell>
          <cell r="E114">
            <v>0</v>
          </cell>
          <cell r="F114">
            <v>0</v>
          </cell>
          <cell r="G114">
            <v>0</v>
          </cell>
          <cell r="H114">
            <v>0.01</v>
          </cell>
          <cell r="I114">
            <v>0</v>
          </cell>
        </row>
        <row r="115">
          <cell r="A115">
            <v>6</v>
          </cell>
          <cell r="B115" t="str">
            <v>Coxial Cable (KM)</v>
          </cell>
          <cell r="C115">
            <v>0</v>
          </cell>
          <cell r="D115">
            <v>0.8</v>
          </cell>
          <cell r="E115">
            <v>0</v>
          </cell>
          <cell r="F115">
            <v>0</v>
          </cell>
          <cell r="G115">
            <v>0</v>
          </cell>
          <cell r="H115">
            <v>0.8</v>
          </cell>
          <cell r="I115">
            <v>0</v>
          </cell>
        </row>
        <row r="116">
          <cell r="A116">
            <v>7</v>
          </cell>
          <cell r="B116" t="str">
            <v>Telephone Cable</v>
          </cell>
          <cell r="C116">
            <v>0</v>
          </cell>
          <cell r="D116">
            <v>0.25</v>
          </cell>
          <cell r="E116">
            <v>0</v>
          </cell>
          <cell r="F116">
            <v>0</v>
          </cell>
          <cell r="G116">
            <v>0</v>
          </cell>
          <cell r="H116">
            <v>0.25</v>
          </cell>
          <cell r="I116">
            <v>0</v>
          </cell>
        </row>
        <row r="117">
          <cell r="A117">
            <v>8</v>
          </cell>
          <cell r="B117" t="str">
            <v>220kV Wave Trap</v>
          </cell>
          <cell r="C117">
            <v>0</v>
          </cell>
          <cell r="D117">
            <v>1.5</v>
          </cell>
          <cell r="E117">
            <v>0</v>
          </cell>
          <cell r="F117">
            <v>0</v>
          </cell>
          <cell r="G117">
            <v>0</v>
          </cell>
          <cell r="H117">
            <v>1.5</v>
          </cell>
          <cell r="I117">
            <v>0</v>
          </cell>
        </row>
        <row r="118">
          <cell r="A118">
            <v>9</v>
          </cell>
          <cell r="B118" t="str">
            <v>132kV Wave Trap</v>
          </cell>
          <cell r="C118">
            <v>0</v>
          </cell>
          <cell r="D118">
            <v>1</v>
          </cell>
          <cell r="E118">
            <v>0</v>
          </cell>
          <cell r="F118">
            <v>0</v>
          </cell>
          <cell r="G118">
            <v>0</v>
          </cell>
          <cell r="H118">
            <v>1</v>
          </cell>
          <cell r="I118">
            <v>0</v>
          </cell>
        </row>
        <row r="119">
          <cell r="A119">
            <v>10</v>
          </cell>
          <cell r="B119" t="str">
            <v>220kV CVT</v>
          </cell>
          <cell r="C119">
            <v>0</v>
          </cell>
          <cell r="D119">
            <v>2.5</v>
          </cell>
          <cell r="E119">
            <v>0</v>
          </cell>
          <cell r="F119">
            <v>0</v>
          </cell>
          <cell r="G119">
            <v>0</v>
          </cell>
          <cell r="H119">
            <v>2.5</v>
          </cell>
          <cell r="I119">
            <v>0</v>
          </cell>
        </row>
        <row r="120">
          <cell r="A120">
            <v>11</v>
          </cell>
          <cell r="B120" t="str">
            <v>132kV Coupling Capacitors</v>
          </cell>
          <cell r="C120">
            <v>0</v>
          </cell>
          <cell r="D120">
            <v>1</v>
          </cell>
          <cell r="E120">
            <v>0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</row>
        <row r="122">
          <cell r="B122" t="str">
            <v>SUB TOTAL (E)</v>
          </cell>
          <cell r="E122">
            <v>0</v>
          </cell>
          <cell r="G122">
            <v>0</v>
          </cell>
          <cell r="I122">
            <v>0</v>
          </cell>
        </row>
        <row r="124">
          <cell r="A124" t="str">
            <v>(F-I)</v>
          </cell>
          <cell r="B124" t="str">
            <v>220KV Structures</v>
          </cell>
          <cell r="C124" t="str">
            <v>Weight of Steel in MT</v>
          </cell>
        </row>
        <row r="126">
          <cell r="A126">
            <v>1</v>
          </cell>
          <cell r="B126" t="str">
            <v>Gantry Column(AGT)</v>
          </cell>
          <cell r="C126">
            <v>0</v>
          </cell>
          <cell r="D126">
            <v>3.6</v>
          </cell>
          <cell r="E126">
            <v>0</v>
          </cell>
        </row>
        <row r="127">
          <cell r="A127">
            <v>2</v>
          </cell>
          <cell r="B127" t="str">
            <v>Gantry Column(AAGT)</v>
          </cell>
          <cell r="C127">
            <v>0</v>
          </cell>
          <cell r="D127">
            <v>5.31</v>
          </cell>
          <cell r="E127">
            <v>0</v>
          </cell>
        </row>
        <row r="128">
          <cell r="A128">
            <v>3</v>
          </cell>
          <cell r="B128" t="str">
            <v>Gantry Beam(AGB)</v>
          </cell>
          <cell r="C128">
            <v>0</v>
          </cell>
          <cell r="D128">
            <v>1.23</v>
          </cell>
          <cell r="E128">
            <v>0</v>
          </cell>
        </row>
        <row r="129">
          <cell r="A129">
            <v>4</v>
          </cell>
          <cell r="B129" t="str">
            <v>Main Busbar Structure(ABM)</v>
          </cell>
          <cell r="C129">
            <v>0</v>
          </cell>
          <cell r="D129">
            <v>2.411</v>
          </cell>
          <cell r="E129">
            <v>0</v>
          </cell>
        </row>
        <row r="130">
          <cell r="A130">
            <v>5</v>
          </cell>
          <cell r="B130" t="str">
            <v>Auxiliary Busbar structure(ABA)</v>
          </cell>
          <cell r="C130">
            <v>0</v>
          </cell>
          <cell r="D130">
            <v>2.327</v>
          </cell>
          <cell r="E130">
            <v>0</v>
          </cell>
        </row>
        <row r="131">
          <cell r="A131">
            <v>6</v>
          </cell>
          <cell r="B131" t="str">
            <v>CT structure</v>
          </cell>
          <cell r="C131">
            <v>0</v>
          </cell>
          <cell r="D131">
            <v>0.27</v>
          </cell>
          <cell r="E131">
            <v>0</v>
          </cell>
        </row>
        <row r="132">
          <cell r="A132">
            <v>7</v>
          </cell>
          <cell r="B132" t="str">
            <v>LA structure</v>
          </cell>
          <cell r="C132">
            <v>0</v>
          </cell>
          <cell r="D132">
            <v>0.13</v>
          </cell>
          <cell r="E132">
            <v>0</v>
          </cell>
        </row>
        <row r="133">
          <cell r="A133">
            <v>8</v>
          </cell>
          <cell r="B133" t="str">
            <v>Post/Solid Core structure</v>
          </cell>
          <cell r="C133">
            <v>0</v>
          </cell>
          <cell r="D133">
            <v>0.21</v>
          </cell>
          <cell r="E133">
            <v>0</v>
          </cell>
        </row>
        <row r="134">
          <cell r="A134">
            <v>9</v>
          </cell>
          <cell r="B134" t="str">
            <v>Isolator structure</v>
          </cell>
          <cell r="C134">
            <v>0</v>
          </cell>
          <cell r="D134">
            <v>2.056</v>
          </cell>
          <cell r="E134">
            <v>0</v>
          </cell>
        </row>
        <row r="135">
          <cell r="A135">
            <v>10</v>
          </cell>
          <cell r="B135" t="str">
            <v>PT/CVT structure</v>
          </cell>
          <cell r="C135">
            <v>0</v>
          </cell>
          <cell r="D135">
            <v>0.27</v>
          </cell>
          <cell r="E135">
            <v>0</v>
          </cell>
        </row>
        <row r="137">
          <cell r="B137" t="str">
            <v>SUB TOTAL (F-I)</v>
          </cell>
          <cell r="E137">
            <v>0</v>
          </cell>
        </row>
        <row r="139">
          <cell r="A139" t="str">
            <v>(F-II)</v>
          </cell>
          <cell r="B139" t="str">
            <v>132KV STRUCTURE</v>
          </cell>
        </row>
        <row r="141">
          <cell r="A141">
            <v>1</v>
          </cell>
          <cell r="B141" t="str">
            <v>Gantry Column</v>
          </cell>
          <cell r="C141">
            <v>4</v>
          </cell>
          <cell r="D141">
            <v>1.9770000000000001</v>
          </cell>
          <cell r="E141">
            <v>7.9080000000000004</v>
          </cell>
        </row>
        <row r="142">
          <cell r="A142">
            <v>2</v>
          </cell>
          <cell r="B142" t="str">
            <v xml:space="preserve">Gantry Beam    </v>
          </cell>
          <cell r="C142">
            <v>3</v>
          </cell>
          <cell r="D142">
            <v>1.0649999999999999</v>
          </cell>
          <cell r="E142">
            <v>3.1949999999999998</v>
          </cell>
        </row>
        <row r="143">
          <cell r="A143">
            <v>3</v>
          </cell>
          <cell r="B143" t="str">
            <v xml:space="preserve">Main busbar structure    </v>
          </cell>
          <cell r="C143">
            <v>1</v>
          </cell>
          <cell r="D143">
            <v>1.5429999999999999</v>
          </cell>
          <cell r="E143">
            <v>1.5429999999999999</v>
          </cell>
        </row>
        <row r="144">
          <cell r="A144">
            <v>4</v>
          </cell>
          <cell r="B144" t="str">
            <v>Aux. Busbar Structure</v>
          </cell>
          <cell r="C144">
            <v>0</v>
          </cell>
          <cell r="D144">
            <v>0.90500000000000003</v>
          </cell>
          <cell r="E144">
            <v>0</v>
          </cell>
        </row>
        <row r="145">
          <cell r="A145">
            <v>5</v>
          </cell>
          <cell r="B145" t="str">
            <v>CT structure</v>
          </cell>
          <cell r="C145">
            <v>3</v>
          </cell>
          <cell r="D145">
            <v>0.23499999999999999</v>
          </cell>
          <cell r="E145">
            <v>0.70499999999999996</v>
          </cell>
        </row>
        <row r="146">
          <cell r="A146">
            <v>6</v>
          </cell>
          <cell r="B146" t="str">
            <v>LA structure</v>
          </cell>
          <cell r="C146">
            <v>3</v>
          </cell>
          <cell r="D146">
            <v>0.17100000000000001</v>
          </cell>
          <cell r="E146">
            <v>0.51300000000000001</v>
          </cell>
        </row>
        <row r="147">
          <cell r="A147">
            <v>7</v>
          </cell>
          <cell r="B147" t="str">
            <v>Post /Solid Core structure</v>
          </cell>
          <cell r="C147">
            <v>3</v>
          </cell>
          <cell r="D147">
            <v>0.20300000000000001</v>
          </cell>
          <cell r="E147">
            <v>0.60899999999999999</v>
          </cell>
        </row>
        <row r="148">
          <cell r="A148">
            <v>8</v>
          </cell>
          <cell r="B148" t="str">
            <v>Isolator structure</v>
          </cell>
          <cell r="C148">
            <v>3</v>
          </cell>
          <cell r="D148">
            <v>1.4419999999999999</v>
          </cell>
          <cell r="E148">
            <v>4.3259999999999996</v>
          </cell>
        </row>
        <row r="149">
          <cell r="A149">
            <v>9</v>
          </cell>
          <cell r="B149" t="str">
            <v>Coupling capacitor</v>
          </cell>
          <cell r="C149">
            <v>0</v>
          </cell>
          <cell r="D149">
            <v>0.17499999999999999</v>
          </cell>
          <cell r="E149">
            <v>0</v>
          </cell>
        </row>
        <row r="150">
          <cell r="A150">
            <v>10</v>
          </cell>
          <cell r="B150" t="str">
            <v>PT structure</v>
          </cell>
          <cell r="C150">
            <v>0</v>
          </cell>
          <cell r="D150">
            <v>0.22700000000000001</v>
          </cell>
          <cell r="E150">
            <v>0</v>
          </cell>
        </row>
        <row r="152">
          <cell r="B152" t="str">
            <v>SUB TOTAL (F-II)</v>
          </cell>
          <cell r="E152">
            <v>18.798999999999999</v>
          </cell>
        </row>
        <row r="154">
          <cell r="A154" t="str">
            <v>(F-III)</v>
          </cell>
          <cell r="B154" t="str">
            <v>33KV STRUCTURE</v>
          </cell>
        </row>
        <row r="156">
          <cell r="A156">
            <v>1</v>
          </cell>
          <cell r="B156" t="str">
            <v>Gantry Column</v>
          </cell>
          <cell r="C156">
            <v>2</v>
          </cell>
          <cell r="D156">
            <v>0.502</v>
          </cell>
          <cell r="E156">
            <v>1.004</v>
          </cell>
        </row>
        <row r="157">
          <cell r="A157">
            <v>2</v>
          </cell>
          <cell r="B157" t="str">
            <v>Gantry Beam</v>
          </cell>
          <cell r="C157">
            <v>2</v>
          </cell>
          <cell r="D157">
            <v>0.28999999999999998</v>
          </cell>
          <cell r="E157">
            <v>0.57999999999999996</v>
          </cell>
        </row>
        <row r="158">
          <cell r="A158">
            <v>3</v>
          </cell>
          <cell r="B158" t="str">
            <v>Main Busbar Structure</v>
          </cell>
          <cell r="C158">
            <v>1</v>
          </cell>
          <cell r="D158">
            <v>0.86899999999999999</v>
          </cell>
          <cell r="E158">
            <v>0.86899999999999999</v>
          </cell>
        </row>
        <row r="159">
          <cell r="A159">
            <v>4</v>
          </cell>
          <cell r="B159" t="str">
            <v>Aux.Busbar Structure</v>
          </cell>
          <cell r="C159">
            <v>0</v>
          </cell>
          <cell r="D159">
            <v>0.71199999999999997</v>
          </cell>
          <cell r="E159">
            <v>0</v>
          </cell>
        </row>
        <row r="160">
          <cell r="A160">
            <v>5</v>
          </cell>
          <cell r="B160" t="str">
            <v>CT Structure</v>
          </cell>
          <cell r="C160">
            <v>3</v>
          </cell>
          <cell r="D160">
            <v>0.1</v>
          </cell>
          <cell r="E160">
            <v>0.30000000000000004</v>
          </cell>
        </row>
        <row r="161">
          <cell r="A161">
            <v>6</v>
          </cell>
          <cell r="B161" t="str">
            <v>LA structure</v>
          </cell>
          <cell r="C161">
            <v>3</v>
          </cell>
          <cell r="D161">
            <v>0.1</v>
          </cell>
          <cell r="E161">
            <v>0.30000000000000004</v>
          </cell>
        </row>
        <row r="162">
          <cell r="A162">
            <v>7</v>
          </cell>
          <cell r="B162" t="str">
            <v>Isolator structure</v>
          </cell>
          <cell r="C162">
            <v>2</v>
          </cell>
          <cell r="D162">
            <v>0.35799999999999998</v>
          </cell>
          <cell r="E162">
            <v>0.71599999999999997</v>
          </cell>
        </row>
        <row r="163">
          <cell r="A163">
            <v>8</v>
          </cell>
          <cell r="B163" t="str">
            <v>PT structure</v>
          </cell>
          <cell r="C163">
            <v>0</v>
          </cell>
          <cell r="D163">
            <v>0.1</v>
          </cell>
          <cell r="E163">
            <v>0</v>
          </cell>
        </row>
        <row r="164">
          <cell r="A164">
            <v>9</v>
          </cell>
          <cell r="B164" t="str">
            <v>Post Insulator structure</v>
          </cell>
          <cell r="C164">
            <v>0</v>
          </cell>
          <cell r="D164">
            <v>0.1</v>
          </cell>
          <cell r="E164">
            <v>0</v>
          </cell>
        </row>
        <row r="166">
          <cell r="B166" t="str">
            <v>SUB TOTAL (F-III)</v>
          </cell>
          <cell r="E166">
            <v>3.7690000000000001</v>
          </cell>
        </row>
        <row r="167">
          <cell r="G167" t="str">
            <v>LS</v>
          </cell>
        </row>
        <row r="168">
          <cell r="B168" t="str">
            <v>SUB TOTAL F(I)+F(II)+F(III)</v>
          </cell>
          <cell r="E168">
            <v>22.567999999999998</v>
          </cell>
        </row>
        <row r="170">
          <cell r="B170" t="str">
            <v>TOTAL  COST OF STEEL (F)</v>
          </cell>
          <cell r="C170">
            <v>22.567999999999998</v>
          </cell>
          <cell r="D170">
            <v>0.26096326530612241</v>
          </cell>
          <cell r="E170">
            <v>5.8894189714285696</v>
          </cell>
          <cell r="F170">
            <v>9.0938775510204083E-3</v>
          </cell>
          <cell r="G170">
            <v>0.20523062857142857</v>
          </cell>
          <cell r="H170">
            <v>0.27005714285714283</v>
          </cell>
          <cell r="I170">
            <v>6.0946495999999986</v>
          </cell>
        </row>
        <row r="172">
          <cell r="A172" t="str">
            <v>G</v>
          </cell>
          <cell r="B172" t="str">
            <v>BUSBAR, EARTHING MATERIAL</v>
          </cell>
          <cell r="I172" t="str">
            <v/>
          </cell>
        </row>
        <row r="174">
          <cell r="A174">
            <v>1</v>
          </cell>
          <cell r="B174" t="str">
            <v>Zebra conductor  (in Kms)</v>
          </cell>
          <cell r="C174">
            <v>1</v>
          </cell>
          <cell r="D174">
            <v>1.0555000000000001</v>
          </cell>
          <cell r="E174">
            <v>1.0555000000000001</v>
          </cell>
          <cell r="F174">
            <v>5.5100000000000003E-2</v>
          </cell>
          <cell r="G174">
            <v>5.5100000000000003E-2</v>
          </cell>
          <cell r="H174">
            <v>1.1106</v>
          </cell>
          <cell r="I174">
            <v>1.1106</v>
          </cell>
        </row>
        <row r="175">
          <cell r="A175">
            <v>2</v>
          </cell>
          <cell r="B175" t="str">
            <v>M.S.Flat for earthing/earthing rods (in MT)</v>
          </cell>
          <cell r="C175">
            <v>2</v>
          </cell>
          <cell r="D175">
            <v>0.21840000000000001</v>
          </cell>
          <cell r="E175">
            <v>0.43680000000000002</v>
          </cell>
          <cell r="F175">
            <v>8.2000000000000007E-3</v>
          </cell>
          <cell r="G175">
            <v>1.6400000000000001E-2</v>
          </cell>
          <cell r="H175">
            <v>0.22660000000000002</v>
          </cell>
          <cell r="I175">
            <v>0.45320000000000005</v>
          </cell>
        </row>
        <row r="176">
          <cell r="A176">
            <v>3</v>
          </cell>
          <cell r="B176" t="str">
            <v>Clamps &amp; Connectors</v>
          </cell>
          <cell r="C176">
            <v>40</v>
          </cell>
          <cell r="D176">
            <v>6.3E-3</v>
          </cell>
          <cell r="E176">
            <v>0.252</v>
          </cell>
          <cell r="F176">
            <v>1.6000000000000001E-3</v>
          </cell>
          <cell r="G176">
            <v>6.4000000000000001E-2</v>
          </cell>
          <cell r="H176">
            <v>7.9000000000000008E-3</v>
          </cell>
          <cell r="I176">
            <v>0.316</v>
          </cell>
        </row>
        <row r="177">
          <cell r="A177">
            <v>4</v>
          </cell>
          <cell r="B177" t="str">
            <v>Power &amp; Control Cable</v>
          </cell>
          <cell r="C177">
            <v>2.5</v>
          </cell>
          <cell r="D177">
            <v>0.38729999999999998</v>
          </cell>
          <cell r="E177">
            <v>0.96824999999999994</v>
          </cell>
          <cell r="F177">
            <v>1.0800000000000001E-2</v>
          </cell>
          <cell r="G177">
            <v>2.7000000000000003E-2</v>
          </cell>
          <cell r="H177">
            <v>0.39809999999999995</v>
          </cell>
          <cell r="I177">
            <v>0.99524999999999997</v>
          </cell>
        </row>
        <row r="178">
          <cell r="A178">
            <v>5</v>
          </cell>
          <cell r="B178" t="str">
            <v>Screening conductor</v>
          </cell>
          <cell r="C178" t="str">
            <v>LS</v>
          </cell>
          <cell r="D178">
            <v>0.2</v>
          </cell>
          <cell r="E178">
            <v>0.2</v>
          </cell>
          <cell r="G178">
            <v>0</v>
          </cell>
          <cell r="H178" t="str">
            <v>LS</v>
          </cell>
          <cell r="I178">
            <v>0.2</v>
          </cell>
        </row>
        <row r="179">
          <cell r="A179">
            <v>6</v>
          </cell>
          <cell r="B179" t="str">
            <v>Junction Box etc. &amp; Misc.expendtirues</v>
          </cell>
          <cell r="C179" t="str">
            <v>LS</v>
          </cell>
          <cell r="D179">
            <v>0.5</v>
          </cell>
          <cell r="E179">
            <v>0.5</v>
          </cell>
          <cell r="G179">
            <v>0</v>
          </cell>
          <cell r="H179" t="str">
            <v>LS</v>
          </cell>
          <cell r="I179">
            <v>0.5</v>
          </cell>
        </row>
        <row r="180">
          <cell r="A180">
            <v>7</v>
          </cell>
          <cell r="B180" t="str">
            <v>Fire fighting equipments</v>
          </cell>
          <cell r="C180" t="str">
            <v>LS</v>
          </cell>
          <cell r="E180">
            <v>0</v>
          </cell>
          <cell r="F180">
            <v>0</v>
          </cell>
          <cell r="G180">
            <v>0</v>
          </cell>
          <cell r="H180" t="str">
            <v>LS</v>
          </cell>
          <cell r="I180">
            <v>0</v>
          </cell>
        </row>
        <row r="181">
          <cell r="A181">
            <v>8</v>
          </cell>
          <cell r="B181" t="str">
            <v>Aluminium/Red Oxide Paint and Nut,Bolt,Washers &amp; other misc. material</v>
          </cell>
          <cell r="C181" t="str">
            <v>LS</v>
          </cell>
          <cell r="E181">
            <v>0</v>
          </cell>
          <cell r="F181">
            <v>0.1</v>
          </cell>
          <cell r="G181">
            <v>0.1</v>
          </cell>
          <cell r="H181" t="str">
            <v>LS</v>
          </cell>
          <cell r="I181">
            <v>0.1</v>
          </cell>
        </row>
        <row r="183">
          <cell r="B183" t="str">
            <v>SUB TOTAL (G)</v>
          </cell>
          <cell r="E183">
            <v>3.4125500000000004</v>
          </cell>
          <cell r="G183">
            <v>0.26250000000000001</v>
          </cell>
          <cell r="I183">
            <v>3.6750500000000001</v>
          </cell>
        </row>
        <row r="185">
          <cell r="A185" t="str">
            <v>H</v>
          </cell>
          <cell r="B185" t="str">
            <v>AC/DC SUPPLY</v>
          </cell>
          <cell r="I185" t="str">
            <v/>
          </cell>
        </row>
        <row r="187">
          <cell r="A187">
            <v>1</v>
          </cell>
          <cell r="B187" t="str">
            <v>Station Transformer,200KVA,33/0.4KV</v>
          </cell>
          <cell r="C187">
            <v>0</v>
          </cell>
          <cell r="D187">
            <v>2.2999999999999998</v>
          </cell>
          <cell r="E187">
            <v>0</v>
          </cell>
          <cell r="F187">
            <v>0.50600000000000001</v>
          </cell>
          <cell r="G187">
            <v>0</v>
          </cell>
          <cell r="H187">
            <v>2.806</v>
          </cell>
          <cell r="I187">
            <v>0</v>
          </cell>
        </row>
        <row r="188">
          <cell r="A188">
            <v>2</v>
          </cell>
          <cell r="B188" t="str">
            <v>110Volt 300Ah battery</v>
          </cell>
          <cell r="C188">
            <v>0</v>
          </cell>
          <cell r="D188">
            <v>0.65</v>
          </cell>
          <cell r="E188">
            <v>0</v>
          </cell>
          <cell r="F188">
            <v>0.14299999999999999</v>
          </cell>
          <cell r="G188">
            <v>0</v>
          </cell>
          <cell r="H188">
            <v>0.79300000000000004</v>
          </cell>
          <cell r="I188">
            <v>0</v>
          </cell>
        </row>
        <row r="189">
          <cell r="A189">
            <v>3</v>
          </cell>
          <cell r="B189" t="str">
            <v>110Volt 300Ah Battery charger</v>
          </cell>
          <cell r="C189">
            <v>0</v>
          </cell>
          <cell r="D189">
            <v>1.2</v>
          </cell>
          <cell r="E189">
            <v>0</v>
          </cell>
          <cell r="F189">
            <v>0.26400000000000001</v>
          </cell>
          <cell r="G189">
            <v>0</v>
          </cell>
          <cell r="H189">
            <v>1.464</v>
          </cell>
          <cell r="I189">
            <v>0</v>
          </cell>
        </row>
        <row r="190">
          <cell r="A190">
            <v>4</v>
          </cell>
          <cell r="B190" t="str">
            <v>48Volt 300Ah Battery</v>
          </cell>
          <cell r="C190">
            <v>0</v>
          </cell>
          <cell r="D190">
            <v>0.65</v>
          </cell>
          <cell r="E190">
            <v>0</v>
          </cell>
          <cell r="F190">
            <v>0.14299999999999999</v>
          </cell>
          <cell r="G190">
            <v>0</v>
          </cell>
          <cell r="H190">
            <v>0.79300000000000004</v>
          </cell>
          <cell r="I190">
            <v>0</v>
          </cell>
        </row>
        <row r="191">
          <cell r="A191">
            <v>5</v>
          </cell>
          <cell r="B191" t="str">
            <v>48Volt 300Ah Battery charger</v>
          </cell>
          <cell r="C191">
            <v>0</v>
          </cell>
          <cell r="D191">
            <v>1.2</v>
          </cell>
          <cell r="E191">
            <v>0</v>
          </cell>
          <cell r="F191">
            <v>0.26400000000000001</v>
          </cell>
          <cell r="G191">
            <v>0</v>
          </cell>
          <cell r="H191">
            <v>1.464</v>
          </cell>
          <cell r="I191">
            <v>0</v>
          </cell>
        </row>
        <row r="192">
          <cell r="A192">
            <v>6</v>
          </cell>
          <cell r="B192" t="str">
            <v>AC/DC Distribution Boxes 415Volt</v>
          </cell>
          <cell r="C192">
            <v>0</v>
          </cell>
          <cell r="E192">
            <v>0</v>
          </cell>
          <cell r="F192">
            <v>1.25</v>
          </cell>
          <cell r="G192">
            <v>0</v>
          </cell>
          <cell r="H192">
            <v>1.25</v>
          </cell>
          <cell r="I192">
            <v>0</v>
          </cell>
        </row>
        <row r="193">
          <cell r="A193">
            <v>7</v>
          </cell>
          <cell r="B193" t="str">
            <v>Arrangement of Lighting in S/s</v>
          </cell>
          <cell r="C193" t="str">
            <v>LS</v>
          </cell>
          <cell r="E193">
            <v>0</v>
          </cell>
          <cell r="F193">
            <v>0</v>
          </cell>
          <cell r="G193">
            <v>0</v>
          </cell>
          <cell r="H193" t="str">
            <v>LS</v>
          </cell>
          <cell r="I193">
            <v>0</v>
          </cell>
        </row>
        <row r="195">
          <cell r="B195" t="str">
            <v>SUB TOTAL (H)</v>
          </cell>
          <cell r="E195">
            <v>0</v>
          </cell>
          <cell r="G195">
            <v>0</v>
          </cell>
          <cell r="I195">
            <v>0</v>
          </cell>
        </row>
        <row r="197">
          <cell r="A197" t="str">
            <v>I</v>
          </cell>
          <cell r="B197" t="str">
            <v>CIVIL WORKS</v>
          </cell>
          <cell r="I197" t="str">
            <v/>
          </cell>
        </row>
        <row r="198">
          <cell r="A198" t="str">
            <v/>
          </cell>
          <cell r="B198" t="str">
            <v xml:space="preserve">Foundation work of </v>
          </cell>
          <cell r="I198" t="str">
            <v/>
          </cell>
        </row>
        <row r="200">
          <cell r="A200">
            <v>1</v>
          </cell>
          <cell r="B200" t="str">
            <v>Gantry Column(AGT)</v>
          </cell>
          <cell r="C200">
            <v>0</v>
          </cell>
          <cell r="E200">
            <v>0</v>
          </cell>
          <cell r="F200">
            <v>0.28000000000000003</v>
          </cell>
          <cell r="G200">
            <v>0</v>
          </cell>
          <cell r="H200">
            <v>0.28000000000000003</v>
          </cell>
          <cell r="I200">
            <v>0</v>
          </cell>
        </row>
        <row r="201">
          <cell r="A201">
            <v>2</v>
          </cell>
          <cell r="B201" t="str">
            <v>Gantry Column(AAGT)</v>
          </cell>
          <cell r="C201">
            <v>0</v>
          </cell>
          <cell r="E201">
            <v>0</v>
          </cell>
          <cell r="F201">
            <v>0.28000000000000003</v>
          </cell>
          <cell r="G201">
            <v>0</v>
          </cell>
          <cell r="H201">
            <v>0.28000000000000003</v>
          </cell>
          <cell r="I201">
            <v>0</v>
          </cell>
        </row>
        <row r="202">
          <cell r="A202">
            <v>3</v>
          </cell>
          <cell r="B202" t="str">
            <v>220KV Main Busbar</v>
          </cell>
          <cell r="C202">
            <v>0</v>
          </cell>
          <cell r="E202">
            <v>0</v>
          </cell>
          <cell r="F202">
            <v>0.191</v>
          </cell>
          <cell r="G202">
            <v>0</v>
          </cell>
          <cell r="H202">
            <v>0.191</v>
          </cell>
          <cell r="I202">
            <v>0</v>
          </cell>
        </row>
        <row r="203">
          <cell r="A203">
            <v>4</v>
          </cell>
          <cell r="B203" t="str">
            <v xml:space="preserve">220KV Aux.Busbar </v>
          </cell>
          <cell r="C203">
            <v>0</v>
          </cell>
          <cell r="E203">
            <v>0</v>
          </cell>
          <cell r="F203">
            <v>0.21</v>
          </cell>
          <cell r="G203">
            <v>0</v>
          </cell>
          <cell r="H203">
            <v>0.21</v>
          </cell>
          <cell r="I203">
            <v>0</v>
          </cell>
        </row>
        <row r="204">
          <cell r="A204">
            <v>5</v>
          </cell>
          <cell r="B204" t="str">
            <v>220KV Isolator</v>
          </cell>
          <cell r="C204">
            <v>0</v>
          </cell>
          <cell r="E204">
            <v>0</v>
          </cell>
          <cell r="F204">
            <v>0.16500000000000001</v>
          </cell>
          <cell r="G204">
            <v>0</v>
          </cell>
          <cell r="H204">
            <v>0.16500000000000001</v>
          </cell>
          <cell r="I204">
            <v>0</v>
          </cell>
        </row>
        <row r="205">
          <cell r="A205">
            <v>6</v>
          </cell>
          <cell r="B205" t="str">
            <v>220KV CB</v>
          </cell>
          <cell r="C205">
            <v>0</v>
          </cell>
          <cell r="E205">
            <v>0</v>
          </cell>
          <cell r="F205">
            <v>0.311</v>
          </cell>
          <cell r="G205">
            <v>0</v>
          </cell>
          <cell r="H205">
            <v>0.311</v>
          </cell>
          <cell r="I205">
            <v>0</v>
          </cell>
        </row>
        <row r="206">
          <cell r="A206">
            <v>7</v>
          </cell>
          <cell r="B206" t="str">
            <v>220KV CT</v>
          </cell>
          <cell r="C206">
            <v>0</v>
          </cell>
          <cell r="E206">
            <v>0</v>
          </cell>
          <cell r="F206">
            <v>0.05</v>
          </cell>
          <cell r="G206">
            <v>0</v>
          </cell>
          <cell r="H206">
            <v>0.05</v>
          </cell>
          <cell r="I206">
            <v>0</v>
          </cell>
        </row>
        <row r="207">
          <cell r="A207">
            <v>8</v>
          </cell>
          <cell r="B207" t="str">
            <v>220KV CVT/PT</v>
          </cell>
          <cell r="C207">
            <v>0</v>
          </cell>
          <cell r="E207">
            <v>0</v>
          </cell>
          <cell r="F207">
            <v>0.05</v>
          </cell>
          <cell r="G207">
            <v>0</v>
          </cell>
          <cell r="H207">
            <v>0.05</v>
          </cell>
          <cell r="I207">
            <v>0</v>
          </cell>
        </row>
        <row r="208">
          <cell r="A208">
            <v>9</v>
          </cell>
          <cell r="B208" t="str">
            <v>220KV LA</v>
          </cell>
          <cell r="C208">
            <v>0</v>
          </cell>
          <cell r="E208">
            <v>0</v>
          </cell>
          <cell r="F208">
            <v>2.5000000000000001E-2</v>
          </cell>
          <cell r="G208">
            <v>0</v>
          </cell>
          <cell r="H208">
            <v>2.5000000000000001E-2</v>
          </cell>
          <cell r="I208">
            <v>0</v>
          </cell>
        </row>
        <row r="209">
          <cell r="A209">
            <v>10</v>
          </cell>
          <cell r="B209" t="str">
            <v>220KV Post/Solid Core Insulators</v>
          </cell>
          <cell r="C209">
            <v>0</v>
          </cell>
          <cell r="E209">
            <v>0</v>
          </cell>
          <cell r="F209">
            <v>0.06</v>
          </cell>
          <cell r="G209">
            <v>0</v>
          </cell>
          <cell r="H209">
            <v>0.06</v>
          </cell>
          <cell r="I209">
            <v>0</v>
          </cell>
        </row>
        <row r="210">
          <cell r="A210">
            <v>11</v>
          </cell>
          <cell r="B210" t="str">
            <v>160MVA transformer</v>
          </cell>
          <cell r="C210">
            <v>0</v>
          </cell>
          <cell r="E210">
            <v>0</v>
          </cell>
          <cell r="F210">
            <v>0.54</v>
          </cell>
          <cell r="G210">
            <v>0</v>
          </cell>
          <cell r="H210">
            <v>0.54</v>
          </cell>
          <cell r="I210">
            <v>0</v>
          </cell>
        </row>
        <row r="211">
          <cell r="A211">
            <v>12</v>
          </cell>
          <cell r="B211" t="str">
            <v>40MVA transformer</v>
          </cell>
          <cell r="C211">
            <v>1</v>
          </cell>
          <cell r="E211">
            <v>0</v>
          </cell>
          <cell r="F211">
            <v>0.53</v>
          </cell>
          <cell r="G211">
            <v>0.53</v>
          </cell>
          <cell r="H211">
            <v>0.53</v>
          </cell>
          <cell r="I211">
            <v>0.53</v>
          </cell>
        </row>
        <row r="212">
          <cell r="A212">
            <v>13</v>
          </cell>
          <cell r="B212" t="str">
            <v>132KV Gantry</v>
          </cell>
          <cell r="C212">
            <v>4</v>
          </cell>
          <cell r="E212">
            <v>0</v>
          </cell>
          <cell r="F212">
            <v>0.3</v>
          </cell>
          <cell r="G212">
            <v>1.2</v>
          </cell>
          <cell r="H212">
            <v>0.3</v>
          </cell>
          <cell r="I212">
            <v>1.2</v>
          </cell>
        </row>
        <row r="213">
          <cell r="A213">
            <v>14</v>
          </cell>
          <cell r="B213" t="str">
            <v xml:space="preserve">132KV main busbar foundation </v>
          </cell>
          <cell r="C213">
            <v>1</v>
          </cell>
          <cell r="E213">
            <v>0</v>
          </cell>
          <cell r="F213">
            <v>0.16500000000000001</v>
          </cell>
          <cell r="G213">
            <v>0.16500000000000001</v>
          </cell>
          <cell r="H213">
            <v>0.16500000000000001</v>
          </cell>
          <cell r="I213">
            <v>0.16500000000000001</v>
          </cell>
        </row>
        <row r="214">
          <cell r="A214">
            <v>15</v>
          </cell>
          <cell r="B214" t="str">
            <v>132KV aux.busbar foundation</v>
          </cell>
          <cell r="C214">
            <v>0</v>
          </cell>
          <cell r="E214">
            <v>0</v>
          </cell>
          <cell r="F214">
            <v>0.121</v>
          </cell>
          <cell r="G214">
            <v>0</v>
          </cell>
          <cell r="H214">
            <v>0.121</v>
          </cell>
          <cell r="I214">
            <v>0</v>
          </cell>
        </row>
        <row r="215">
          <cell r="A215">
            <v>16</v>
          </cell>
          <cell r="B215" t="str">
            <v>132KV Isolator</v>
          </cell>
          <cell r="C215">
            <v>3</v>
          </cell>
          <cell r="E215">
            <v>0</v>
          </cell>
          <cell r="F215">
            <v>6.7000000000000004E-2</v>
          </cell>
          <cell r="G215">
            <v>0.20100000000000001</v>
          </cell>
          <cell r="H215">
            <v>6.7000000000000004E-2</v>
          </cell>
          <cell r="I215">
            <v>0.20100000000000001</v>
          </cell>
        </row>
        <row r="216">
          <cell r="A216">
            <v>17</v>
          </cell>
          <cell r="B216" t="str">
            <v>132kv Solid Core Insulator</v>
          </cell>
          <cell r="C216">
            <v>3</v>
          </cell>
          <cell r="E216">
            <v>0</v>
          </cell>
          <cell r="F216">
            <v>1.0999999999999999E-2</v>
          </cell>
          <cell r="G216">
            <v>3.3000000000000002E-2</v>
          </cell>
          <cell r="H216">
            <v>1.0999999999999999E-2</v>
          </cell>
          <cell r="I216">
            <v>3.3000000000000002E-2</v>
          </cell>
        </row>
        <row r="217">
          <cell r="A217">
            <v>18</v>
          </cell>
          <cell r="B217" t="str">
            <v>132KV CB</v>
          </cell>
          <cell r="C217">
            <v>1</v>
          </cell>
          <cell r="E217">
            <v>0</v>
          </cell>
          <cell r="F217">
            <v>0.30499999999999999</v>
          </cell>
          <cell r="G217">
            <v>0.30499999999999999</v>
          </cell>
          <cell r="H217">
            <v>0.30499999999999999</v>
          </cell>
          <cell r="I217">
            <v>0.30499999999999999</v>
          </cell>
        </row>
        <row r="218">
          <cell r="A218">
            <v>19</v>
          </cell>
          <cell r="B218" t="str">
            <v>132KV CT</v>
          </cell>
          <cell r="C218">
            <v>3</v>
          </cell>
          <cell r="E218">
            <v>0</v>
          </cell>
          <cell r="F218">
            <v>1.0999999999999999E-2</v>
          </cell>
          <cell r="G218">
            <v>3.3000000000000002E-2</v>
          </cell>
          <cell r="H218">
            <v>1.0999999999999999E-2</v>
          </cell>
          <cell r="I218">
            <v>3.3000000000000002E-2</v>
          </cell>
        </row>
        <row r="219">
          <cell r="A219">
            <v>20</v>
          </cell>
          <cell r="B219" t="str">
            <v>132KV LA</v>
          </cell>
          <cell r="C219">
            <v>3</v>
          </cell>
          <cell r="E219">
            <v>0</v>
          </cell>
          <cell r="F219">
            <v>2.1000000000000001E-2</v>
          </cell>
          <cell r="G219">
            <v>6.3E-2</v>
          </cell>
          <cell r="H219">
            <v>2.1000000000000001E-2</v>
          </cell>
          <cell r="I219">
            <v>6.3E-2</v>
          </cell>
        </row>
        <row r="220">
          <cell r="A220">
            <v>21</v>
          </cell>
          <cell r="B220" t="str">
            <v>132KV PT</v>
          </cell>
          <cell r="C220">
            <v>0</v>
          </cell>
          <cell r="E220">
            <v>0</v>
          </cell>
          <cell r="F220">
            <v>0.03</v>
          </cell>
          <cell r="G220">
            <v>0</v>
          </cell>
          <cell r="H220">
            <v>0.03</v>
          </cell>
          <cell r="I220">
            <v>0</v>
          </cell>
        </row>
        <row r="221">
          <cell r="A221">
            <v>22</v>
          </cell>
          <cell r="B221" t="str">
            <v>132KV CC</v>
          </cell>
          <cell r="C221">
            <v>0</v>
          </cell>
          <cell r="E221">
            <v>0</v>
          </cell>
          <cell r="F221">
            <v>2.1000000000000001E-2</v>
          </cell>
          <cell r="G221">
            <v>0</v>
          </cell>
          <cell r="H221">
            <v>2.1000000000000001E-2</v>
          </cell>
          <cell r="I221">
            <v>0</v>
          </cell>
        </row>
        <row r="222">
          <cell r="A222">
            <v>23</v>
          </cell>
          <cell r="B222" t="str">
            <v xml:space="preserve">33KV Gantry </v>
          </cell>
          <cell r="C222">
            <v>2</v>
          </cell>
          <cell r="E222">
            <v>0</v>
          </cell>
          <cell r="F222">
            <v>0.12</v>
          </cell>
          <cell r="G222">
            <v>0.24</v>
          </cell>
          <cell r="H222">
            <v>0.12</v>
          </cell>
          <cell r="I222">
            <v>0.24</v>
          </cell>
        </row>
        <row r="223">
          <cell r="A223">
            <v>24</v>
          </cell>
          <cell r="B223" t="str">
            <v>33KV main/aux. Busbar</v>
          </cell>
          <cell r="C223">
            <v>1</v>
          </cell>
          <cell r="E223">
            <v>0</v>
          </cell>
          <cell r="F223">
            <v>0.34</v>
          </cell>
          <cell r="G223">
            <v>0.34</v>
          </cell>
          <cell r="H223">
            <v>0.34</v>
          </cell>
          <cell r="I223">
            <v>0.34</v>
          </cell>
        </row>
        <row r="224">
          <cell r="A224">
            <v>25</v>
          </cell>
          <cell r="B224" t="str">
            <v>33KV CB</v>
          </cell>
          <cell r="C224">
            <v>1</v>
          </cell>
          <cell r="E224">
            <v>0</v>
          </cell>
          <cell r="F224">
            <v>5.5E-2</v>
          </cell>
          <cell r="G224">
            <v>5.5E-2</v>
          </cell>
          <cell r="H224">
            <v>5.5E-2</v>
          </cell>
          <cell r="I224">
            <v>5.5E-2</v>
          </cell>
        </row>
        <row r="225">
          <cell r="A225">
            <v>26</v>
          </cell>
          <cell r="B225" t="str">
            <v>33KV CT/PT/LA/PI</v>
          </cell>
          <cell r="C225">
            <v>6</v>
          </cell>
          <cell r="E225">
            <v>0</v>
          </cell>
          <cell r="F225">
            <v>1.4999999999999999E-2</v>
          </cell>
          <cell r="G225">
            <v>0.09</v>
          </cell>
          <cell r="H225">
            <v>1.4999999999999999E-2</v>
          </cell>
          <cell r="I225">
            <v>0.09</v>
          </cell>
        </row>
        <row r="226">
          <cell r="A226">
            <v>27</v>
          </cell>
          <cell r="B226" t="str">
            <v>33KV Isolator</v>
          </cell>
          <cell r="C226">
            <v>2</v>
          </cell>
          <cell r="E226">
            <v>0</v>
          </cell>
          <cell r="F226">
            <v>5.0999999999999997E-2</v>
          </cell>
          <cell r="G226">
            <v>0.10199999999999999</v>
          </cell>
          <cell r="H226">
            <v>5.0999999999999997E-2</v>
          </cell>
          <cell r="I226">
            <v>0.10199999999999999</v>
          </cell>
        </row>
        <row r="227">
          <cell r="A227">
            <v>28</v>
          </cell>
          <cell r="B227" t="str">
            <v>Control room type-V</v>
          </cell>
          <cell r="C227">
            <v>0</v>
          </cell>
          <cell r="E227">
            <v>0</v>
          </cell>
          <cell r="F227">
            <v>15</v>
          </cell>
          <cell r="G227">
            <v>0</v>
          </cell>
          <cell r="H227">
            <v>15</v>
          </cell>
          <cell r="I227">
            <v>0</v>
          </cell>
        </row>
        <row r="228">
          <cell r="A228">
            <v>29</v>
          </cell>
          <cell r="B228" t="str">
            <v>Yard levelling,metalling &amp; misc. civil work</v>
          </cell>
          <cell r="C228" t="str">
            <v>LS</v>
          </cell>
          <cell r="E228">
            <v>0</v>
          </cell>
          <cell r="F228">
            <v>0.5</v>
          </cell>
          <cell r="G228">
            <v>0.5</v>
          </cell>
          <cell r="H228" t="str">
            <v>LS</v>
          </cell>
          <cell r="I228">
            <v>0.5</v>
          </cell>
        </row>
        <row r="229">
          <cell r="A229">
            <v>30</v>
          </cell>
          <cell r="B229" t="str">
            <v>Water supply arrangement including overhead tank etc.</v>
          </cell>
          <cell r="C229" t="str">
            <v>LS</v>
          </cell>
          <cell r="E229">
            <v>0</v>
          </cell>
          <cell r="F229">
            <v>0</v>
          </cell>
          <cell r="G229">
            <v>0</v>
          </cell>
          <cell r="H229" t="str">
            <v>LS</v>
          </cell>
          <cell r="I229">
            <v>0</v>
          </cell>
        </row>
        <row r="230">
          <cell r="A230">
            <v>31</v>
          </cell>
          <cell r="B230" t="str">
            <v>Earth pits</v>
          </cell>
          <cell r="C230" t="str">
            <v>LS</v>
          </cell>
          <cell r="E230">
            <v>0</v>
          </cell>
          <cell r="F230">
            <v>0.2</v>
          </cell>
          <cell r="G230">
            <v>0.2</v>
          </cell>
          <cell r="H230" t="str">
            <v>LS</v>
          </cell>
          <cell r="I230">
            <v>0.2</v>
          </cell>
        </row>
        <row r="231">
          <cell r="A231">
            <v>32</v>
          </cell>
          <cell r="B231" t="str">
            <v>Four bay constn.shed</v>
          </cell>
          <cell r="C231">
            <v>0</v>
          </cell>
          <cell r="E231">
            <v>0</v>
          </cell>
          <cell r="F231">
            <v>4.37</v>
          </cell>
          <cell r="G231">
            <v>0</v>
          </cell>
          <cell r="H231">
            <v>4.37</v>
          </cell>
          <cell r="I231">
            <v>0</v>
          </cell>
        </row>
        <row r="232">
          <cell r="A232">
            <v>33</v>
          </cell>
          <cell r="B232" t="str">
            <v>Cable Trenches</v>
          </cell>
          <cell r="C232" t="str">
            <v>LS</v>
          </cell>
          <cell r="E232">
            <v>0</v>
          </cell>
          <cell r="F232">
            <v>1.5</v>
          </cell>
          <cell r="G232">
            <v>1.5</v>
          </cell>
          <cell r="H232" t="str">
            <v>LS</v>
          </cell>
          <cell r="I232">
            <v>1.5</v>
          </cell>
        </row>
        <row r="233">
          <cell r="A233">
            <v>34</v>
          </cell>
          <cell r="B233" t="str">
            <v>Internal Colony Road</v>
          </cell>
          <cell r="C233" t="str">
            <v>LS</v>
          </cell>
          <cell r="E233">
            <v>0</v>
          </cell>
          <cell r="F233">
            <v>0</v>
          </cell>
          <cell r="G233">
            <v>0</v>
          </cell>
          <cell r="H233" t="str">
            <v>LS</v>
          </cell>
          <cell r="I233">
            <v>0</v>
          </cell>
        </row>
        <row r="234">
          <cell r="A234">
            <v>35</v>
          </cell>
          <cell r="B234" t="str">
            <v>Yard &amp; area fencing</v>
          </cell>
          <cell r="C234" t="str">
            <v>LS</v>
          </cell>
          <cell r="E234">
            <v>0</v>
          </cell>
          <cell r="F234">
            <v>0</v>
          </cell>
          <cell r="G234">
            <v>0</v>
          </cell>
          <cell r="H234" t="str">
            <v>LS</v>
          </cell>
          <cell r="I234">
            <v>0</v>
          </cell>
        </row>
        <row r="235">
          <cell r="A235">
            <v>36</v>
          </cell>
          <cell r="B235" t="str">
            <v>Staff quarter</v>
          </cell>
          <cell r="C235" t="str">
            <v>LS</v>
          </cell>
          <cell r="E235">
            <v>0</v>
          </cell>
          <cell r="F235">
            <v>0</v>
          </cell>
          <cell r="G235">
            <v>0</v>
          </cell>
          <cell r="H235" t="str">
            <v>LS</v>
          </cell>
          <cell r="I235">
            <v>0</v>
          </cell>
        </row>
        <row r="236">
          <cell r="A236">
            <v>37</v>
          </cell>
          <cell r="B236" t="str">
            <v>Rail Track</v>
          </cell>
          <cell r="C236" t="str">
            <v>LS</v>
          </cell>
          <cell r="E236">
            <v>0</v>
          </cell>
          <cell r="F236">
            <v>1</v>
          </cell>
          <cell r="G236">
            <v>1</v>
          </cell>
          <cell r="H236" t="str">
            <v>LS</v>
          </cell>
          <cell r="I236">
            <v>1</v>
          </cell>
        </row>
        <row r="237">
          <cell r="A237">
            <v>38</v>
          </cell>
          <cell r="B237" t="str">
            <v>Station transformer foundation</v>
          </cell>
          <cell r="C237">
            <v>0</v>
          </cell>
          <cell r="E237">
            <v>0</v>
          </cell>
          <cell r="F237">
            <v>0.30099999999999999</v>
          </cell>
          <cell r="G237">
            <v>0</v>
          </cell>
          <cell r="H237">
            <v>0.30099999999999999</v>
          </cell>
          <cell r="I237">
            <v>0</v>
          </cell>
        </row>
        <row r="238">
          <cell r="A238">
            <v>39</v>
          </cell>
          <cell r="B238" t="str">
            <v>Flag stone flooring &amp; Misc. civil works</v>
          </cell>
          <cell r="C238" t="str">
            <v>LS</v>
          </cell>
          <cell r="E238">
            <v>0</v>
          </cell>
          <cell r="F238">
            <v>0.5</v>
          </cell>
          <cell r="G238">
            <v>0.5</v>
          </cell>
          <cell r="H238" t="str">
            <v>LS</v>
          </cell>
          <cell r="I238">
            <v>0.5</v>
          </cell>
        </row>
        <row r="240">
          <cell r="A240" t="str">
            <v/>
          </cell>
          <cell r="B240" t="str">
            <v>SUB TOTAL (I)</v>
          </cell>
          <cell r="E240">
            <v>0</v>
          </cell>
          <cell r="G240">
            <v>7.0570000000000004</v>
          </cell>
          <cell r="I240">
            <v>7.0570000000000004</v>
          </cell>
        </row>
        <row r="242">
          <cell r="A242" t="str">
            <v>J</v>
          </cell>
          <cell r="B242" t="str">
            <v>ERECTION,TESTING &amp; COMMISSIONING ETC.</v>
          </cell>
        </row>
        <row r="244">
          <cell r="A244">
            <v>1</v>
          </cell>
          <cell r="B244" t="str">
            <v>160MVA Transformer</v>
          </cell>
          <cell r="C244">
            <v>0</v>
          </cell>
          <cell r="E244">
            <v>0</v>
          </cell>
          <cell r="F244">
            <v>1.24</v>
          </cell>
          <cell r="G244">
            <v>0</v>
          </cell>
          <cell r="H244">
            <v>1.24</v>
          </cell>
          <cell r="I244">
            <v>0</v>
          </cell>
        </row>
        <row r="245">
          <cell r="A245">
            <v>2</v>
          </cell>
          <cell r="B245" t="str">
            <v>40MVA transformer</v>
          </cell>
          <cell r="C245">
            <v>1</v>
          </cell>
          <cell r="E245">
            <v>0</v>
          </cell>
          <cell r="F245">
            <v>0.97</v>
          </cell>
          <cell r="G245">
            <v>0.97</v>
          </cell>
          <cell r="H245">
            <v>0.97</v>
          </cell>
          <cell r="I245">
            <v>0.97</v>
          </cell>
        </row>
        <row r="246">
          <cell r="A246">
            <v>3</v>
          </cell>
          <cell r="B246" t="str">
            <v>220KV CB</v>
          </cell>
          <cell r="C246">
            <v>0</v>
          </cell>
          <cell r="E246">
            <v>0</v>
          </cell>
          <cell r="F246">
            <v>0.2</v>
          </cell>
          <cell r="G246">
            <v>0</v>
          </cell>
          <cell r="H246">
            <v>0.2</v>
          </cell>
          <cell r="I246">
            <v>0</v>
          </cell>
        </row>
        <row r="247">
          <cell r="A247">
            <v>4</v>
          </cell>
          <cell r="B247" t="str">
            <v>220KV CT</v>
          </cell>
          <cell r="C247">
            <v>0</v>
          </cell>
          <cell r="E247">
            <v>0</v>
          </cell>
          <cell r="F247">
            <v>4.1000000000000002E-2</v>
          </cell>
          <cell r="G247">
            <v>0</v>
          </cell>
          <cell r="H247">
            <v>4.1000000000000002E-2</v>
          </cell>
          <cell r="I247">
            <v>0</v>
          </cell>
        </row>
        <row r="248">
          <cell r="A248">
            <v>5</v>
          </cell>
          <cell r="B248" t="str">
            <v>220KV Isolator</v>
          </cell>
          <cell r="C248">
            <v>0</v>
          </cell>
          <cell r="E248">
            <v>0</v>
          </cell>
          <cell r="F248">
            <v>0.09</v>
          </cell>
          <cell r="G248">
            <v>0</v>
          </cell>
          <cell r="H248">
            <v>0.09</v>
          </cell>
          <cell r="I248">
            <v>0</v>
          </cell>
        </row>
        <row r="249">
          <cell r="A249">
            <v>6</v>
          </cell>
          <cell r="B249" t="str">
            <v>220KV LA</v>
          </cell>
          <cell r="C249">
            <v>0</v>
          </cell>
          <cell r="E249">
            <v>0</v>
          </cell>
          <cell r="F249">
            <v>2.5000000000000001E-2</v>
          </cell>
          <cell r="G249">
            <v>0</v>
          </cell>
          <cell r="H249">
            <v>2.5000000000000001E-2</v>
          </cell>
          <cell r="I249">
            <v>0</v>
          </cell>
        </row>
        <row r="250">
          <cell r="A250">
            <v>7</v>
          </cell>
          <cell r="B250" t="str">
            <v>220KV PT/CVT</v>
          </cell>
          <cell r="C250">
            <v>0</v>
          </cell>
          <cell r="E250">
            <v>0</v>
          </cell>
          <cell r="F250">
            <v>0.04</v>
          </cell>
          <cell r="G250">
            <v>0</v>
          </cell>
          <cell r="H250">
            <v>0.04</v>
          </cell>
          <cell r="I250">
            <v>0</v>
          </cell>
        </row>
        <row r="251">
          <cell r="A251">
            <v>8</v>
          </cell>
          <cell r="B251" t="str">
            <v>220KV C&amp;R Panel</v>
          </cell>
          <cell r="C251">
            <v>0</v>
          </cell>
          <cell r="E251">
            <v>0</v>
          </cell>
          <cell r="F251">
            <v>0.18</v>
          </cell>
          <cell r="G251">
            <v>0</v>
          </cell>
          <cell r="H251">
            <v>0.18</v>
          </cell>
          <cell r="I251">
            <v>0</v>
          </cell>
        </row>
        <row r="252">
          <cell r="A252">
            <v>9</v>
          </cell>
          <cell r="B252" t="str">
            <v>220/132/33KV Gantries,Busbar equip.structure erection(in MT)</v>
          </cell>
          <cell r="C252">
            <v>22.567999999999998</v>
          </cell>
          <cell r="E252">
            <v>0</v>
          </cell>
          <cell r="F252">
            <v>2.5000000000000001E-2</v>
          </cell>
          <cell r="G252">
            <v>0.56419999999999992</v>
          </cell>
          <cell r="H252">
            <v>2.5000000000000001E-2</v>
          </cell>
          <cell r="I252">
            <v>0.56419999999999992</v>
          </cell>
        </row>
        <row r="253">
          <cell r="A253">
            <v>10</v>
          </cell>
          <cell r="B253" t="str">
            <v>PLCC equipments</v>
          </cell>
          <cell r="C253" t="str">
            <v>LS</v>
          </cell>
          <cell r="E253">
            <v>0</v>
          </cell>
          <cell r="F253">
            <v>0</v>
          </cell>
          <cell r="G253">
            <v>0</v>
          </cell>
          <cell r="H253" t="str">
            <v>LS</v>
          </cell>
          <cell r="I253">
            <v>0</v>
          </cell>
        </row>
        <row r="254">
          <cell r="A254">
            <v>11</v>
          </cell>
          <cell r="B254" t="str">
            <v>220KV PI/Solid Core Insulators</v>
          </cell>
          <cell r="C254">
            <v>0</v>
          </cell>
          <cell r="E254">
            <v>0</v>
          </cell>
          <cell r="F254">
            <v>7.0000000000000001E-3</v>
          </cell>
          <cell r="G254">
            <v>0</v>
          </cell>
          <cell r="H254">
            <v>7.0000000000000001E-3</v>
          </cell>
          <cell r="I254">
            <v>0</v>
          </cell>
        </row>
        <row r="255">
          <cell r="A255">
            <v>12</v>
          </cell>
          <cell r="B255" t="str">
            <v>220KV wave trap</v>
          </cell>
          <cell r="C255">
            <v>0</v>
          </cell>
          <cell r="E255">
            <v>0</v>
          </cell>
          <cell r="F255">
            <v>0.04</v>
          </cell>
          <cell r="G255">
            <v>0</v>
          </cell>
          <cell r="H255">
            <v>0.04</v>
          </cell>
          <cell r="I255">
            <v>0</v>
          </cell>
        </row>
        <row r="256">
          <cell r="A256">
            <v>13</v>
          </cell>
          <cell r="B256" t="str">
            <v>132KV CC</v>
          </cell>
          <cell r="C256">
            <v>0</v>
          </cell>
          <cell r="E256">
            <v>0</v>
          </cell>
          <cell r="F256">
            <v>3.4000000000000002E-2</v>
          </cell>
          <cell r="G256">
            <v>0</v>
          </cell>
          <cell r="H256">
            <v>3.4000000000000002E-2</v>
          </cell>
          <cell r="I256">
            <v>0</v>
          </cell>
        </row>
        <row r="257">
          <cell r="A257">
            <v>14</v>
          </cell>
          <cell r="B257" t="str">
            <v>132KV CB</v>
          </cell>
          <cell r="C257">
            <v>1</v>
          </cell>
          <cell r="E257">
            <v>0</v>
          </cell>
          <cell r="F257">
            <v>0.16</v>
          </cell>
          <cell r="G257">
            <v>0.16</v>
          </cell>
          <cell r="H257">
            <v>0.16</v>
          </cell>
          <cell r="I257">
            <v>0.16</v>
          </cell>
        </row>
        <row r="258">
          <cell r="A258">
            <v>15</v>
          </cell>
          <cell r="B258" t="str">
            <v>132KV CT</v>
          </cell>
          <cell r="C258">
            <v>3</v>
          </cell>
          <cell r="E258">
            <v>0</v>
          </cell>
          <cell r="F258">
            <v>3.9E-2</v>
          </cell>
          <cell r="G258">
            <v>0.11699999999999999</v>
          </cell>
          <cell r="H258">
            <v>3.9E-2</v>
          </cell>
          <cell r="I258">
            <v>0.11699999999999999</v>
          </cell>
        </row>
        <row r="259">
          <cell r="A259">
            <v>16</v>
          </cell>
          <cell r="B259" t="str">
            <v>132KV Isolators</v>
          </cell>
          <cell r="C259">
            <v>3</v>
          </cell>
          <cell r="E259">
            <v>0</v>
          </cell>
          <cell r="F259">
            <v>7.0000000000000007E-2</v>
          </cell>
          <cell r="G259">
            <v>0.21000000000000002</v>
          </cell>
          <cell r="H259">
            <v>7.0000000000000007E-2</v>
          </cell>
          <cell r="I259">
            <v>0.21000000000000002</v>
          </cell>
        </row>
        <row r="260">
          <cell r="A260">
            <v>17</v>
          </cell>
          <cell r="B260" t="str">
            <v>132KV LA</v>
          </cell>
          <cell r="C260">
            <v>3</v>
          </cell>
          <cell r="E260">
            <v>0</v>
          </cell>
          <cell r="F260">
            <v>1.7000000000000001E-2</v>
          </cell>
          <cell r="G260">
            <v>5.1000000000000004E-2</v>
          </cell>
          <cell r="H260">
            <v>1.7000000000000001E-2</v>
          </cell>
          <cell r="I260">
            <v>5.1000000000000004E-2</v>
          </cell>
        </row>
        <row r="261">
          <cell r="A261">
            <v>18</v>
          </cell>
          <cell r="B261" t="str">
            <v>132KV C&amp;R Panel</v>
          </cell>
          <cell r="C261">
            <v>1</v>
          </cell>
          <cell r="E261">
            <v>0</v>
          </cell>
          <cell r="F261">
            <v>0.14000000000000001</v>
          </cell>
          <cell r="G261">
            <v>0.14000000000000001</v>
          </cell>
          <cell r="H261">
            <v>0.14000000000000001</v>
          </cell>
          <cell r="I261">
            <v>0.14000000000000001</v>
          </cell>
        </row>
        <row r="262">
          <cell r="A262">
            <v>19</v>
          </cell>
          <cell r="B262" t="str">
            <v>132KV PI/Solid Core Insulator</v>
          </cell>
          <cell r="C262">
            <v>6</v>
          </cell>
          <cell r="E262">
            <v>0</v>
          </cell>
          <cell r="F262">
            <v>5.0000000000000001E-3</v>
          </cell>
          <cell r="G262">
            <v>0.03</v>
          </cell>
          <cell r="H262">
            <v>5.0000000000000001E-3</v>
          </cell>
          <cell r="I262">
            <v>0.03</v>
          </cell>
        </row>
        <row r="263">
          <cell r="A263">
            <v>20</v>
          </cell>
          <cell r="B263" t="str">
            <v>132KV PT</v>
          </cell>
          <cell r="C263">
            <v>0</v>
          </cell>
          <cell r="E263">
            <v>0</v>
          </cell>
          <cell r="F263">
            <v>3.4000000000000002E-2</v>
          </cell>
          <cell r="G263">
            <v>0</v>
          </cell>
          <cell r="H263">
            <v>3.4000000000000002E-2</v>
          </cell>
          <cell r="I263">
            <v>0</v>
          </cell>
        </row>
        <row r="264">
          <cell r="A264">
            <v>21</v>
          </cell>
          <cell r="B264" t="str">
            <v>33KV CB</v>
          </cell>
          <cell r="C264">
            <v>1</v>
          </cell>
          <cell r="E264">
            <v>0</v>
          </cell>
          <cell r="F264">
            <v>8.2000000000000003E-2</v>
          </cell>
          <cell r="G264">
            <v>8.2000000000000003E-2</v>
          </cell>
          <cell r="H264">
            <v>8.2000000000000003E-2</v>
          </cell>
          <cell r="I264">
            <v>8.2000000000000003E-2</v>
          </cell>
        </row>
        <row r="265">
          <cell r="A265">
            <v>22</v>
          </cell>
          <cell r="B265" t="str">
            <v>33KV CT</v>
          </cell>
          <cell r="C265">
            <v>3</v>
          </cell>
          <cell r="E265">
            <v>0</v>
          </cell>
          <cell r="F265">
            <v>0.03</v>
          </cell>
          <cell r="G265">
            <v>0.09</v>
          </cell>
          <cell r="H265">
            <v>0.03</v>
          </cell>
          <cell r="I265">
            <v>0.09</v>
          </cell>
        </row>
        <row r="266">
          <cell r="A266">
            <v>23</v>
          </cell>
          <cell r="B266" t="str">
            <v>33KV PT</v>
          </cell>
          <cell r="C266">
            <v>0</v>
          </cell>
          <cell r="E266">
            <v>0</v>
          </cell>
          <cell r="F266">
            <v>0.03</v>
          </cell>
          <cell r="G266">
            <v>0</v>
          </cell>
          <cell r="H266">
            <v>0.03</v>
          </cell>
          <cell r="I266">
            <v>0</v>
          </cell>
        </row>
        <row r="267">
          <cell r="A267">
            <v>24</v>
          </cell>
          <cell r="B267" t="str">
            <v>33KV Isolator</v>
          </cell>
          <cell r="C267">
            <v>2</v>
          </cell>
          <cell r="E267">
            <v>0</v>
          </cell>
          <cell r="F267">
            <v>4.7E-2</v>
          </cell>
          <cell r="G267">
            <v>9.4E-2</v>
          </cell>
          <cell r="H267">
            <v>4.7E-2</v>
          </cell>
          <cell r="I267">
            <v>9.4E-2</v>
          </cell>
        </row>
        <row r="268">
          <cell r="A268">
            <v>25</v>
          </cell>
          <cell r="B268" t="str">
            <v>33KV LA</v>
          </cell>
          <cell r="C268">
            <v>3</v>
          </cell>
          <cell r="E268">
            <v>0</v>
          </cell>
          <cell r="F268">
            <v>1.0999999999999999E-2</v>
          </cell>
          <cell r="G268">
            <v>3.3000000000000002E-2</v>
          </cell>
          <cell r="H268">
            <v>1.0999999999999999E-2</v>
          </cell>
          <cell r="I268">
            <v>3.3000000000000002E-2</v>
          </cell>
        </row>
        <row r="269">
          <cell r="A269">
            <v>26</v>
          </cell>
          <cell r="B269" t="str">
            <v>33KV C&amp;R Panel</v>
          </cell>
          <cell r="C269">
            <v>1</v>
          </cell>
          <cell r="E269">
            <v>0</v>
          </cell>
          <cell r="F269">
            <v>0.13</v>
          </cell>
          <cell r="G269">
            <v>0.13</v>
          </cell>
          <cell r="H269">
            <v>0.13</v>
          </cell>
          <cell r="I269">
            <v>0.13</v>
          </cell>
        </row>
        <row r="270">
          <cell r="A270">
            <v>27</v>
          </cell>
          <cell r="B270" t="str">
            <v>33KV PI/Solid Core Insulators</v>
          </cell>
          <cell r="C270">
            <v>0</v>
          </cell>
          <cell r="E270">
            <v>0</v>
          </cell>
          <cell r="F270">
            <v>3.0000000000000001E-3</v>
          </cell>
          <cell r="G270">
            <v>0</v>
          </cell>
          <cell r="H270">
            <v>3.0000000000000001E-3</v>
          </cell>
          <cell r="I270">
            <v>0</v>
          </cell>
        </row>
        <row r="271">
          <cell r="A271">
            <v>28</v>
          </cell>
          <cell r="B271" t="str">
            <v>Station Transformer,</v>
          </cell>
          <cell r="C271">
            <v>0</v>
          </cell>
          <cell r="E271">
            <v>0</v>
          </cell>
          <cell r="F271">
            <v>7.0000000000000007E-2</v>
          </cell>
          <cell r="G271">
            <v>0</v>
          </cell>
          <cell r="H271">
            <v>7.0000000000000007E-2</v>
          </cell>
          <cell r="I271">
            <v>0</v>
          </cell>
        </row>
        <row r="272">
          <cell r="A272">
            <v>29</v>
          </cell>
          <cell r="B272" t="str">
            <v>Cable laying &amp; associated works</v>
          </cell>
          <cell r="C272" t="str">
            <v>LS</v>
          </cell>
          <cell r="E272">
            <v>0</v>
          </cell>
          <cell r="F272">
            <v>0.2</v>
          </cell>
          <cell r="G272">
            <v>0.2</v>
          </cell>
          <cell r="H272" t="str">
            <v>LS</v>
          </cell>
          <cell r="I272">
            <v>0.2</v>
          </cell>
        </row>
        <row r="273">
          <cell r="A273">
            <v>30</v>
          </cell>
          <cell r="B273" t="str">
            <v>Earthing works</v>
          </cell>
          <cell r="C273" t="str">
            <v>LS</v>
          </cell>
          <cell r="E273">
            <v>0</v>
          </cell>
          <cell r="F273">
            <v>0.2</v>
          </cell>
          <cell r="G273">
            <v>0.2</v>
          </cell>
          <cell r="H273" t="str">
            <v>LS</v>
          </cell>
          <cell r="I273">
            <v>0.2</v>
          </cell>
        </row>
        <row r="274">
          <cell r="A274">
            <v>31</v>
          </cell>
          <cell r="B274" t="str">
            <v>AC/DC Board</v>
          </cell>
          <cell r="C274">
            <v>0</v>
          </cell>
          <cell r="E274">
            <v>0</v>
          </cell>
          <cell r="F274">
            <v>0.13100000000000001</v>
          </cell>
          <cell r="G274">
            <v>0</v>
          </cell>
          <cell r="H274">
            <v>0.13100000000000001</v>
          </cell>
          <cell r="I274">
            <v>0</v>
          </cell>
        </row>
        <row r="275">
          <cell r="A275">
            <v>32</v>
          </cell>
          <cell r="B275" t="str">
            <v>Fitting of lighting fixtures</v>
          </cell>
          <cell r="C275" t="str">
            <v>LS</v>
          </cell>
          <cell r="E275">
            <v>0</v>
          </cell>
          <cell r="F275">
            <v>0.1</v>
          </cell>
          <cell r="G275">
            <v>0.1</v>
          </cell>
          <cell r="H275" t="str">
            <v>LS</v>
          </cell>
          <cell r="I275">
            <v>0.1</v>
          </cell>
        </row>
        <row r="276">
          <cell r="A276">
            <v>33</v>
          </cell>
          <cell r="B276" t="str">
            <v>110V 300Ah battery</v>
          </cell>
          <cell r="C276">
            <v>0</v>
          </cell>
          <cell r="E276">
            <v>0</v>
          </cell>
          <cell r="F276">
            <v>0.14000000000000001</v>
          </cell>
          <cell r="G276">
            <v>0</v>
          </cell>
          <cell r="H276">
            <v>0.14000000000000001</v>
          </cell>
          <cell r="I276">
            <v>0</v>
          </cell>
        </row>
        <row r="277">
          <cell r="A277">
            <v>34</v>
          </cell>
          <cell r="B277" t="str">
            <v>110V 300Ah battery charger</v>
          </cell>
          <cell r="C277">
            <v>0</v>
          </cell>
          <cell r="E277">
            <v>0</v>
          </cell>
          <cell r="F277">
            <v>9.5000000000000001E-2</v>
          </cell>
          <cell r="G277">
            <v>0</v>
          </cell>
          <cell r="H277">
            <v>9.5000000000000001E-2</v>
          </cell>
          <cell r="I277">
            <v>0</v>
          </cell>
        </row>
        <row r="278">
          <cell r="A278">
            <v>35</v>
          </cell>
          <cell r="B278" t="str">
            <v>48V 200Ah battery</v>
          </cell>
          <cell r="C278">
            <v>0</v>
          </cell>
          <cell r="E278">
            <v>0</v>
          </cell>
          <cell r="F278">
            <v>0.1</v>
          </cell>
          <cell r="G278">
            <v>0</v>
          </cell>
          <cell r="H278">
            <v>0.1</v>
          </cell>
          <cell r="I278">
            <v>0</v>
          </cell>
        </row>
        <row r="279">
          <cell r="A279">
            <v>36</v>
          </cell>
          <cell r="B279" t="str">
            <v>48V 200Ah battery charger</v>
          </cell>
          <cell r="C279">
            <v>0</v>
          </cell>
          <cell r="E279">
            <v>0</v>
          </cell>
          <cell r="F279">
            <v>8.5000000000000006E-2</v>
          </cell>
          <cell r="G279">
            <v>0</v>
          </cell>
          <cell r="H279">
            <v>8.5000000000000006E-2</v>
          </cell>
          <cell r="I279">
            <v>0</v>
          </cell>
        </row>
        <row r="280">
          <cell r="A280">
            <v>37</v>
          </cell>
          <cell r="B280" t="str">
            <v xml:space="preserve">Stringing &amp; Jumpering </v>
          </cell>
          <cell r="C280" t="str">
            <v>LS</v>
          </cell>
          <cell r="E280">
            <v>0</v>
          </cell>
          <cell r="F280">
            <v>0.5</v>
          </cell>
          <cell r="G280">
            <v>0.5</v>
          </cell>
          <cell r="H280" t="str">
            <v>LS</v>
          </cell>
          <cell r="I280">
            <v>0.5</v>
          </cell>
        </row>
        <row r="281">
          <cell r="A281">
            <v>38</v>
          </cell>
          <cell r="B281" t="str">
            <v>Testing &amp; Commissioning &amp; misc.expenditure</v>
          </cell>
          <cell r="C281" t="str">
            <v>LS</v>
          </cell>
          <cell r="E281">
            <v>0</v>
          </cell>
          <cell r="F281">
            <v>0.1</v>
          </cell>
          <cell r="G281">
            <v>0.1</v>
          </cell>
          <cell r="H281" t="str">
            <v>LS</v>
          </cell>
          <cell r="I281">
            <v>0.1</v>
          </cell>
        </row>
        <row r="284">
          <cell r="B284" t="str">
            <v>SUB TOTAL (J)</v>
          </cell>
          <cell r="E284">
            <v>0</v>
          </cell>
          <cell r="G284">
            <v>3.7711999999999999</v>
          </cell>
          <cell r="I284">
            <v>3.7711999999999999</v>
          </cell>
        </row>
      </sheetData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LY -99-00"/>
      <sheetName val="Hydro Data"/>
      <sheetName val="HLY0001"/>
      <sheetName val="SUMMERY"/>
      <sheetName val="mnthly-chrt"/>
      <sheetName val="purchase"/>
      <sheetName val="dpc cost"/>
      <sheetName val="Plant Availability"/>
      <sheetName val="MOD-PROJ"/>
      <sheetName val="Apr-99"/>
      <sheetName val="May-99"/>
      <sheetName val="Jun-99"/>
      <sheetName val="July-99"/>
      <sheetName val="Aug-99"/>
      <sheetName val="Sept-99"/>
      <sheetName val="Oct-99"/>
      <sheetName val="Nov-99"/>
      <sheetName val="Dec-99"/>
      <sheetName val="Jan-00"/>
      <sheetName val="Feb-00"/>
      <sheetName val="Mar-00"/>
      <sheetName val="Sheet1"/>
      <sheetName val="Bombaybazar(Remark)"/>
      <sheetName val="HLY_-99-00"/>
      <sheetName val="Hydro_Data"/>
      <sheetName val="dpc_cost"/>
      <sheetName val="Plant_Availability"/>
    </sheetNames>
    <sheetDataSet>
      <sheetData sheetId="0" refreshError="1"/>
      <sheetData sheetId="1" refreshError="1"/>
      <sheetData sheetId="2" refreshError="1"/>
      <sheetData sheetId="3" refreshError="1">
        <row r="1">
          <cell r="P1">
            <v>0.72</v>
          </cell>
        </row>
      </sheetData>
      <sheetData sheetId="4" refreshError="1"/>
      <sheetData sheetId="5" refreshError="1"/>
      <sheetData sheetId="6" refreshError="1">
        <row r="1">
          <cell r="D1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-1.1 "/>
      <sheetName val="A 2.1 PY"/>
      <sheetName val="A 2.1 CY"/>
      <sheetName val="A 2.1 EY"/>
      <sheetName val="A 2.2"/>
      <sheetName val="A 2.3"/>
      <sheetName val="Power Pur 3.1 (PY)"/>
      <sheetName val="Power Pur 3.1 (CY)"/>
      <sheetName val="Power Pur 3.1 (EY)"/>
      <sheetName val="A 3.2"/>
      <sheetName val="A 3.3 PY"/>
      <sheetName val="A 3.3 CY"/>
      <sheetName val="A 3.3 EY"/>
      <sheetName val="A 3.4"/>
      <sheetName val="A 3.5"/>
      <sheetName val="A 3.6 (PY)"/>
      <sheetName val="A 3.6 (CY)"/>
      <sheetName val="A 3.6 (EY)"/>
      <sheetName val="A 3.7"/>
      <sheetName val="A 3.8"/>
      <sheetName val="A 3.9"/>
      <sheetName val="A 3.10 "/>
      <sheetName val="A-5.1(PY)"/>
      <sheetName val="A-5.1(CY) "/>
      <sheetName val="A-5.1(EY)"/>
      <sheetName val="A-5.2(PY)"/>
      <sheetName val="A-5.2(CY)"/>
      <sheetName val="A-5.2(EY)"/>
      <sheetName val="A -5.3"/>
      <sheetName val="form 6.1 (PY) Gen"/>
      <sheetName val="form 6.1(PY)T&amp;D "/>
      <sheetName val="form 6.1 (CY) Gen"/>
      <sheetName val="form 6.1(CY) T&amp;D"/>
      <sheetName val="form 6.1 (EY) Gen "/>
      <sheetName val="form 6.1(EY) T&amp;D"/>
      <sheetName val="A 7.1"/>
      <sheetName val="A 7.2"/>
      <sheetName val="A 7.3"/>
      <sheetName val="A 7.4"/>
      <sheetName val="A 8.1"/>
      <sheetName val="A 8.2"/>
      <sheetName val="A 8.3"/>
      <sheetName val="A 8.4"/>
      <sheetName val="A 8.5"/>
      <sheetName val="A 8.6"/>
      <sheetName val="A 8.7"/>
      <sheetName val="A 8.8"/>
      <sheetName val="A 8.9"/>
      <sheetName val="A 8.10"/>
      <sheetName val="8.11 PY"/>
      <sheetName val="8.11 CY"/>
      <sheetName val="8.11 EY"/>
      <sheetName val="A-10.1"/>
      <sheetName val="A 10.2 (A)"/>
      <sheetName val="A 10.2 B"/>
      <sheetName val="A 10.2 C"/>
      <sheetName val="A 10.2 D"/>
      <sheetName val="A 10.3"/>
      <sheetName val="A 10.4"/>
      <sheetName val="Rev Calculation"/>
      <sheetName val="A 9.1"/>
      <sheetName val="dpc cost"/>
      <sheetName val="SUMMERY"/>
      <sheetName val="A 3_7"/>
      <sheetName val="form_x0000__x0000__x0000__x0000__x0000__x0000__x0000__x0000__x0000__x0000__x0000__x0000__x0000_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5">
          <cell r="G35">
            <v>64254.226096970044</v>
          </cell>
          <cell r="H35">
            <v>59093.238057586968</v>
          </cell>
          <cell r="I35">
            <v>63490.540060935658</v>
          </cell>
        </row>
        <row r="44">
          <cell r="G44">
            <v>24259.407938726315</v>
          </cell>
          <cell r="H44">
            <v>16526.511773419461</v>
          </cell>
          <cell r="I44">
            <v>17654.636270525258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-1.1 "/>
      <sheetName val="A 2.1 PY"/>
      <sheetName val="A 2.1 CY"/>
      <sheetName val="A 2.1 EY"/>
      <sheetName val="A 2.2"/>
      <sheetName val="A 2.3"/>
      <sheetName val="Power Pur 3.1 (PY)"/>
      <sheetName val="Power Pur 3.1 (CY)"/>
      <sheetName val="Power Pur 3.1 (EY)"/>
      <sheetName val="A 3.2"/>
      <sheetName val="A 3.3 PY"/>
      <sheetName val="A 3.3 CY"/>
      <sheetName val="A 3.3 EY"/>
      <sheetName val="A 3.4"/>
      <sheetName val="A 3.5"/>
      <sheetName val="A 3.6 (PY)"/>
      <sheetName val="A 3.6 (CY)"/>
      <sheetName val="A 3.6 (EY)"/>
      <sheetName val="A 3.7"/>
      <sheetName val="A 3.8"/>
      <sheetName val="A 3.9"/>
      <sheetName val="A 3.10 "/>
      <sheetName val="A-5.1(PY)"/>
      <sheetName val="A-5.1(CY) "/>
      <sheetName val="A-5.1(EY)"/>
      <sheetName val="A-5.2(PY)"/>
      <sheetName val="A-5.2(CY)"/>
      <sheetName val="A-5.2(EY)"/>
      <sheetName val="A -5.3"/>
      <sheetName val="form 6.1 (PY) Gen"/>
      <sheetName val="form 6.1(PY)T&amp;D "/>
      <sheetName val="form 6.1 (CY) Gen"/>
      <sheetName val="form 6.1(CY) T&amp;D"/>
      <sheetName val="form 6.1 (EY) Gen "/>
      <sheetName val="form 6.1(EY) T&amp;D"/>
      <sheetName val="A 7.1"/>
      <sheetName val="A 7.2"/>
      <sheetName val="A 7.3"/>
      <sheetName val="A 7.4"/>
      <sheetName val="A 8.1"/>
      <sheetName val="A 8.2"/>
      <sheetName val="A 8.3"/>
      <sheetName val="A 8.4"/>
      <sheetName val="A 8.5"/>
      <sheetName val="A 8.6"/>
      <sheetName val="A 8.7"/>
      <sheetName val="A 8.8"/>
      <sheetName val="A 8.9"/>
      <sheetName val="A 8.10"/>
      <sheetName val="8.11 PY"/>
      <sheetName val="8.11 CY"/>
      <sheetName val="8.11 EY"/>
      <sheetName val="A-10.1"/>
      <sheetName val="A 10.2 (A)"/>
      <sheetName val="A 10.2 B"/>
      <sheetName val="A 10.2 C"/>
      <sheetName val="A 10.2 D"/>
      <sheetName val="A 10.3"/>
      <sheetName val="A 10.4"/>
      <sheetName val="Rev Calculation"/>
      <sheetName val="A 9.1"/>
      <sheetName val="dpc cost"/>
      <sheetName val="SUMMERY"/>
      <sheetName val="A 3_7"/>
      <sheetName val="form_x0000__x0000__x0000__x0000__x0000__x0000__x0000__x0000__x0000__x0000__x0000__x0000__x0000_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5">
          <cell r="G35">
            <v>64254.226096970044</v>
          </cell>
          <cell r="H35">
            <v>59093.238057586968</v>
          </cell>
          <cell r="I35">
            <v>63490.540060935658</v>
          </cell>
        </row>
        <row r="44">
          <cell r="G44">
            <v>24259.407938726315</v>
          </cell>
          <cell r="H44">
            <v>16526.511773419461</v>
          </cell>
          <cell r="I44">
            <v>17654.636270525258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-1.1 "/>
      <sheetName val="A 2.1 PY"/>
      <sheetName val="A 2.1 CY"/>
      <sheetName val="A 2.1 EY"/>
      <sheetName val="A 2.2"/>
      <sheetName val="A 2.3"/>
      <sheetName val="Power Pur 3.1 (PY)"/>
      <sheetName val="Power Pur 3.1 (CY)"/>
      <sheetName val="Power Pur 3.1 (EY)"/>
      <sheetName val="A 3.2"/>
      <sheetName val="A 3.3 PY"/>
      <sheetName val="A 3.3 CY"/>
      <sheetName val="A 3.3 EY"/>
      <sheetName val="A 3.4"/>
      <sheetName val="A 3.5"/>
      <sheetName val="A 3.6 (PY)"/>
      <sheetName val="A 3.6 (CY)"/>
      <sheetName val="A 3.6 (EY)"/>
      <sheetName val="A 3.7"/>
      <sheetName val="A 3.8"/>
      <sheetName val="A 3.9"/>
      <sheetName val="A 3.10 "/>
      <sheetName val="A-5.1(PY)"/>
      <sheetName val="A-5.1(CY) "/>
      <sheetName val="A-5.1(EY)"/>
      <sheetName val="A-5.2(PY)"/>
      <sheetName val="A-5.2(CY)"/>
      <sheetName val="A-5.2(EY)"/>
      <sheetName val="A -5.3"/>
      <sheetName val="form 6.1 (PY) Gen"/>
      <sheetName val="form 6.1(PY)T&amp;D "/>
      <sheetName val="form 6.1 (CY) Gen"/>
      <sheetName val="form 6.1(CY) T&amp;D"/>
      <sheetName val="form 6.1 (EY) Gen "/>
      <sheetName val="form 6.1(EY) T&amp;D"/>
      <sheetName val="A 7.1"/>
      <sheetName val="A 7.2"/>
      <sheetName val="A 7.3"/>
      <sheetName val="A 7.4"/>
      <sheetName val="A 8.1"/>
      <sheetName val="A 8.2"/>
      <sheetName val="A 8.3"/>
      <sheetName val="A 8.4"/>
      <sheetName val="A 8.5"/>
      <sheetName val="A 8.6"/>
      <sheetName val="A 8.7"/>
      <sheetName val="A 8.8"/>
      <sheetName val="A 8.9"/>
      <sheetName val="A 8.10"/>
      <sheetName val="8.11 PY"/>
      <sheetName val="8.11 CY"/>
      <sheetName val="8.11 EY"/>
      <sheetName val="A-10.1"/>
      <sheetName val="A 10.2 (A)"/>
      <sheetName val="A 10.2 B"/>
      <sheetName val="A 10.2 C"/>
      <sheetName val="A 10.2 D"/>
      <sheetName val="A 10.3"/>
      <sheetName val="A 10.4"/>
      <sheetName val="Rev Calculation"/>
      <sheetName val="A 9.1"/>
      <sheetName val="dpc cost"/>
      <sheetName val="SUMMERY"/>
      <sheetName val="A 3_7"/>
      <sheetName val="form_x0000__x0000__x0000__x0000__x0000__x0000__x0000__x0000__x0000__x0000__x0000__x0000__x0000_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5">
          <cell r="G35">
            <v>64254.226096970044</v>
          </cell>
          <cell r="H35">
            <v>59093.238057586968</v>
          </cell>
          <cell r="I35">
            <v>63490.540060935658</v>
          </cell>
        </row>
        <row r="44">
          <cell r="G44">
            <v>24259.407938726315</v>
          </cell>
          <cell r="H44">
            <v>16526.511773419461</v>
          </cell>
          <cell r="I44">
            <v>17654.636270525258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-1.1 "/>
      <sheetName val="A 2.1 PY"/>
      <sheetName val="A 2.1 CY"/>
      <sheetName val="A 2.1 EY"/>
      <sheetName val="A 2.2"/>
      <sheetName val="A 2.3"/>
      <sheetName val="Power Pur 3.1 (PY)"/>
      <sheetName val="Power Pur 3.1 (CY)"/>
      <sheetName val="Power Pur 3.1 (EY)"/>
      <sheetName val="A 3.2"/>
      <sheetName val="A 3.3 PY"/>
      <sheetName val="A 3.3 CY"/>
      <sheetName val="A 3.3 EY"/>
      <sheetName val="A 3.4"/>
      <sheetName val="A 3.5"/>
      <sheetName val="A 3.6 (PY)"/>
      <sheetName val="A 3.6 (CY)"/>
      <sheetName val="A 3.6 (EY)"/>
      <sheetName val="A 3.7"/>
      <sheetName val="A 3.8"/>
      <sheetName val="A 3.9"/>
      <sheetName val="A 3.10 "/>
      <sheetName val="A-5.1(PY)"/>
      <sheetName val="A-5.1(CY) "/>
      <sheetName val="A-5.1(EY)"/>
      <sheetName val="A-5.2(PY)"/>
      <sheetName val="A-5.2(CY)"/>
      <sheetName val="A-5.2(EY)"/>
      <sheetName val="A -5.3"/>
      <sheetName val="form 6.1 (PY) Gen"/>
      <sheetName val="form 6.1(PY)T&amp;D "/>
      <sheetName val="form 6.1 (CY) Gen"/>
      <sheetName val="form 6.1(CY) T&amp;D"/>
      <sheetName val="form 6.1 (EY) Gen "/>
      <sheetName val="form 6.1(EY) T&amp;D"/>
      <sheetName val="A 7.1"/>
      <sheetName val="A 7.2"/>
      <sheetName val="A 7.3"/>
      <sheetName val="A 7.4"/>
      <sheetName val="A 8.1"/>
      <sheetName val="A 8.2"/>
      <sheetName val="A 8.3"/>
      <sheetName val="A 8.4"/>
      <sheetName val="A 8.5"/>
      <sheetName val="A 8.6"/>
      <sheetName val="A 8.7"/>
      <sheetName val="A 8.8"/>
      <sheetName val="A 8.9"/>
      <sheetName val="A 8.10"/>
      <sheetName val="8.11 PY"/>
      <sheetName val="8.11 CY"/>
      <sheetName val="8.11 EY"/>
      <sheetName val="A-10.1"/>
      <sheetName val="A 10.2 (A)"/>
      <sheetName val="A 10.2 B"/>
      <sheetName val="A 10.2 C"/>
      <sheetName val="A 10.2 D"/>
      <sheetName val="A 10.3"/>
      <sheetName val="A 10.4"/>
      <sheetName val="Rev Calculation"/>
      <sheetName val="A 9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35">
          <cell r="I35">
            <v>63490.540060935658</v>
          </cell>
        </row>
        <row r="44">
          <cell r="I44">
            <v>17654.636270525258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55" zoomScaleNormal="62" zoomScaleSheetLayoutView="55" workbookViewId="0">
      <selection activeCell="C6" sqref="C6"/>
    </sheetView>
  </sheetViews>
  <sheetFormatPr defaultColWidth="9.33203125" defaultRowHeight="23.4"/>
  <cols>
    <col min="1" max="1" width="9.6640625" style="1548" customWidth="1"/>
    <col min="2" max="2" width="39" style="1548" customWidth="1"/>
    <col min="3" max="3" width="96.109375" style="1530" customWidth="1"/>
    <col min="4" max="4" width="9.33203125" style="1529"/>
    <col min="5" max="16384" width="9.33203125" style="1530"/>
  </cols>
  <sheetData>
    <row r="1" spans="1:3">
      <c r="A1" s="1618" t="s">
        <v>929</v>
      </c>
      <c r="B1" s="1618"/>
      <c r="C1" s="1618"/>
    </row>
    <row r="2" spans="1:3">
      <c r="A2" s="1617" t="s">
        <v>200</v>
      </c>
      <c r="B2" s="1617"/>
      <c r="C2" s="1617"/>
    </row>
    <row r="3" spans="1:3">
      <c r="A3" s="1531" t="s">
        <v>31</v>
      </c>
      <c r="B3" s="1531" t="s">
        <v>55</v>
      </c>
      <c r="C3" s="1531" t="s">
        <v>32</v>
      </c>
    </row>
    <row r="4" spans="1:3">
      <c r="A4" s="1531">
        <v>1</v>
      </c>
      <c r="B4" s="1531">
        <v>2</v>
      </c>
      <c r="C4" s="1531">
        <v>3</v>
      </c>
    </row>
    <row r="5" spans="1:3">
      <c r="A5" s="1532">
        <v>1</v>
      </c>
      <c r="B5" s="1533" t="s">
        <v>267</v>
      </c>
      <c r="C5" s="1534" t="s">
        <v>1335</v>
      </c>
    </row>
    <row r="6" spans="1:3">
      <c r="A6" s="1532">
        <f>A5+1</f>
        <v>2</v>
      </c>
      <c r="B6" s="1533" t="s">
        <v>268</v>
      </c>
      <c r="C6" s="1534" t="s">
        <v>928</v>
      </c>
    </row>
    <row r="7" spans="1:3">
      <c r="A7" s="1532">
        <f t="shared" ref="A7:A16" si="0">A6+1</f>
        <v>3</v>
      </c>
      <c r="B7" s="1533" t="s">
        <v>290</v>
      </c>
      <c r="C7" s="1534" t="str">
        <f>D2.2!C4</f>
        <v>Income from Wheeling Charges</v>
      </c>
    </row>
    <row r="8" spans="1:3">
      <c r="A8" s="1532">
        <f t="shared" si="0"/>
        <v>4</v>
      </c>
      <c r="B8" s="1533" t="s">
        <v>291</v>
      </c>
      <c r="C8" s="1534" t="str">
        <f>D2.3!D4</f>
        <v>Income from sale of surplus power</v>
      </c>
    </row>
    <row r="9" spans="1:3">
      <c r="A9" s="1532">
        <f t="shared" si="0"/>
        <v>5</v>
      </c>
      <c r="B9" s="1535" t="s">
        <v>292</v>
      </c>
      <c r="C9" s="1534" t="str">
        <f>'D2.4 '!D4</f>
        <v>Other Income</v>
      </c>
    </row>
    <row r="10" spans="1:3">
      <c r="A10" s="1532">
        <f t="shared" si="0"/>
        <v>6</v>
      </c>
      <c r="B10" s="1535" t="s">
        <v>293</v>
      </c>
      <c r="C10" s="1536" t="str">
        <f>D2.5!B5</f>
        <v>Subsidy provided by the State Govt under Section 65 of EA 2003</v>
      </c>
    </row>
    <row r="11" spans="1:3">
      <c r="A11" s="1532">
        <f t="shared" si="0"/>
        <v>7</v>
      </c>
      <c r="B11" s="1535" t="s">
        <v>294</v>
      </c>
      <c r="C11" s="1534" t="s">
        <v>1065</v>
      </c>
    </row>
    <row r="12" spans="1:3">
      <c r="A12" s="1532">
        <f t="shared" si="0"/>
        <v>8</v>
      </c>
      <c r="B12" s="1535" t="s">
        <v>295</v>
      </c>
      <c r="C12" s="1534" t="str">
        <f>D2.7!B4</f>
        <v>Consumer Contribution, Capital Subsidy and Grant</v>
      </c>
    </row>
    <row r="13" spans="1:3">
      <c r="A13" s="1532">
        <f t="shared" si="0"/>
        <v>9</v>
      </c>
      <c r="B13" s="1535" t="s">
        <v>296</v>
      </c>
      <c r="C13" s="1534" t="str">
        <f>D3.1!D4</f>
        <v>Power Purchase Expenses</v>
      </c>
    </row>
    <row r="14" spans="1:3">
      <c r="A14" s="1532">
        <f t="shared" si="0"/>
        <v>10</v>
      </c>
      <c r="B14" s="1533" t="s">
        <v>272</v>
      </c>
      <c r="C14" s="1534" t="str">
        <f>+'D3.2 &amp; 3.3'!C4</f>
        <v>Transmission  Charges</v>
      </c>
    </row>
    <row r="15" spans="1:3">
      <c r="A15" s="1532">
        <f t="shared" si="0"/>
        <v>11</v>
      </c>
      <c r="B15" s="1533" t="s">
        <v>273</v>
      </c>
      <c r="C15" s="1534" t="str">
        <f>+'D3.2 &amp; 3.3'!J4</f>
        <v>Load Despatch Charges</v>
      </c>
    </row>
    <row r="16" spans="1:3">
      <c r="A16" s="1532">
        <f t="shared" si="0"/>
        <v>12</v>
      </c>
      <c r="B16" s="1533" t="s">
        <v>274</v>
      </c>
      <c r="C16" s="1534" t="str">
        <f>+D3.4!C3</f>
        <v>Operations and Maintenance Expenses</v>
      </c>
    </row>
    <row r="17" spans="1:4">
      <c r="A17" s="1532">
        <f>A16+1</f>
        <v>13</v>
      </c>
      <c r="B17" s="1533" t="s">
        <v>460</v>
      </c>
      <c r="C17" s="1534" t="str">
        <f>'D3.4(a)'!B4</f>
        <v>Employee Expenses</v>
      </c>
    </row>
    <row r="18" spans="1:4">
      <c r="A18" s="1532">
        <f t="shared" ref="A18:A41" si="1">A17+1</f>
        <v>14</v>
      </c>
      <c r="B18" s="1533" t="s">
        <v>461</v>
      </c>
      <c r="C18" s="1534" t="s">
        <v>1066</v>
      </c>
    </row>
    <row r="19" spans="1:4">
      <c r="A19" s="1532">
        <f t="shared" si="1"/>
        <v>15</v>
      </c>
      <c r="B19" s="1533" t="s">
        <v>521</v>
      </c>
      <c r="C19" s="1534" t="s">
        <v>1067</v>
      </c>
    </row>
    <row r="20" spans="1:4">
      <c r="A20" s="1532">
        <f t="shared" si="1"/>
        <v>16</v>
      </c>
      <c r="B20" s="1533" t="s">
        <v>275</v>
      </c>
      <c r="C20" s="1534" t="str">
        <f>+D3.5!B4</f>
        <v xml:space="preserve">Fixed assets &amp; depreciation </v>
      </c>
    </row>
    <row r="21" spans="1:4" ht="46.8">
      <c r="A21" s="1532">
        <f t="shared" si="1"/>
        <v>17</v>
      </c>
      <c r="B21" s="1533" t="s">
        <v>518</v>
      </c>
      <c r="C21" s="1534" t="str">
        <f>'D3.6(a)'!B4</f>
        <v>Calculation of Weighted Average Rate of Interest on Actual Loans</v>
      </c>
    </row>
    <row r="22" spans="1:4">
      <c r="A22" s="1532">
        <f t="shared" si="1"/>
        <v>18</v>
      </c>
      <c r="B22" s="1533" t="s">
        <v>522</v>
      </c>
      <c r="C22" s="1534" t="str">
        <f>'D3.6(b)'!B4</f>
        <v>Calculation of Interest on Normative Loan</v>
      </c>
      <c r="D22" s="1530"/>
    </row>
    <row r="23" spans="1:4">
      <c r="A23" s="1532">
        <f t="shared" si="1"/>
        <v>19</v>
      </c>
      <c r="B23" s="1533" t="s">
        <v>649</v>
      </c>
      <c r="C23" s="1534" t="s">
        <v>648</v>
      </c>
      <c r="D23" s="1530"/>
    </row>
    <row r="24" spans="1:4">
      <c r="A24" s="1532">
        <f t="shared" si="1"/>
        <v>20</v>
      </c>
      <c r="B24" s="1533" t="s">
        <v>278</v>
      </c>
      <c r="C24" s="1534" t="str">
        <f>+D3.7!B5</f>
        <v xml:space="preserve">Interest on Working Capital </v>
      </c>
      <c r="D24" s="1530"/>
    </row>
    <row r="25" spans="1:4">
      <c r="A25" s="1532">
        <f t="shared" si="1"/>
        <v>21</v>
      </c>
      <c r="B25" s="1533" t="s">
        <v>279</v>
      </c>
      <c r="C25" s="1534" t="str">
        <f>D3.8!B4</f>
        <v>Return on Equity/Return on Net Fixed Assets</v>
      </c>
      <c r="D25" s="1530"/>
    </row>
    <row r="26" spans="1:4">
      <c r="A26" s="1532">
        <f t="shared" si="1"/>
        <v>22</v>
      </c>
      <c r="B26" s="1533" t="s">
        <v>280</v>
      </c>
      <c r="C26" s="1534" t="str">
        <f>D3.9!B4</f>
        <v>Tax on R.O.E.</v>
      </c>
      <c r="D26" s="1530"/>
    </row>
    <row r="27" spans="1:4">
      <c r="A27" s="1532">
        <f t="shared" si="1"/>
        <v>23</v>
      </c>
      <c r="B27" s="1533" t="s">
        <v>281</v>
      </c>
      <c r="C27" s="1534" t="str">
        <f>D4.1!C4</f>
        <v>Project-wise / Scheme-wise Capital Expenditure</v>
      </c>
      <c r="D27" s="1530"/>
    </row>
    <row r="28" spans="1:4" ht="46.8">
      <c r="A28" s="1532">
        <f t="shared" si="1"/>
        <v>24</v>
      </c>
      <c r="B28" s="1533" t="s">
        <v>297</v>
      </c>
      <c r="C28" s="1534" t="str">
        <f>D4.2!C4</f>
        <v>Consolidated report on additions to Fixed Assets during the year</v>
      </c>
      <c r="D28" s="1530"/>
    </row>
    <row r="29" spans="1:4">
      <c r="A29" s="1532">
        <f t="shared" si="1"/>
        <v>25</v>
      </c>
      <c r="B29" s="1533" t="s">
        <v>298</v>
      </c>
      <c r="C29" s="1534" t="str">
        <f>D4.3!B4</f>
        <v>General (Other debits, write offs or any other items)</v>
      </c>
      <c r="D29" s="1530"/>
    </row>
    <row r="30" spans="1:4">
      <c r="A30" s="1532">
        <f t="shared" si="1"/>
        <v>26</v>
      </c>
      <c r="B30" s="1533" t="s">
        <v>283</v>
      </c>
      <c r="C30" s="1534" t="str">
        <f>D5.1!B5</f>
        <v>Consumer category wise Existing Tariff</v>
      </c>
      <c r="D30" s="1530"/>
    </row>
    <row r="31" spans="1:4">
      <c r="A31" s="1532">
        <f t="shared" si="1"/>
        <v>27</v>
      </c>
      <c r="B31" s="1533" t="s">
        <v>284</v>
      </c>
      <c r="C31" s="1534" t="str">
        <f>D5.2!B4</f>
        <v>Consumer category wise Proposed Tariff</v>
      </c>
      <c r="D31" s="1530"/>
    </row>
    <row r="32" spans="1:4">
      <c r="A32" s="1532">
        <f t="shared" si="1"/>
        <v>28</v>
      </c>
      <c r="B32" s="1533" t="s">
        <v>1037</v>
      </c>
      <c r="C32" s="1534" t="s">
        <v>1061</v>
      </c>
      <c r="D32" s="1530"/>
    </row>
    <row r="33" spans="1:4">
      <c r="A33" s="1532"/>
      <c r="B33" s="1533" t="s">
        <v>1060</v>
      </c>
      <c r="C33" s="1534" t="s">
        <v>1062</v>
      </c>
      <c r="D33" s="1530"/>
    </row>
    <row r="34" spans="1:4">
      <c r="A34" s="1532"/>
      <c r="B34" s="1533" t="s">
        <v>1037</v>
      </c>
      <c r="C34" s="1534" t="s">
        <v>1063</v>
      </c>
      <c r="D34" s="1530"/>
    </row>
    <row r="35" spans="1:4">
      <c r="A35" s="1532">
        <v>29</v>
      </c>
      <c r="B35" s="1533" t="s">
        <v>285</v>
      </c>
      <c r="C35" s="1534" t="s">
        <v>228</v>
      </c>
      <c r="D35" s="1530"/>
    </row>
    <row r="36" spans="1:4">
      <c r="A36" s="1532">
        <f t="shared" si="1"/>
        <v>30</v>
      </c>
      <c r="B36" s="1533" t="s">
        <v>299</v>
      </c>
      <c r="C36" s="1534" t="str">
        <f>D6.2!E4</f>
        <v>Appropriation of Distribution loss</v>
      </c>
      <c r="D36" s="1530"/>
    </row>
    <row r="37" spans="1:4">
      <c r="A37" s="1532">
        <f t="shared" si="1"/>
        <v>31</v>
      </c>
      <c r="B37" s="1533" t="s">
        <v>286</v>
      </c>
      <c r="C37" s="1534" t="str">
        <f>D7.1!B4</f>
        <v>Category-wise Sales</v>
      </c>
      <c r="D37" s="1530"/>
    </row>
    <row r="38" spans="1:4">
      <c r="A38" s="1532">
        <f t="shared" si="1"/>
        <v>32</v>
      </c>
      <c r="B38" s="1533" t="s">
        <v>287</v>
      </c>
      <c r="C38" s="1534" t="str">
        <f>+'D7.2(1) '!A4</f>
        <v>Distribution Losses</v>
      </c>
      <c r="D38" s="1530"/>
    </row>
    <row r="39" spans="1:4">
      <c r="A39" s="1532">
        <f t="shared" si="1"/>
        <v>33</v>
      </c>
      <c r="B39" s="1533" t="s">
        <v>288</v>
      </c>
      <c r="C39" s="1534" t="str">
        <f>+'D7.3  (1)'!C4</f>
        <v>Collection Efficiency</v>
      </c>
      <c r="D39" s="1530"/>
    </row>
    <row r="40" spans="1:4">
      <c r="A40" s="1532">
        <f t="shared" si="1"/>
        <v>34</v>
      </c>
      <c r="B40" s="1533" t="s">
        <v>289</v>
      </c>
      <c r="C40" s="1537" t="str">
        <f>+'D8 (1)'!B4</f>
        <v>Deviation Analysis</v>
      </c>
      <c r="D40" s="1530"/>
    </row>
    <row r="41" spans="1:4">
      <c r="A41" s="1532">
        <f t="shared" si="1"/>
        <v>35</v>
      </c>
      <c r="B41" s="1533" t="s">
        <v>657</v>
      </c>
      <c r="C41" s="1537" t="s">
        <v>658</v>
      </c>
      <c r="D41" s="1530"/>
    </row>
    <row r="42" spans="1:4">
      <c r="A42" s="1538" t="s">
        <v>548</v>
      </c>
      <c r="B42" s="1539"/>
      <c r="C42" s="1540"/>
      <c r="D42" s="1530"/>
    </row>
    <row r="43" spans="1:4">
      <c r="A43" s="1532">
        <v>1</v>
      </c>
      <c r="B43" s="1533" t="s">
        <v>636</v>
      </c>
      <c r="C43" s="1534" t="str">
        <f>'D P&amp;L'!B4</f>
        <v>Profit &amp; Loss Account</v>
      </c>
      <c r="D43" s="1530"/>
    </row>
    <row r="44" spans="1:4">
      <c r="A44" s="1532">
        <v>2</v>
      </c>
      <c r="B44" s="1533" t="s">
        <v>637</v>
      </c>
      <c r="C44" s="1534" t="s">
        <v>738</v>
      </c>
      <c r="D44" s="1530"/>
    </row>
    <row r="45" spans="1:4">
      <c r="A45" s="1532">
        <v>3</v>
      </c>
      <c r="B45" s="1533" t="s">
        <v>638</v>
      </c>
      <c r="C45" s="1534" t="str">
        <f>'D CF'!B4</f>
        <v>Cash Flow for the year</v>
      </c>
      <c r="D45" s="1530"/>
    </row>
    <row r="46" spans="1:4">
      <c r="A46" s="1541" t="s">
        <v>1291</v>
      </c>
      <c r="B46" s="1542"/>
      <c r="C46" s="1543"/>
      <c r="D46" s="1530"/>
    </row>
    <row r="47" spans="1:4">
      <c r="A47" s="1542"/>
      <c r="B47" s="1542"/>
      <c r="C47" s="1543"/>
      <c r="D47" s="1530"/>
    </row>
    <row r="48" spans="1:4">
      <c r="A48" s="1542"/>
      <c r="B48" s="1542"/>
      <c r="C48" s="1543"/>
      <c r="D48" s="1530"/>
    </row>
    <row r="49" spans="1:4">
      <c r="A49" s="1542"/>
      <c r="B49" s="1542"/>
      <c r="C49" s="1543"/>
      <c r="D49" s="1530"/>
    </row>
    <row r="50" spans="1:4">
      <c r="A50" s="1542"/>
      <c r="B50" s="1542"/>
      <c r="C50" s="1543"/>
      <c r="D50" s="1530"/>
    </row>
    <row r="51" spans="1:4">
      <c r="A51" s="1542"/>
      <c r="B51" s="1542"/>
      <c r="C51" s="1544"/>
      <c r="D51" s="1530"/>
    </row>
    <row r="52" spans="1:4">
      <c r="A52" s="1542"/>
      <c r="B52" s="1542"/>
      <c r="C52" s="1544"/>
      <c r="D52" s="1530"/>
    </row>
    <row r="53" spans="1:4">
      <c r="A53" s="1545"/>
      <c r="B53" s="1545"/>
      <c r="C53" s="1543"/>
      <c r="D53" s="1530"/>
    </row>
    <row r="54" spans="1:4">
      <c r="A54" s="1546"/>
      <c r="B54" s="1546"/>
      <c r="C54" s="1547"/>
      <c r="D54" s="1530"/>
    </row>
    <row r="55" spans="1:4">
      <c r="A55" s="1546"/>
      <c r="B55" s="1546"/>
      <c r="C55" s="1547"/>
      <c r="D55" s="1530"/>
    </row>
    <row r="56" spans="1:4">
      <c r="A56" s="1546"/>
      <c r="B56" s="1546"/>
      <c r="C56" s="1547"/>
      <c r="D56" s="1530"/>
    </row>
    <row r="57" spans="1:4">
      <c r="A57" s="1546"/>
      <c r="B57" s="1546"/>
      <c r="C57" s="1547"/>
      <c r="D57" s="1530"/>
    </row>
    <row r="58" spans="1:4">
      <c r="A58" s="1546"/>
      <c r="B58" s="1546"/>
      <c r="C58" s="1547"/>
      <c r="D58" s="1530"/>
    </row>
    <row r="59" spans="1:4">
      <c r="A59" s="1546"/>
      <c r="B59" s="1546"/>
      <c r="C59" s="1547"/>
      <c r="D59" s="1530"/>
    </row>
    <row r="60" spans="1:4">
      <c r="A60" s="1546"/>
      <c r="B60" s="1546"/>
      <c r="C60" s="1547"/>
      <c r="D60" s="1530"/>
    </row>
    <row r="61" spans="1:4">
      <c r="A61" s="1546"/>
      <c r="B61" s="1546"/>
      <c r="C61" s="1547"/>
      <c r="D61" s="1530"/>
    </row>
    <row r="62" spans="1:4">
      <c r="A62" s="1546"/>
      <c r="B62" s="1546"/>
      <c r="C62" s="1547"/>
      <c r="D62" s="1530"/>
    </row>
    <row r="63" spans="1:4">
      <c r="A63" s="1546"/>
      <c r="B63" s="1546"/>
      <c r="C63" s="1547"/>
      <c r="D63" s="1530"/>
    </row>
    <row r="64" spans="1:4">
      <c r="A64" s="1546"/>
      <c r="B64" s="1546"/>
      <c r="C64" s="1547"/>
      <c r="D64" s="1530"/>
    </row>
    <row r="65" spans="1:4">
      <c r="A65" s="1546"/>
      <c r="B65" s="1546"/>
      <c r="C65" s="1547"/>
      <c r="D65" s="1530"/>
    </row>
    <row r="66" spans="1:4">
      <c r="A66" s="1546"/>
      <c r="B66" s="1546"/>
      <c r="C66" s="1547"/>
      <c r="D66" s="1530"/>
    </row>
    <row r="67" spans="1:4">
      <c r="A67" s="1546"/>
      <c r="B67" s="1546"/>
      <c r="C67" s="1547"/>
      <c r="D67" s="1530"/>
    </row>
    <row r="68" spans="1:4">
      <c r="A68" s="1546"/>
      <c r="B68" s="1546"/>
      <c r="C68" s="1547"/>
      <c r="D68" s="1530"/>
    </row>
    <row r="69" spans="1:4">
      <c r="A69" s="1546"/>
      <c r="B69" s="1546"/>
      <c r="C69" s="1547"/>
      <c r="D69" s="1530"/>
    </row>
    <row r="70" spans="1:4">
      <c r="A70" s="1546"/>
      <c r="B70" s="1546"/>
      <c r="C70" s="1547"/>
      <c r="D70" s="1530"/>
    </row>
    <row r="71" spans="1:4">
      <c r="A71" s="1546"/>
      <c r="B71" s="1546"/>
      <c r="C71" s="1547"/>
      <c r="D71" s="1530"/>
    </row>
    <row r="72" spans="1:4">
      <c r="A72" s="1546"/>
      <c r="B72" s="1546"/>
      <c r="C72" s="1547"/>
      <c r="D72" s="1530"/>
    </row>
    <row r="73" spans="1:4">
      <c r="A73" s="1546"/>
      <c r="B73" s="1546"/>
      <c r="C73" s="1547"/>
      <c r="D73" s="1530"/>
    </row>
    <row r="74" spans="1:4">
      <c r="A74" s="1546"/>
      <c r="B74" s="1546"/>
      <c r="C74" s="1547"/>
      <c r="D74" s="1530"/>
    </row>
    <row r="75" spans="1:4">
      <c r="A75" s="1546"/>
      <c r="B75" s="1546"/>
      <c r="C75" s="1547"/>
      <c r="D75" s="1530"/>
    </row>
    <row r="76" spans="1:4">
      <c r="A76" s="1546"/>
      <c r="B76" s="1546"/>
      <c r="C76" s="1547"/>
      <c r="D76" s="1530"/>
    </row>
    <row r="77" spans="1:4">
      <c r="A77" s="1546"/>
      <c r="B77" s="1546"/>
      <c r="C77" s="1547"/>
      <c r="D77" s="1530"/>
    </row>
    <row r="78" spans="1:4">
      <c r="A78" s="1546"/>
      <c r="B78" s="1546"/>
      <c r="C78" s="1547"/>
      <c r="D78" s="1530"/>
    </row>
    <row r="79" spans="1:4">
      <c r="A79" s="1546"/>
      <c r="B79" s="1546"/>
      <c r="C79" s="1547"/>
      <c r="D79" s="1530"/>
    </row>
    <row r="80" spans="1:4">
      <c r="A80" s="1546"/>
      <c r="B80" s="1546"/>
      <c r="C80" s="1547"/>
      <c r="D80" s="1530"/>
    </row>
    <row r="81" spans="1:4">
      <c r="A81" s="1546"/>
      <c r="B81" s="1546"/>
      <c r="C81" s="1547"/>
      <c r="D81" s="1530"/>
    </row>
    <row r="82" spans="1:4">
      <c r="A82" s="1546"/>
      <c r="B82" s="1546"/>
      <c r="C82" s="1547"/>
      <c r="D82" s="1530"/>
    </row>
    <row r="83" spans="1:4">
      <c r="A83" s="1546"/>
      <c r="B83" s="1546"/>
      <c r="C83" s="1547"/>
      <c r="D83" s="1530"/>
    </row>
    <row r="84" spans="1:4">
      <c r="A84" s="1546"/>
      <c r="B84" s="1546"/>
      <c r="C84" s="1547"/>
      <c r="D84" s="1530"/>
    </row>
    <row r="85" spans="1:4">
      <c r="A85" s="1546"/>
      <c r="B85" s="1546"/>
      <c r="C85" s="1547"/>
      <c r="D85" s="1530"/>
    </row>
    <row r="86" spans="1:4">
      <c r="A86" s="1546"/>
      <c r="B86" s="1546"/>
      <c r="C86" s="1547"/>
      <c r="D86" s="1530"/>
    </row>
    <row r="87" spans="1:4">
      <c r="A87" s="1546"/>
      <c r="B87" s="1546"/>
      <c r="C87" s="1547"/>
      <c r="D87" s="1530"/>
    </row>
    <row r="88" spans="1:4">
      <c r="A88" s="1546"/>
      <c r="B88" s="1546"/>
      <c r="C88" s="1547"/>
      <c r="D88" s="1530"/>
    </row>
    <row r="89" spans="1:4">
      <c r="A89" s="1546"/>
      <c r="B89" s="1546"/>
      <c r="C89" s="1547"/>
      <c r="D89" s="1530"/>
    </row>
    <row r="90" spans="1:4">
      <c r="A90" s="1546"/>
      <c r="B90" s="1546"/>
      <c r="C90" s="1547"/>
      <c r="D90" s="1530"/>
    </row>
    <row r="91" spans="1:4">
      <c r="A91" s="1546"/>
      <c r="B91" s="1546"/>
      <c r="C91" s="1547"/>
      <c r="D91" s="1530"/>
    </row>
    <row r="92" spans="1:4">
      <c r="A92" s="1546"/>
      <c r="B92" s="1546"/>
      <c r="C92" s="1547"/>
      <c r="D92" s="1530"/>
    </row>
    <row r="93" spans="1:4">
      <c r="A93" s="1546"/>
      <c r="B93" s="1546"/>
      <c r="C93" s="1547"/>
      <c r="D93" s="1530"/>
    </row>
    <row r="94" spans="1:4">
      <c r="A94" s="1546"/>
      <c r="B94" s="1546"/>
      <c r="C94" s="1547"/>
      <c r="D94" s="1530"/>
    </row>
    <row r="95" spans="1:4">
      <c r="A95" s="1546"/>
      <c r="B95" s="1546"/>
      <c r="C95" s="1547"/>
      <c r="D95" s="1530"/>
    </row>
    <row r="96" spans="1:4">
      <c r="A96" s="1546"/>
      <c r="B96" s="1546"/>
      <c r="C96" s="1547"/>
      <c r="D96" s="1530"/>
    </row>
    <row r="97" spans="1:4">
      <c r="A97" s="1546"/>
      <c r="B97" s="1546"/>
      <c r="C97" s="1547"/>
      <c r="D97" s="1530"/>
    </row>
    <row r="98" spans="1:4">
      <c r="A98" s="1546"/>
      <c r="B98" s="1546"/>
      <c r="C98" s="1547"/>
      <c r="D98" s="1530"/>
    </row>
    <row r="99" spans="1:4">
      <c r="A99" s="1546"/>
      <c r="B99" s="1546"/>
      <c r="C99" s="1547"/>
      <c r="D99" s="1530"/>
    </row>
    <row r="100" spans="1:4">
      <c r="A100" s="1546"/>
      <c r="B100" s="1546"/>
      <c r="C100" s="1547"/>
      <c r="D100" s="1530"/>
    </row>
    <row r="101" spans="1:4">
      <c r="A101" s="1546"/>
      <c r="B101" s="1546"/>
      <c r="C101" s="1547"/>
      <c r="D101" s="1530"/>
    </row>
    <row r="102" spans="1:4">
      <c r="A102" s="1546"/>
      <c r="B102" s="1546"/>
      <c r="C102" s="1547"/>
      <c r="D102" s="1530"/>
    </row>
    <row r="103" spans="1:4">
      <c r="A103" s="1546"/>
      <c r="B103" s="1546"/>
      <c r="C103" s="1547"/>
      <c r="D103" s="1530"/>
    </row>
    <row r="104" spans="1:4">
      <c r="A104" s="1546"/>
      <c r="B104" s="1546"/>
      <c r="C104" s="1547"/>
      <c r="D104" s="1530"/>
    </row>
    <row r="105" spans="1:4">
      <c r="A105" s="1546"/>
      <c r="B105" s="1546"/>
      <c r="C105" s="1547"/>
      <c r="D105" s="1530"/>
    </row>
    <row r="106" spans="1:4">
      <c r="A106" s="1546"/>
      <c r="B106" s="1546"/>
      <c r="C106" s="1547"/>
      <c r="D106" s="1530"/>
    </row>
    <row r="107" spans="1:4">
      <c r="A107" s="1546"/>
      <c r="B107" s="1546"/>
      <c r="C107" s="1547"/>
      <c r="D107" s="1530"/>
    </row>
    <row r="108" spans="1:4">
      <c r="A108" s="1546"/>
      <c r="B108" s="1546"/>
      <c r="C108" s="1547"/>
      <c r="D108" s="1530"/>
    </row>
    <row r="109" spans="1:4">
      <c r="A109" s="1546"/>
      <c r="B109" s="1546"/>
      <c r="C109" s="1547"/>
      <c r="D109" s="1530"/>
    </row>
    <row r="110" spans="1:4">
      <c r="A110" s="1546"/>
      <c r="B110" s="1546"/>
      <c r="C110" s="1547"/>
      <c r="D110" s="1530"/>
    </row>
    <row r="111" spans="1:4">
      <c r="A111" s="1546"/>
      <c r="B111" s="1546"/>
      <c r="C111" s="1547"/>
      <c r="D111" s="1530"/>
    </row>
    <row r="112" spans="1:4">
      <c r="A112" s="1546"/>
      <c r="B112" s="1546"/>
      <c r="C112" s="1547"/>
      <c r="D112" s="1530"/>
    </row>
    <row r="113" spans="1:4">
      <c r="A113" s="1546"/>
      <c r="B113" s="1546"/>
      <c r="C113" s="1547"/>
      <c r="D113" s="1530"/>
    </row>
    <row r="114" spans="1:4">
      <c r="A114" s="1546"/>
      <c r="B114" s="1546"/>
      <c r="C114" s="1547"/>
      <c r="D114" s="1530"/>
    </row>
    <row r="115" spans="1:4">
      <c r="A115" s="1546"/>
      <c r="B115" s="1546"/>
      <c r="C115" s="1547"/>
      <c r="D115" s="1530"/>
    </row>
    <row r="116" spans="1:4">
      <c r="A116" s="1546"/>
      <c r="B116" s="1546"/>
      <c r="C116" s="1547"/>
      <c r="D116" s="1530"/>
    </row>
    <row r="117" spans="1:4">
      <c r="A117" s="1546"/>
      <c r="B117" s="1546"/>
      <c r="C117" s="1547"/>
      <c r="D117" s="1530"/>
    </row>
    <row r="118" spans="1:4">
      <c r="A118" s="1546"/>
      <c r="B118" s="1546"/>
      <c r="C118" s="1547"/>
      <c r="D118" s="1530"/>
    </row>
    <row r="119" spans="1:4">
      <c r="A119" s="1546"/>
      <c r="B119" s="1546"/>
      <c r="C119" s="1547"/>
      <c r="D119" s="1530"/>
    </row>
    <row r="120" spans="1:4">
      <c r="A120" s="1546"/>
      <c r="B120" s="1546"/>
      <c r="C120" s="1547"/>
      <c r="D120" s="1530"/>
    </row>
    <row r="121" spans="1:4">
      <c r="A121" s="1546"/>
      <c r="B121" s="1546"/>
      <c r="C121" s="1547"/>
      <c r="D121" s="1530"/>
    </row>
    <row r="122" spans="1:4">
      <c r="A122" s="1546"/>
      <c r="B122" s="1546"/>
      <c r="C122" s="1547"/>
      <c r="D122" s="1530"/>
    </row>
    <row r="123" spans="1:4">
      <c r="A123" s="1546"/>
      <c r="B123" s="1546"/>
      <c r="C123" s="1547"/>
      <c r="D123" s="1530"/>
    </row>
    <row r="124" spans="1:4">
      <c r="A124" s="1546"/>
      <c r="B124" s="1546"/>
      <c r="C124" s="1547"/>
      <c r="D124" s="1530"/>
    </row>
    <row r="125" spans="1:4">
      <c r="A125" s="1546"/>
      <c r="B125" s="1546"/>
      <c r="C125" s="1547"/>
      <c r="D125" s="1530"/>
    </row>
    <row r="126" spans="1:4">
      <c r="A126" s="1546"/>
      <c r="B126" s="1546"/>
      <c r="C126" s="1547"/>
      <c r="D126" s="1530"/>
    </row>
    <row r="127" spans="1:4">
      <c r="A127" s="1546"/>
      <c r="B127" s="1546"/>
      <c r="C127" s="1547"/>
      <c r="D127" s="1530"/>
    </row>
    <row r="128" spans="1:4">
      <c r="A128" s="1546"/>
      <c r="B128" s="1546"/>
      <c r="C128" s="1547"/>
      <c r="D128" s="1530"/>
    </row>
    <row r="129" spans="1:4">
      <c r="A129" s="1546"/>
      <c r="B129" s="1546"/>
      <c r="C129" s="1547"/>
      <c r="D129" s="1530"/>
    </row>
    <row r="130" spans="1:4">
      <c r="A130" s="1546"/>
      <c r="B130" s="1546"/>
      <c r="C130" s="1547"/>
      <c r="D130" s="1530"/>
    </row>
    <row r="131" spans="1:4">
      <c r="A131" s="1546"/>
      <c r="B131" s="1546"/>
      <c r="C131" s="1547"/>
      <c r="D131" s="1530"/>
    </row>
    <row r="132" spans="1:4">
      <c r="A132" s="1546"/>
      <c r="B132" s="1546"/>
      <c r="C132" s="1547"/>
      <c r="D132" s="1530"/>
    </row>
    <row r="133" spans="1:4">
      <c r="A133" s="1546"/>
      <c r="B133" s="1546"/>
      <c r="C133" s="1547"/>
      <c r="D133" s="1530"/>
    </row>
    <row r="134" spans="1:4">
      <c r="A134" s="1546"/>
      <c r="B134" s="1546"/>
      <c r="C134" s="1547"/>
      <c r="D134" s="1530"/>
    </row>
    <row r="135" spans="1:4">
      <c r="A135" s="1546"/>
      <c r="B135" s="1546"/>
      <c r="C135" s="1547"/>
      <c r="D135" s="1530"/>
    </row>
    <row r="136" spans="1:4">
      <c r="A136" s="1546"/>
      <c r="B136" s="1546"/>
      <c r="C136" s="1547"/>
      <c r="D136" s="1530"/>
    </row>
    <row r="137" spans="1:4">
      <c r="A137" s="1546"/>
      <c r="B137" s="1546"/>
      <c r="C137" s="1547"/>
      <c r="D137" s="1530"/>
    </row>
    <row r="138" spans="1:4">
      <c r="A138" s="1546"/>
      <c r="B138" s="1546"/>
      <c r="C138" s="1547"/>
      <c r="D138" s="1530"/>
    </row>
    <row r="139" spans="1:4">
      <c r="A139" s="1546"/>
      <c r="B139" s="1546"/>
      <c r="C139" s="1547"/>
      <c r="D139" s="1530"/>
    </row>
    <row r="140" spans="1:4">
      <c r="A140" s="1546"/>
      <c r="B140" s="1546"/>
      <c r="C140" s="1547"/>
      <c r="D140" s="1530"/>
    </row>
    <row r="141" spans="1:4">
      <c r="A141" s="1546"/>
      <c r="B141" s="1546"/>
      <c r="C141" s="1547"/>
      <c r="D141" s="1530"/>
    </row>
    <row r="142" spans="1:4">
      <c r="A142" s="1546"/>
      <c r="B142" s="1546"/>
      <c r="C142" s="1547"/>
      <c r="D142" s="1530"/>
    </row>
    <row r="143" spans="1:4">
      <c r="A143" s="1546"/>
      <c r="B143" s="1546"/>
      <c r="C143" s="1547"/>
      <c r="D143" s="1530"/>
    </row>
    <row r="144" spans="1:4">
      <c r="A144" s="1546"/>
      <c r="B144" s="1546"/>
      <c r="C144" s="1547"/>
      <c r="D144" s="1530"/>
    </row>
    <row r="145" spans="1:4">
      <c r="A145" s="1546"/>
      <c r="B145" s="1546"/>
      <c r="C145" s="1547"/>
      <c r="D145" s="1530"/>
    </row>
    <row r="146" spans="1:4">
      <c r="A146" s="1546"/>
      <c r="B146" s="1546"/>
      <c r="C146" s="1547"/>
      <c r="D146" s="1530"/>
    </row>
    <row r="147" spans="1:4">
      <c r="A147" s="1546"/>
      <c r="B147" s="1546"/>
      <c r="C147" s="1547"/>
      <c r="D147" s="1530"/>
    </row>
    <row r="148" spans="1:4">
      <c r="A148" s="1546"/>
      <c r="B148" s="1546"/>
      <c r="C148" s="1547"/>
      <c r="D148" s="1530"/>
    </row>
    <row r="149" spans="1:4">
      <c r="A149" s="1546"/>
      <c r="B149" s="1546"/>
      <c r="C149" s="1547"/>
      <c r="D149" s="1530"/>
    </row>
    <row r="150" spans="1:4">
      <c r="A150" s="1546"/>
      <c r="B150" s="1546"/>
      <c r="C150" s="1547"/>
      <c r="D150" s="1530"/>
    </row>
    <row r="151" spans="1:4">
      <c r="A151" s="1546"/>
      <c r="B151" s="1546"/>
      <c r="C151" s="1547"/>
      <c r="D151" s="1530"/>
    </row>
    <row r="152" spans="1:4">
      <c r="A152" s="1546"/>
      <c r="B152" s="1546"/>
      <c r="C152" s="1547"/>
      <c r="D152" s="1530"/>
    </row>
    <row r="153" spans="1:4">
      <c r="A153" s="1546"/>
      <c r="B153" s="1546"/>
      <c r="C153" s="1547"/>
      <c r="D153" s="1530"/>
    </row>
    <row r="154" spans="1:4">
      <c r="A154" s="1546"/>
      <c r="B154" s="1546"/>
      <c r="C154" s="1547"/>
      <c r="D154" s="1530"/>
    </row>
    <row r="155" spans="1:4">
      <c r="A155" s="1546"/>
      <c r="B155" s="1546"/>
      <c r="C155" s="1547"/>
      <c r="D155" s="1530"/>
    </row>
    <row r="156" spans="1:4">
      <c r="A156" s="1546"/>
      <c r="B156" s="1546"/>
      <c r="C156" s="1547"/>
      <c r="D156" s="1530"/>
    </row>
    <row r="157" spans="1:4">
      <c r="A157" s="1546"/>
      <c r="B157" s="1546"/>
      <c r="C157" s="1547"/>
      <c r="D157" s="1530"/>
    </row>
  </sheetData>
  <mergeCells count="2">
    <mergeCell ref="A2:C2"/>
    <mergeCell ref="A1:C1"/>
  </mergeCells>
  <phoneticPr fontId="0" type="noConversion"/>
  <printOptions horizontalCentered="1"/>
  <pageMargins left="0.74803149606299202" right="0.511811023622047" top="0.511811023622047" bottom="0.47244094488188998" header="0.511811023622047" footer="0.511811023622047"/>
  <pageSetup paperSize="9" scale="63" fitToWidth="0" fitToHeight="0" orientation="portrait" r:id="rId1"/>
  <headerFooter scaleWithDoc="0">
    <oddFooter>&amp;R&amp;P+24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62"/>
  <sheetViews>
    <sheetView view="pageBreakPreview" topLeftCell="A2" zoomScale="25" zoomScaleNormal="70" zoomScaleSheetLayoutView="25" workbookViewId="0">
      <selection activeCell="C6" sqref="C6"/>
    </sheetView>
  </sheetViews>
  <sheetFormatPr defaultColWidth="9.33203125" defaultRowHeight="23.4"/>
  <cols>
    <col min="1" max="1" width="84.88671875" style="442" customWidth="1"/>
    <col min="2" max="2" width="40.44140625" style="438" customWidth="1"/>
    <col min="3" max="3" width="34.21875" style="438" customWidth="1"/>
    <col min="4" max="4" width="28.6640625" style="438" customWidth="1"/>
    <col min="5" max="5" width="18" style="438" customWidth="1"/>
    <col min="6" max="6" width="17.6640625" style="438" customWidth="1"/>
    <col min="7" max="7" width="23" style="438" bestFit="1" customWidth="1"/>
    <col min="8" max="8" width="23.6640625" style="438" bestFit="1" customWidth="1"/>
    <col min="9" max="9" width="12" style="438" customWidth="1"/>
    <col min="10" max="10" width="23" style="438" customWidth="1"/>
    <col min="11" max="11" width="16" style="438" customWidth="1"/>
    <col min="12" max="12" width="13.44140625" style="438" customWidth="1"/>
    <col min="13" max="13" width="12" style="438" customWidth="1"/>
    <col min="14" max="15" width="17.6640625" style="438" customWidth="1"/>
    <col min="16" max="17" width="12" style="438" customWidth="1"/>
    <col min="18" max="18" width="29.44140625" style="438" customWidth="1"/>
    <col min="19" max="19" width="16.77734375" style="438" customWidth="1"/>
    <col min="20" max="20" width="10.109375" style="438" bestFit="1" customWidth="1"/>
    <col min="21" max="21" width="13" style="438" customWidth="1"/>
    <col min="22" max="22" width="16.77734375" style="438" customWidth="1"/>
    <col min="23" max="23" width="25.44140625" style="439" customWidth="1"/>
    <col min="24" max="24" width="23.77734375" style="439" customWidth="1"/>
    <col min="25" max="25" width="10.109375" style="438" bestFit="1" customWidth="1"/>
    <col min="26" max="16384" width="9.33203125" style="438"/>
  </cols>
  <sheetData>
    <row r="1" spans="1:25" ht="24" thickBot="1">
      <c r="A1" s="436" t="s">
        <v>268</v>
      </c>
      <c r="B1" s="437"/>
      <c r="D1" s="437"/>
      <c r="E1" s="437"/>
      <c r="F1" s="437"/>
      <c r="M1" s="437"/>
    </row>
    <row r="2" spans="1:25" ht="24" thickBot="1">
      <c r="A2" s="438"/>
      <c r="V2" s="440"/>
    </row>
    <row r="3" spans="1:25" ht="24" thickBot="1">
      <c r="A3" s="441" t="s">
        <v>928</v>
      </c>
      <c r="B3" s="439"/>
      <c r="D3" s="439"/>
      <c r="E3" s="439"/>
      <c r="F3" s="439"/>
      <c r="M3" s="439"/>
    </row>
    <row r="4" spans="1:25">
      <c r="A4" s="438" t="s">
        <v>361</v>
      </c>
      <c r="C4" s="443" t="s">
        <v>1278</v>
      </c>
    </row>
    <row r="5" spans="1:25">
      <c r="A5" s="438" t="s">
        <v>1115</v>
      </c>
      <c r="C5" s="443" t="s">
        <v>1270</v>
      </c>
    </row>
    <row r="6" spans="1:25">
      <c r="A6" s="438"/>
      <c r="F6" s="439"/>
      <c r="I6" s="1651"/>
      <c r="J6" s="1651"/>
      <c r="M6" s="1651"/>
      <c r="N6" s="1651"/>
      <c r="O6" s="590"/>
      <c r="P6" s="590"/>
      <c r="Q6" s="590"/>
      <c r="S6" s="530" t="s">
        <v>1146</v>
      </c>
      <c r="T6" s="590"/>
    </row>
    <row r="7" spans="1:25" ht="24" thickBot="1">
      <c r="A7" s="450" t="s">
        <v>1238</v>
      </c>
      <c r="B7" s="591"/>
      <c r="D7" s="449"/>
      <c r="E7" s="449"/>
      <c r="F7" s="451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52"/>
      <c r="X7" s="452"/>
      <c r="Y7" s="449"/>
    </row>
    <row r="8" spans="1:25" s="456" customFormat="1" ht="187.2">
      <c r="A8" s="453" t="s">
        <v>32</v>
      </c>
      <c r="B8" s="453" t="s">
        <v>401</v>
      </c>
      <c r="C8" s="453" t="s">
        <v>92</v>
      </c>
      <c r="D8" s="453" t="s">
        <v>99</v>
      </c>
      <c r="E8" s="453" t="s">
        <v>645</v>
      </c>
      <c r="F8" s="453" t="s">
        <v>93</v>
      </c>
      <c r="G8" s="453" t="s">
        <v>661</v>
      </c>
      <c r="H8" s="453" t="s">
        <v>94</v>
      </c>
      <c r="I8" s="453" t="s">
        <v>225</v>
      </c>
      <c r="J8" s="453" t="s">
        <v>49</v>
      </c>
      <c r="K8" s="453" t="s">
        <v>95</v>
      </c>
      <c r="L8" s="453" t="s">
        <v>402</v>
      </c>
      <c r="M8" s="453" t="s">
        <v>96</v>
      </c>
      <c r="N8" s="453" t="s">
        <v>240</v>
      </c>
      <c r="O8" s="453" t="s">
        <v>64</v>
      </c>
      <c r="P8" s="453" t="s">
        <v>97</v>
      </c>
      <c r="Q8" s="453" t="s">
        <v>98</v>
      </c>
      <c r="R8" s="453" t="s">
        <v>243</v>
      </c>
      <c r="S8" s="453" t="s">
        <v>1116</v>
      </c>
      <c r="T8" s="455" t="s">
        <v>33</v>
      </c>
    </row>
    <row r="9" spans="1:25" s="461" customFormat="1" ht="24" thickBot="1">
      <c r="A9" s="457"/>
      <c r="B9" s="457"/>
      <c r="C9" s="458"/>
      <c r="D9" s="457" t="s">
        <v>100</v>
      </c>
      <c r="E9" s="457" t="s">
        <v>7</v>
      </c>
      <c r="F9" s="457"/>
      <c r="G9" s="457"/>
      <c r="H9" s="457"/>
      <c r="I9" s="457"/>
      <c r="J9" s="457" t="s">
        <v>300</v>
      </c>
      <c r="K9" s="457" t="s">
        <v>65</v>
      </c>
      <c r="L9" s="457"/>
      <c r="M9" s="458"/>
      <c r="N9" s="457"/>
      <c r="O9" s="457" t="s">
        <v>1282</v>
      </c>
      <c r="P9" s="457"/>
      <c r="Q9" s="457"/>
      <c r="R9" s="457" t="s">
        <v>1283</v>
      </c>
      <c r="S9" s="459"/>
      <c r="T9" s="460"/>
    </row>
    <row r="10" spans="1:25" s="464" customFormat="1" ht="24" thickBot="1">
      <c r="A10" s="462">
        <v>1</v>
      </c>
      <c r="B10" s="462">
        <v>2</v>
      </c>
      <c r="C10" s="462">
        <v>3</v>
      </c>
      <c r="D10" s="462">
        <v>4</v>
      </c>
      <c r="E10" s="462">
        <v>5</v>
      </c>
      <c r="F10" s="463">
        <v>6</v>
      </c>
      <c r="G10" s="462">
        <v>7</v>
      </c>
      <c r="H10" s="462">
        <v>8</v>
      </c>
      <c r="I10" s="462">
        <v>9</v>
      </c>
      <c r="J10" s="462">
        <v>10</v>
      </c>
      <c r="K10" s="462">
        <v>11</v>
      </c>
      <c r="L10" s="462">
        <v>12</v>
      </c>
      <c r="M10" s="462"/>
      <c r="N10" s="462">
        <v>13</v>
      </c>
      <c r="O10" s="462">
        <v>14</v>
      </c>
      <c r="P10" s="462">
        <v>15</v>
      </c>
      <c r="Q10" s="462">
        <v>16</v>
      </c>
      <c r="R10" s="462">
        <v>17</v>
      </c>
      <c r="S10" s="462">
        <v>18</v>
      </c>
      <c r="T10" s="462">
        <v>19</v>
      </c>
    </row>
    <row r="11" spans="1:25">
      <c r="A11" s="466" t="s">
        <v>1117</v>
      </c>
      <c r="B11" s="594"/>
      <c r="C11" s="594"/>
      <c r="D11" s="594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  <c r="R11" s="594"/>
      <c r="S11" s="594"/>
      <c r="T11" s="596"/>
      <c r="W11" s="438"/>
      <c r="X11" s="438"/>
    </row>
    <row r="12" spans="1:25">
      <c r="A12" s="471" t="s">
        <v>1118</v>
      </c>
      <c r="B12" s="597"/>
      <c r="C12" s="597"/>
      <c r="D12" s="597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7"/>
      <c r="S12" s="597"/>
      <c r="T12" s="599"/>
      <c r="W12" s="438"/>
      <c r="X12" s="438"/>
    </row>
    <row r="13" spans="1:25">
      <c r="A13" s="475" t="s">
        <v>1119</v>
      </c>
      <c r="B13" s="588"/>
      <c r="C13" s="598"/>
      <c r="D13" s="597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8"/>
      <c r="R13" s="597"/>
      <c r="S13" s="597"/>
      <c r="T13" s="599"/>
      <c r="W13" s="438"/>
      <c r="X13" s="438"/>
    </row>
    <row r="14" spans="1:25">
      <c r="A14" s="475" t="s">
        <v>659</v>
      </c>
      <c r="B14" s="597"/>
      <c r="C14" s="597"/>
      <c r="D14" s="597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8"/>
      <c r="R14" s="597"/>
      <c r="S14" s="597"/>
      <c r="T14" s="599"/>
      <c r="W14" s="438"/>
      <c r="X14" s="438"/>
    </row>
    <row r="15" spans="1:25">
      <c r="A15" s="600" t="s">
        <v>1120</v>
      </c>
      <c r="B15" s="1611">
        <v>23316</v>
      </c>
      <c r="C15" s="1611">
        <v>23316</v>
      </c>
      <c r="D15" s="602" t="s">
        <v>1330</v>
      </c>
      <c r="E15" s="601">
        <v>45.683406243599997</v>
      </c>
      <c r="F15" s="603">
        <v>0.27944422273569713</v>
      </c>
      <c r="G15" s="601">
        <v>213.98272386500003</v>
      </c>
      <c r="H15" s="601">
        <v>2257.7951065399998</v>
      </c>
      <c r="I15" s="601">
        <v>0</v>
      </c>
      <c r="J15" s="601">
        <v>2471.7778304049998</v>
      </c>
      <c r="K15" s="601">
        <v>5.4106688481690934</v>
      </c>
      <c r="L15" s="601">
        <v>0</v>
      </c>
      <c r="M15" s="601">
        <v>0</v>
      </c>
      <c r="N15" s="601">
        <v>0</v>
      </c>
      <c r="O15" s="601">
        <v>0</v>
      </c>
      <c r="P15" s="601"/>
      <c r="Q15" s="601"/>
      <c r="R15" s="601">
        <v>2471.7778304049998</v>
      </c>
      <c r="S15" s="601">
        <v>5.4106688481690934</v>
      </c>
      <c r="T15" s="601"/>
      <c r="W15" s="438"/>
      <c r="X15" s="438"/>
    </row>
    <row r="16" spans="1:25">
      <c r="A16" s="616" t="s">
        <v>1326</v>
      </c>
      <c r="B16" s="1611">
        <v>547</v>
      </c>
      <c r="C16" s="1611">
        <v>547</v>
      </c>
      <c r="D16" s="602">
        <v>4614.4800000000005</v>
      </c>
      <c r="E16" s="601">
        <v>3.64195621040369</v>
      </c>
      <c r="F16" s="603">
        <v>2.2277752605111004E-2</v>
      </c>
      <c r="G16" s="601">
        <v>43.647551999999997</v>
      </c>
      <c r="H16" s="601">
        <v>211.23346020341401</v>
      </c>
      <c r="I16" s="601">
        <v>0</v>
      </c>
      <c r="J16" s="601">
        <v>254.881012203414</v>
      </c>
      <c r="K16" s="601">
        <v>6.9984644921132073</v>
      </c>
      <c r="L16" s="601">
        <v>1.1876549520000002</v>
      </c>
      <c r="M16" s="601">
        <v>0</v>
      </c>
      <c r="N16" s="601">
        <v>1.0632088319999999</v>
      </c>
      <c r="O16" s="601">
        <v>2.2508637839999999</v>
      </c>
      <c r="P16" s="601"/>
      <c r="Q16" s="601"/>
      <c r="R16" s="601">
        <v>257.13187598741399</v>
      </c>
      <c r="S16" s="601">
        <v>7.0602681946830002</v>
      </c>
      <c r="T16" s="601"/>
      <c r="W16" s="438"/>
      <c r="X16" s="438"/>
    </row>
    <row r="17" spans="1:24">
      <c r="A17" s="604" t="s">
        <v>1327</v>
      </c>
      <c r="B17" s="1611">
        <v>2</v>
      </c>
      <c r="C17" s="1611">
        <v>2</v>
      </c>
      <c r="D17" s="602">
        <v>37.74</v>
      </c>
      <c r="E17" s="601">
        <v>2.4215672796310695E-2</v>
      </c>
      <c r="F17" s="603">
        <v>1.481266485800852E-4</v>
      </c>
      <c r="G17" s="601">
        <v>0.736263</v>
      </c>
      <c r="H17" s="601">
        <v>1.574018731760195</v>
      </c>
      <c r="I17" s="601"/>
      <c r="J17" s="601">
        <v>2.3102817317601949</v>
      </c>
      <c r="K17" s="601">
        <v>9.5404399918724145</v>
      </c>
      <c r="L17" s="601">
        <v>0</v>
      </c>
      <c r="M17" s="601">
        <v>0</v>
      </c>
      <c r="N17" s="601">
        <v>0</v>
      </c>
      <c r="O17" s="601">
        <v>0</v>
      </c>
      <c r="P17" s="601"/>
      <c r="Q17" s="601"/>
      <c r="R17" s="601">
        <v>2.3102817317601949</v>
      </c>
      <c r="S17" s="601">
        <v>9.5404399918724145</v>
      </c>
      <c r="T17" s="601"/>
      <c r="W17" s="438"/>
      <c r="X17" s="438"/>
    </row>
    <row r="18" spans="1:24">
      <c r="A18" s="604" t="s">
        <v>1122</v>
      </c>
      <c r="B18" s="1611">
        <v>186</v>
      </c>
      <c r="C18" s="1611">
        <v>186</v>
      </c>
      <c r="D18" s="602">
        <v>6.12</v>
      </c>
      <c r="E18" s="601">
        <v>6.4864431599999994E-2</v>
      </c>
      <c r="F18" s="603">
        <v>3.9677406222733545E-4</v>
      </c>
      <c r="G18" s="601">
        <v>0.82307208600000004</v>
      </c>
      <c r="H18" s="601">
        <v>1.4918819267999999</v>
      </c>
      <c r="I18" s="601">
        <v>0</v>
      </c>
      <c r="J18" s="601">
        <v>2.3149540127999999</v>
      </c>
      <c r="K18" s="601">
        <v>3.5689112749428609</v>
      </c>
      <c r="L18" s="601">
        <v>0.26064488400000008</v>
      </c>
      <c r="M18" s="601">
        <v>0</v>
      </c>
      <c r="N18" s="601">
        <v>0</v>
      </c>
      <c r="O18" s="601">
        <v>0.26064488400000008</v>
      </c>
      <c r="P18" s="601"/>
      <c r="Q18" s="601"/>
      <c r="R18" s="601">
        <v>2.5755988967999999</v>
      </c>
      <c r="S18" s="601">
        <v>3.9707414884677723</v>
      </c>
      <c r="T18" s="601"/>
      <c r="W18" s="438"/>
      <c r="X18" s="438"/>
    </row>
    <row r="19" spans="1:24">
      <c r="A19" s="604" t="s">
        <v>1123</v>
      </c>
      <c r="B19" s="1611">
        <v>2</v>
      </c>
      <c r="C19" s="1611">
        <v>2</v>
      </c>
      <c r="D19" s="602">
        <v>2.04</v>
      </c>
      <c r="E19" s="601">
        <v>8.7144719999999998E-4</v>
      </c>
      <c r="F19" s="603">
        <v>5.3306201416037265E-6</v>
      </c>
      <c r="G19" s="601">
        <v>3.6113669999999999E-3</v>
      </c>
      <c r="H19" s="601">
        <v>2.8757757599999999E-2</v>
      </c>
      <c r="I19" s="601">
        <v>0</v>
      </c>
      <c r="J19" s="601">
        <v>3.23691246E-2</v>
      </c>
      <c r="K19" s="601">
        <v>3.7144103050649542</v>
      </c>
      <c r="L19" s="601">
        <v>5.1897599999999999E-3</v>
      </c>
      <c r="M19" s="601">
        <v>0</v>
      </c>
      <c r="N19" s="601">
        <v>0</v>
      </c>
      <c r="O19" s="601">
        <v>5.1897599999999999E-3</v>
      </c>
      <c r="P19" s="601"/>
      <c r="Q19" s="601"/>
      <c r="R19" s="601">
        <v>3.7558884600000002E-2</v>
      </c>
      <c r="S19" s="601">
        <v>4.3099438038242592</v>
      </c>
      <c r="T19" s="601"/>
      <c r="W19" s="438"/>
      <c r="X19" s="438"/>
    </row>
    <row r="20" spans="1:24">
      <c r="A20" s="604" t="s">
        <v>1124</v>
      </c>
      <c r="B20" s="1611">
        <v>270</v>
      </c>
      <c r="C20" s="1611">
        <v>270</v>
      </c>
      <c r="D20" s="602">
        <v>2267.46</v>
      </c>
      <c r="E20" s="601">
        <v>2.8048457964</v>
      </c>
      <c r="F20" s="603">
        <v>1.7157169701597971E-2</v>
      </c>
      <c r="G20" s="601">
        <v>18.766566000000001</v>
      </c>
      <c r="H20" s="601">
        <v>179.19062018448201</v>
      </c>
      <c r="I20" s="601">
        <v>0</v>
      </c>
      <c r="J20" s="601">
        <v>197.95718618448203</v>
      </c>
      <c r="K20" s="601">
        <v>7.0576851832125218</v>
      </c>
      <c r="L20" s="601">
        <v>0</v>
      </c>
      <c r="M20" s="601">
        <v>0</v>
      </c>
      <c r="N20" s="601">
        <v>0</v>
      </c>
      <c r="O20" s="601">
        <v>0</v>
      </c>
      <c r="P20" s="601"/>
      <c r="Q20" s="601"/>
      <c r="R20" s="601">
        <v>197.95718618448203</v>
      </c>
      <c r="S20" s="601">
        <v>7.0576851832125218</v>
      </c>
      <c r="T20" s="601"/>
      <c r="W20" s="438"/>
      <c r="X20" s="438"/>
    </row>
    <row r="21" spans="1:24">
      <c r="A21" s="604" t="s">
        <v>1125</v>
      </c>
      <c r="B21" s="1611">
        <v>480</v>
      </c>
      <c r="C21" s="1611">
        <v>480</v>
      </c>
      <c r="D21" s="602">
        <v>3044.7000000000003</v>
      </c>
      <c r="E21" s="601">
        <v>3.0861956604000005</v>
      </c>
      <c r="F21" s="603">
        <v>1.8878179593965368E-2</v>
      </c>
      <c r="G21" s="601">
        <v>32.399189999999997</v>
      </c>
      <c r="H21" s="601">
        <v>214.72134182136662</v>
      </c>
      <c r="I21" s="601">
        <v>0</v>
      </c>
      <c r="J21" s="601">
        <v>247.12053182136663</v>
      </c>
      <c r="K21" s="601">
        <v>8.0072866083071812</v>
      </c>
      <c r="L21" s="601">
        <v>0</v>
      </c>
      <c r="M21" s="601">
        <v>0</v>
      </c>
      <c r="N21" s="601">
        <v>0</v>
      </c>
      <c r="O21" s="601">
        <v>0</v>
      </c>
      <c r="P21" s="601"/>
      <c r="Q21" s="601"/>
      <c r="R21" s="601">
        <v>247.12053182136663</v>
      </c>
      <c r="S21" s="601">
        <v>8.0072866083071812</v>
      </c>
      <c r="T21" s="601"/>
      <c r="W21" s="438"/>
      <c r="X21" s="438"/>
    </row>
    <row r="22" spans="1:24">
      <c r="A22" s="604" t="s">
        <v>1126</v>
      </c>
      <c r="B22" s="1611">
        <v>529</v>
      </c>
      <c r="C22" s="1611">
        <v>529</v>
      </c>
      <c r="D22" s="602">
        <v>5847.66</v>
      </c>
      <c r="E22" s="601">
        <v>5.3500576308000003</v>
      </c>
      <c r="F22" s="603">
        <v>3.2726165125647542E-2</v>
      </c>
      <c r="G22" s="601">
        <v>124.45196399999999</v>
      </c>
      <c r="H22" s="601">
        <v>451.35864353043729</v>
      </c>
      <c r="I22" s="601">
        <v>0</v>
      </c>
      <c r="J22" s="601">
        <v>575.81060753043732</v>
      </c>
      <c r="K22" s="601">
        <v>10.762699157024514</v>
      </c>
      <c r="L22" s="601">
        <v>0</v>
      </c>
      <c r="M22" s="601">
        <v>0</v>
      </c>
      <c r="N22" s="601">
        <v>0</v>
      </c>
      <c r="O22" s="601">
        <v>0</v>
      </c>
      <c r="P22" s="601"/>
      <c r="Q22" s="601"/>
      <c r="R22" s="601">
        <v>575.81060753043732</v>
      </c>
      <c r="S22" s="601">
        <v>10.762699157024514</v>
      </c>
      <c r="T22" s="601"/>
      <c r="W22" s="438"/>
      <c r="X22" s="438"/>
    </row>
    <row r="23" spans="1:24">
      <c r="A23" s="604" t="s">
        <v>1127</v>
      </c>
      <c r="B23" s="1611">
        <v>30</v>
      </c>
      <c r="C23" s="1611">
        <v>30</v>
      </c>
      <c r="D23" s="602" t="s">
        <v>1330</v>
      </c>
      <c r="E23" s="601">
        <v>9.2724793200000016E-2</v>
      </c>
      <c r="F23" s="603">
        <v>5.6719517861548053E-4</v>
      </c>
      <c r="G23" s="601">
        <v>0.12180000000000001</v>
      </c>
      <c r="H23" s="601">
        <v>1.9472206572000004</v>
      </c>
      <c r="I23" s="601">
        <v>0</v>
      </c>
      <c r="J23" s="601">
        <v>2.0690206572000003</v>
      </c>
      <c r="K23" s="601">
        <v>2.2313564536480408</v>
      </c>
      <c r="L23" s="601">
        <v>0</v>
      </c>
      <c r="M23" s="601">
        <v>0</v>
      </c>
      <c r="N23" s="601">
        <v>0</v>
      </c>
      <c r="O23" s="601">
        <v>0</v>
      </c>
      <c r="P23" s="601"/>
      <c r="Q23" s="601"/>
      <c r="R23" s="601">
        <v>2.0690206572000003</v>
      </c>
      <c r="S23" s="601">
        <v>2.2313564536480408</v>
      </c>
      <c r="T23" s="601"/>
      <c r="W23" s="438"/>
      <c r="X23" s="438"/>
    </row>
    <row r="24" spans="1:24">
      <c r="A24" s="604" t="s">
        <v>1128</v>
      </c>
      <c r="B24" s="1611">
        <v>43</v>
      </c>
      <c r="C24" s="1611">
        <v>43</v>
      </c>
      <c r="D24" s="602" t="s">
        <v>1330</v>
      </c>
      <c r="E24" s="601">
        <v>7.3280492400000008E-2</v>
      </c>
      <c r="F24" s="603">
        <v>4.4825488999686828E-4</v>
      </c>
      <c r="G24" s="601">
        <v>0.2016</v>
      </c>
      <c r="H24" s="601">
        <v>3.7922654817000008</v>
      </c>
      <c r="I24" s="601">
        <v>0</v>
      </c>
      <c r="J24" s="601">
        <v>3.9938654817000008</v>
      </c>
      <c r="K24" s="601">
        <v>5.4501073217406502</v>
      </c>
      <c r="L24" s="601">
        <v>0</v>
      </c>
      <c r="M24" s="601">
        <v>0</v>
      </c>
      <c r="N24" s="601">
        <v>0</v>
      </c>
      <c r="O24" s="601">
        <v>0</v>
      </c>
      <c r="P24" s="601"/>
      <c r="Q24" s="601"/>
      <c r="R24" s="601">
        <v>3.9938654817000008</v>
      </c>
      <c r="S24" s="601">
        <v>5.4501073217406502</v>
      </c>
      <c r="T24" s="601"/>
      <c r="W24" s="438"/>
      <c r="X24" s="438"/>
    </row>
    <row r="25" spans="1:24">
      <c r="A25" s="604" t="s">
        <v>1129</v>
      </c>
      <c r="B25" s="1611">
        <v>683</v>
      </c>
      <c r="C25" s="1611">
        <v>683</v>
      </c>
      <c r="D25" s="602">
        <v>3911.7000000000003</v>
      </c>
      <c r="E25" s="601">
        <v>5.2185134328</v>
      </c>
      <c r="F25" s="603">
        <v>3.1921512644843296E-2</v>
      </c>
      <c r="G25" s="601">
        <v>69.624791999999999</v>
      </c>
      <c r="H25" s="601">
        <v>464.63455004063354</v>
      </c>
      <c r="I25" s="601">
        <v>0</v>
      </c>
      <c r="J25" s="601">
        <v>534.25934204063356</v>
      </c>
      <c r="K25" s="601">
        <v>10.237768838202951</v>
      </c>
      <c r="L25" s="601">
        <v>0</v>
      </c>
      <c r="M25" s="601">
        <v>0</v>
      </c>
      <c r="N25" s="601">
        <v>0</v>
      </c>
      <c r="O25" s="601">
        <v>0</v>
      </c>
      <c r="P25" s="601"/>
      <c r="Q25" s="601"/>
      <c r="R25" s="601">
        <v>534.25934204063356</v>
      </c>
      <c r="S25" s="601">
        <v>10.237768838202951</v>
      </c>
      <c r="T25" s="601"/>
      <c r="W25" s="438"/>
      <c r="X25" s="438"/>
    </row>
    <row r="26" spans="1:24">
      <c r="A26" s="604" t="s">
        <v>1130</v>
      </c>
      <c r="B26" s="1611">
        <v>83</v>
      </c>
      <c r="C26" s="1611">
        <v>83</v>
      </c>
      <c r="D26" s="602">
        <v>1203.5999999999999</v>
      </c>
      <c r="E26" s="601">
        <v>1.3296694908</v>
      </c>
      <c r="F26" s="603">
        <v>8.1335541262103437E-3</v>
      </c>
      <c r="G26" s="601">
        <v>20.863799999999998</v>
      </c>
      <c r="H26" s="601">
        <v>95.569994651249999</v>
      </c>
      <c r="I26" s="601">
        <v>0</v>
      </c>
      <c r="J26" s="601">
        <v>116.43379465125</v>
      </c>
      <c r="K26" s="601">
        <v>8.7565966924003966</v>
      </c>
      <c r="L26" s="601">
        <v>0</v>
      </c>
      <c r="M26" s="601">
        <v>0</v>
      </c>
      <c r="N26" s="601">
        <v>0</v>
      </c>
      <c r="O26" s="601">
        <v>0</v>
      </c>
      <c r="P26" s="601"/>
      <c r="Q26" s="601"/>
      <c r="R26" s="601">
        <v>116.43379465125</v>
      </c>
      <c r="S26" s="601">
        <v>8.7565966924003966</v>
      </c>
      <c r="T26" s="601"/>
      <c r="W26" s="438"/>
      <c r="X26" s="438"/>
    </row>
    <row r="27" spans="1:24">
      <c r="A27" s="604" t="s">
        <v>1131</v>
      </c>
      <c r="B27" s="1611">
        <v>14885</v>
      </c>
      <c r="C27" s="1611">
        <v>14885</v>
      </c>
      <c r="D27" s="602">
        <v>55115.700000000004</v>
      </c>
      <c r="E27" s="601">
        <v>44.272649996399998</v>
      </c>
      <c r="F27" s="603">
        <v>0.27081466300308499</v>
      </c>
      <c r="G27" s="601">
        <v>865.58961599999986</v>
      </c>
      <c r="H27" s="601">
        <v>3773.9014767816298</v>
      </c>
      <c r="I27" s="601">
        <v>0</v>
      </c>
      <c r="J27" s="601">
        <v>4639.49109278163</v>
      </c>
      <c r="K27" s="601">
        <v>10.479361622037278</v>
      </c>
      <c r="L27" s="601">
        <v>0</v>
      </c>
      <c r="M27" s="601">
        <v>0</v>
      </c>
      <c r="N27" s="601">
        <v>0</v>
      </c>
      <c r="O27" s="601">
        <v>0</v>
      </c>
      <c r="P27" s="601"/>
      <c r="Q27" s="601"/>
      <c r="R27" s="601">
        <v>4639.49109278163</v>
      </c>
      <c r="S27" s="601">
        <v>10.479361622037278</v>
      </c>
      <c r="T27" s="601"/>
      <c r="W27" s="438"/>
      <c r="X27" s="438"/>
    </row>
    <row r="28" spans="1:24">
      <c r="A28" s="604" t="s">
        <v>1132</v>
      </c>
      <c r="B28" s="1611">
        <v>1629</v>
      </c>
      <c r="C28" s="1611">
        <v>1629</v>
      </c>
      <c r="D28" s="602">
        <v>1471.8600000000001</v>
      </c>
      <c r="E28" s="601">
        <v>0.87779816880000006</v>
      </c>
      <c r="F28" s="603">
        <v>5.3694688546456386E-3</v>
      </c>
      <c r="G28" s="601">
        <v>22.552199999999999</v>
      </c>
      <c r="H28" s="601">
        <v>49.5793319314039</v>
      </c>
      <c r="I28" s="601">
        <v>0</v>
      </c>
      <c r="J28" s="601">
        <v>72.131531931403899</v>
      </c>
      <c r="K28" s="601">
        <v>8.2173254052251892</v>
      </c>
      <c r="L28" s="601">
        <v>0</v>
      </c>
      <c r="M28" s="601">
        <v>0</v>
      </c>
      <c r="N28" s="601">
        <v>0</v>
      </c>
      <c r="O28" s="601">
        <v>0</v>
      </c>
      <c r="P28" s="601"/>
      <c r="Q28" s="601"/>
      <c r="R28" s="601">
        <v>72.131531931403899</v>
      </c>
      <c r="S28" s="601">
        <v>8.2173254052251892</v>
      </c>
      <c r="T28" s="601"/>
      <c r="W28" s="438"/>
      <c r="X28" s="438"/>
    </row>
    <row r="29" spans="1:24">
      <c r="A29" s="604" t="s">
        <v>1133</v>
      </c>
      <c r="B29" s="1611">
        <v>11</v>
      </c>
      <c r="C29" s="1611">
        <v>11</v>
      </c>
      <c r="D29" s="602">
        <v>307.02</v>
      </c>
      <c r="E29" s="601">
        <v>0.47502305760000008</v>
      </c>
      <c r="F29" s="603">
        <v>2.905703843639348E-3</v>
      </c>
      <c r="G29" s="601">
        <v>4.174569</v>
      </c>
      <c r="H29" s="601">
        <v>29.926452628800003</v>
      </c>
      <c r="I29" s="601">
        <v>0</v>
      </c>
      <c r="J29" s="601">
        <v>34.101021628800005</v>
      </c>
      <c r="K29" s="601">
        <v>7.1788139719136028</v>
      </c>
      <c r="L29" s="601">
        <v>0</v>
      </c>
      <c r="M29" s="601">
        <v>0</v>
      </c>
      <c r="N29" s="601">
        <v>0</v>
      </c>
      <c r="O29" s="601">
        <v>0</v>
      </c>
      <c r="P29" s="601"/>
      <c r="Q29" s="601"/>
      <c r="R29" s="601">
        <v>34.101021628800005</v>
      </c>
      <c r="S29" s="601">
        <v>7.1788139719136028</v>
      </c>
      <c r="T29" s="601"/>
      <c r="W29" s="438"/>
      <c r="X29" s="438"/>
    </row>
    <row r="30" spans="1:24">
      <c r="A30" s="604" t="s">
        <v>1134</v>
      </c>
      <c r="B30" s="1611">
        <v>265</v>
      </c>
      <c r="C30" s="1611">
        <v>265</v>
      </c>
      <c r="D30" s="602">
        <v>265.2</v>
      </c>
      <c r="E30" s="601">
        <v>1.9111139832000004</v>
      </c>
      <c r="F30" s="603">
        <v>1.1690235153370679E-2</v>
      </c>
      <c r="G30" s="601">
        <v>2.3516999999999997</v>
      </c>
      <c r="H30" s="601">
        <v>89.822357210400028</v>
      </c>
      <c r="I30" s="601">
        <v>0</v>
      </c>
      <c r="J30" s="601">
        <v>92.174057210400022</v>
      </c>
      <c r="K30" s="601">
        <v>4.8230538848374849</v>
      </c>
      <c r="L30" s="601">
        <v>0</v>
      </c>
      <c r="M30" s="601">
        <v>0</v>
      </c>
      <c r="N30" s="601">
        <v>0</v>
      </c>
      <c r="O30" s="601">
        <v>0</v>
      </c>
      <c r="P30" s="601"/>
      <c r="Q30" s="601"/>
      <c r="R30" s="601">
        <v>92.174057210400022</v>
      </c>
      <c r="S30" s="601">
        <v>4.8230538848374849</v>
      </c>
      <c r="T30" s="601"/>
      <c r="W30" s="438"/>
      <c r="X30" s="438"/>
    </row>
    <row r="31" spans="1:24">
      <c r="A31" s="604" t="s">
        <v>1135</v>
      </c>
      <c r="B31" s="1611">
        <v>0</v>
      </c>
      <c r="C31" s="1611">
        <v>0</v>
      </c>
      <c r="D31" s="602">
        <v>0</v>
      </c>
      <c r="E31" s="601">
        <v>0</v>
      </c>
      <c r="F31" s="603">
        <v>0</v>
      </c>
      <c r="G31" s="601">
        <v>0</v>
      </c>
      <c r="H31" s="601">
        <v>0</v>
      </c>
      <c r="I31" s="601">
        <v>0</v>
      </c>
      <c r="J31" s="601">
        <v>0</v>
      </c>
      <c r="K31" s="601"/>
      <c r="L31" s="601">
        <v>0</v>
      </c>
      <c r="M31" s="601">
        <v>0</v>
      </c>
      <c r="N31" s="601">
        <v>0</v>
      </c>
      <c r="O31" s="601">
        <v>0</v>
      </c>
      <c r="P31" s="601"/>
      <c r="Q31" s="601"/>
      <c r="R31" s="601">
        <v>0</v>
      </c>
      <c r="S31" s="601">
        <v>0</v>
      </c>
      <c r="T31" s="601"/>
      <c r="W31" s="438"/>
      <c r="X31" s="438"/>
    </row>
    <row r="32" spans="1:24">
      <c r="A32" s="604" t="s">
        <v>1136</v>
      </c>
      <c r="B32" s="1611">
        <v>93</v>
      </c>
      <c r="C32" s="1611">
        <v>93</v>
      </c>
      <c r="D32" s="601">
        <v>145.86000000000001</v>
      </c>
      <c r="E32" s="601">
        <v>8.2924796400000014E-2</v>
      </c>
      <c r="F32" s="603">
        <v>5.0724884987665155E-4</v>
      </c>
      <c r="G32" s="601">
        <v>12.072059999999999</v>
      </c>
      <c r="H32" s="601">
        <v>10.365599550000001</v>
      </c>
      <c r="I32" s="601">
        <v>0</v>
      </c>
      <c r="J32" s="601">
        <v>22.437659549999999</v>
      </c>
      <c r="K32" s="601">
        <v>27.057840988561047</v>
      </c>
      <c r="L32" s="601">
        <v>0</v>
      </c>
      <c r="M32" s="601">
        <v>0</v>
      </c>
      <c r="N32" s="601">
        <v>0</v>
      </c>
      <c r="O32" s="601">
        <v>0</v>
      </c>
      <c r="P32" s="601"/>
      <c r="Q32" s="601"/>
      <c r="R32" s="601">
        <v>22.437659549999999</v>
      </c>
      <c r="S32" s="601">
        <v>27.057840988561047</v>
      </c>
      <c r="T32" s="601"/>
      <c r="W32" s="438"/>
      <c r="X32" s="438"/>
    </row>
    <row r="33" spans="1:24">
      <c r="A33" s="489" t="s">
        <v>1137</v>
      </c>
      <c r="B33" s="1611">
        <v>1</v>
      </c>
      <c r="C33" s="1611">
        <v>1</v>
      </c>
      <c r="D33" s="601">
        <v>0</v>
      </c>
      <c r="E33" s="601">
        <v>0.13746264600000002</v>
      </c>
      <c r="F33" s="601">
        <v>8.408554752206939E-4</v>
      </c>
      <c r="G33" s="601">
        <v>0</v>
      </c>
      <c r="H33" s="601">
        <v>20.619396900000002</v>
      </c>
      <c r="I33" s="601">
        <v>0</v>
      </c>
      <c r="J33" s="601">
        <v>20.619396900000002</v>
      </c>
      <c r="K33" s="601">
        <v>15</v>
      </c>
      <c r="L33" s="601">
        <v>0</v>
      </c>
      <c r="M33" s="601">
        <v>0</v>
      </c>
      <c r="N33" s="601">
        <v>0</v>
      </c>
      <c r="O33" s="601">
        <v>0</v>
      </c>
      <c r="P33" s="601"/>
      <c r="Q33" s="601"/>
      <c r="R33" s="601">
        <v>20.619396900000002</v>
      </c>
      <c r="S33" s="601">
        <v>15</v>
      </c>
      <c r="T33" s="601"/>
      <c r="W33" s="438"/>
      <c r="X33" s="438"/>
    </row>
    <row r="34" spans="1:24">
      <c r="A34" s="475"/>
      <c r="B34" s="1611"/>
      <c r="C34" s="1611"/>
      <c r="D34" s="601"/>
      <c r="E34" s="601"/>
      <c r="F34" s="601">
        <v>0</v>
      </c>
      <c r="G34" s="601"/>
      <c r="H34" s="601">
        <v>0</v>
      </c>
      <c r="I34" s="601">
        <v>0</v>
      </c>
      <c r="J34" s="601">
        <v>0</v>
      </c>
      <c r="K34" s="601"/>
      <c r="L34" s="601">
        <v>0</v>
      </c>
      <c r="M34" s="601">
        <v>0</v>
      </c>
      <c r="N34" s="601">
        <v>0</v>
      </c>
      <c r="O34" s="601">
        <v>0</v>
      </c>
      <c r="P34" s="601"/>
      <c r="Q34" s="601"/>
      <c r="R34" s="601">
        <v>0</v>
      </c>
      <c r="S34" s="601">
        <v>0</v>
      </c>
      <c r="T34" s="601"/>
      <c r="W34" s="438"/>
      <c r="X34" s="438"/>
    </row>
    <row r="35" spans="1:24">
      <c r="A35" s="475" t="s">
        <v>660</v>
      </c>
      <c r="B35" s="1611"/>
      <c r="C35" s="1611"/>
      <c r="D35" s="602"/>
      <c r="E35" s="601"/>
      <c r="F35" s="603">
        <v>0</v>
      </c>
      <c r="G35" s="601"/>
      <c r="H35" s="601">
        <v>0</v>
      </c>
      <c r="I35" s="601">
        <v>0</v>
      </c>
      <c r="J35" s="601">
        <v>0</v>
      </c>
      <c r="K35" s="601"/>
      <c r="L35" s="601">
        <v>0</v>
      </c>
      <c r="M35" s="601">
        <v>0</v>
      </c>
      <c r="N35" s="601">
        <v>0</v>
      </c>
      <c r="O35" s="601">
        <v>0</v>
      </c>
      <c r="P35" s="601"/>
      <c r="Q35" s="601"/>
      <c r="R35" s="601">
        <v>0</v>
      </c>
      <c r="S35" s="601">
        <v>0</v>
      </c>
      <c r="T35" s="601"/>
      <c r="W35" s="438"/>
      <c r="X35" s="438"/>
    </row>
    <row r="36" spans="1:24">
      <c r="A36" s="475" t="s">
        <v>1179</v>
      </c>
      <c r="B36" s="1611">
        <v>4</v>
      </c>
      <c r="C36" s="1611">
        <v>4</v>
      </c>
      <c r="D36" s="602">
        <v>414.12</v>
      </c>
      <c r="E36" s="601">
        <v>0.61040767799999995</v>
      </c>
      <c r="F36" s="603">
        <v>3.7338480896333842E-3</v>
      </c>
      <c r="G36" s="601">
        <v>19.095804000000001</v>
      </c>
      <c r="H36" s="601">
        <v>37.234868357999993</v>
      </c>
      <c r="I36" s="601">
        <v>0</v>
      </c>
      <c r="J36" s="601">
        <v>56.330672357999994</v>
      </c>
      <c r="K36" s="601">
        <v>9.2283689062639862</v>
      </c>
      <c r="L36" s="601">
        <v>0</v>
      </c>
      <c r="M36" s="601">
        <v>0</v>
      </c>
      <c r="N36" s="601">
        <v>-0.23739021816000003</v>
      </c>
      <c r="O36" s="601">
        <v>-0.23739021816000003</v>
      </c>
      <c r="P36" s="601"/>
      <c r="Q36" s="601"/>
      <c r="R36" s="601">
        <v>56.093282139839992</v>
      </c>
      <c r="S36" s="601">
        <v>9.1894784684933128</v>
      </c>
      <c r="T36" s="601"/>
      <c r="W36" s="438"/>
      <c r="X36" s="438"/>
    </row>
    <row r="37" spans="1:24">
      <c r="A37" s="475" t="s">
        <v>1181</v>
      </c>
      <c r="B37" s="1611">
        <v>6</v>
      </c>
      <c r="C37" s="1611">
        <v>6</v>
      </c>
      <c r="D37" s="602">
        <v>1045.5</v>
      </c>
      <c r="E37" s="601">
        <v>0.86679263400000006</v>
      </c>
      <c r="F37" s="603">
        <v>5.3021482809218366E-3</v>
      </c>
      <c r="G37" s="601">
        <v>51.918299999999988</v>
      </c>
      <c r="H37" s="601">
        <v>50.707369089000004</v>
      </c>
      <c r="I37" s="601">
        <v>0</v>
      </c>
      <c r="J37" s="601">
        <v>102.62566908899998</v>
      </c>
      <c r="K37" s="601">
        <v>11.839702492095702</v>
      </c>
      <c r="L37" s="601">
        <v>0</v>
      </c>
      <c r="M37" s="601">
        <v>0</v>
      </c>
      <c r="N37" s="601">
        <v>-0.53693473200000008</v>
      </c>
      <c r="O37" s="601">
        <v>-0.53693473200000008</v>
      </c>
      <c r="P37" s="601"/>
      <c r="Q37" s="601"/>
      <c r="R37" s="601">
        <v>102.08873435699998</v>
      </c>
      <c r="S37" s="601">
        <v>11.777757488072975</v>
      </c>
      <c r="T37" s="601"/>
      <c r="W37" s="438"/>
      <c r="X37" s="438"/>
    </row>
    <row r="38" spans="1:24">
      <c r="A38" s="475" t="s">
        <v>1182</v>
      </c>
      <c r="B38" s="1611">
        <v>29</v>
      </c>
      <c r="C38" s="1611">
        <v>29</v>
      </c>
      <c r="D38" s="602">
        <v>6995.16</v>
      </c>
      <c r="E38" s="601">
        <v>18.302629284000005</v>
      </c>
      <c r="F38" s="603">
        <v>0.11195671327602708</v>
      </c>
      <c r="G38" s="601">
        <v>413.53739999999999</v>
      </c>
      <c r="H38" s="601">
        <v>1366.8604808365287</v>
      </c>
      <c r="I38" s="601">
        <v>0</v>
      </c>
      <c r="J38" s="601">
        <v>1780.3978808365287</v>
      </c>
      <c r="K38" s="601">
        <v>9.7275525456494751</v>
      </c>
      <c r="L38" s="601">
        <v>0</v>
      </c>
      <c r="M38" s="601">
        <v>0</v>
      </c>
      <c r="N38" s="601">
        <v>-27.319804848</v>
      </c>
      <c r="O38" s="601">
        <v>-27.319804848</v>
      </c>
      <c r="P38" s="601"/>
      <c r="Q38" s="601"/>
      <c r="R38" s="601">
        <v>1753.0780759885286</v>
      </c>
      <c r="S38" s="601">
        <v>9.5782854407757334</v>
      </c>
      <c r="T38" s="601"/>
      <c r="W38" s="438"/>
      <c r="X38" s="438"/>
    </row>
    <row r="39" spans="1:24">
      <c r="A39" s="475" t="s">
        <v>1328</v>
      </c>
      <c r="B39" s="1611">
        <v>55</v>
      </c>
      <c r="C39" s="1611">
        <v>55</v>
      </c>
      <c r="D39" s="601">
        <v>7897.8600000000006</v>
      </c>
      <c r="E39" s="601">
        <v>15.635540227192992</v>
      </c>
      <c r="F39" s="603">
        <v>9.5642198012605095E-2</v>
      </c>
      <c r="G39" s="601">
        <v>457.564842</v>
      </c>
      <c r="H39" s="601">
        <v>1185.0670790293102</v>
      </c>
      <c r="I39" s="601">
        <v>0</v>
      </c>
      <c r="J39" s="601">
        <v>1642.6319210293102</v>
      </c>
      <c r="K39" s="601">
        <v>10.505757378133186</v>
      </c>
      <c r="L39" s="601">
        <v>0</v>
      </c>
      <c r="M39" s="601">
        <v>0</v>
      </c>
      <c r="N39" s="601">
        <v>-12.726199893021388</v>
      </c>
      <c r="O39" s="601">
        <v>-12.726199893021388</v>
      </c>
      <c r="P39" s="601"/>
      <c r="Q39" s="601"/>
      <c r="R39" s="601">
        <v>1629.9057211362888</v>
      </c>
      <c r="S39" s="601">
        <v>10.424364604310838</v>
      </c>
      <c r="T39" s="601"/>
      <c r="W39" s="438"/>
      <c r="X39" s="438"/>
    </row>
    <row r="40" spans="1:24">
      <c r="A40" s="475" t="s">
        <v>1329</v>
      </c>
      <c r="B40" s="1611">
        <v>37</v>
      </c>
      <c r="C40" s="1611">
        <v>37</v>
      </c>
      <c r="D40" s="601">
        <v>5700.78</v>
      </c>
      <c r="E40" s="601">
        <v>12.785424654007013</v>
      </c>
      <c r="F40" s="601">
        <v>7.8208114249040728E-2</v>
      </c>
      <c r="G40" s="601">
        <v>330.27636599999994</v>
      </c>
      <c r="H40" s="601">
        <v>934.26338692119214</v>
      </c>
      <c r="I40" s="601">
        <v>0</v>
      </c>
      <c r="J40" s="601">
        <v>1264.5397529211921</v>
      </c>
      <c r="K40" s="601">
        <v>9.8904790974219168</v>
      </c>
      <c r="L40" s="601"/>
      <c r="M40" s="601"/>
      <c r="N40" s="601">
        <v>-5.7312031709786142</v>
      </c>
      <c r="O40" s="601">
        <v>-5.7312031709786142</v>
      </c>
      <c r="P40" s="601"/>
      <c r="Q40" s="601"/>
      <c r="R40" s="601">
        <v>1258.8085497502134</v>
      </c>
      <c r="S40" s="601">
        <v>9.8456530292538762</v>
      </c>
      <c r="T40" s="601"/>
      <c r="W40" s="438"/>
      <c r="X40" s="438"/>
    </row>
    <row r="41" spans="1:24">
      <c r="A41" s="471" t="s">
        <v>1166</v>
      </c>
      <c r="B41" s="1611">
        <v>0</v>
      </c>
      <c r="C41" s="1611">
        <v>0</v>
      </c>
      <c r="D41" s="601">
        <v>0</v>
      </c>
      <c r="E41" s="601">
        <v>0.15114743520000001</v>
      </c>
      <c r="F41" s="601"/>
      <c r="G41" s="601">
        <v>0</v>
      </c>
      <c r="H41" s="601">
        <v>10.571757360000001</v>
      </c>
      <c r="I41" s="601">
        <v>0</v>
      </c>
      <c r="J41" s="601">
        <v>10.571757360000001</v>
      </c>
      <c r="K41" s="601">
        <v>6.9943346018484078</v>
      </c>
      <c r="L41" s="601">
        <v>0</v>
      </c>
      <c r="M41" s="601">
        <v>0</v>
      </c>
      <c r="N41" s="601">
        <v>0</v>
      </c>
      <c r="O41" s="601">
        <v>0</v>
      </c>
      <c r="P41" s="601"/>
      <c r="Q41" s="601"/>
      <c r="R41" s="601">
        <v>10.571757360000001</v>
      </c>
      <c r="S41" s="601">
        <v>6.9943346018484078</v>
      </c>
      <c r="T41" s="601"/>
      <c r="W41" s="438"/>
      <c r="X41" s="438"/>
    </row>
    <row r="42" spans="1:24">
      <c r="A42" s="489"/>
      <c r="B42" s="601"/>
      <c r="C42" s="601"/>
      <c r="D42" s="601"/>
      <c r="E42" s="601"/>
      <c r="F42" s="601"/>
      <c r="G42" s="601"/>
      <c r="H42" s="601"/>
      <c r="I42" s="601"/>
      <c r="J42" s="601"/>
      <c r="K42" s="601"/>
      <c r="L42" s="601"/>
      <c r="M42" s="601"/>
      <c r="N42" s="601"/>
      <c r="O42" s="601"/>
      <c r="P42" s="601"/>
      <c r="Q42" s="601"/>
      <c r="R42" s="601"/>
      <c r="S42" s="601"/>
      <c r="T42" s="601"/>
      <c r="W42" s="606"/>
      <c r="X42" s="438"/>
    </row>
    <row r="43" spans="1:24">
      <c r="A43" s="473" t="s">
        <v>66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>
        <v>0</v>
      </c>
      <c r="S43" s="601"/>
      <c r="T43" s="601"/>
      <c r="W43" s="438"/>
      <c r="X43" s="438"/>
    </row>
    <row r="44" spans="1:24">
      <c r="A44" s="473" t="s">
        <v>662</v>
      </c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>
        <v>0</v>
      </c>
      <c r="S44" s="601"/>
      <c r="T44" s="601"/>
      <c r="W44" s="438"/>
      <c r="X44" s="438"/>
    </row>
    <row r="45" spans="1:24">
      <c r="A45" s="472" t="s">
        <v>57</v>
      </c>
      <c r="B45" s="601"/>
      <c r="C45" s="601"/>
      <c r="D45" s="601"/>
      <c r="E45" s="601"/>
      <c r="F45" s="601"/>
      <c r="G45" s="601"/>
      <c r="H45" s="601"/>
      <c r="I45" s="601"/>
      <c r="J45" s="601"/>
      <c r="K45" s="601"/>
      <c r="L45" s="601"/>
      <c r="M45" s="601"/>
      <c r="N45" s="601"/>
      <c r="O45" s="601"/>
      <c r="P45" s="601"/>
      <c r="Q45" s="601"/>
      <c r="R45" s="601">
        <v>1134.7225895400002</v>
      </c>
      <c r="S45" s="601"/>
      <c r="T45" s="601"/>
      <c r="W45" s="438"/>
      <c r="X45" s="438"/>
    </row>
    <row r="46" spans="1:24">
      <c r="A46" s="472" t="s">
        <v>58</v>
      </c>
      <c r="B46" s="601"/>
      <c r="C46" s="601"/>
      <c r="D46" s="601"/>
      <c r="E46" s="601"/>
      <c r="F46" s="601"/>
      <c r="G46" s="601"/>
      <c r="H46" s="601"/>
      <c r="I46" s="601"/>
      <c r="J46" s="601"/>
      <c r="K46" s="601"/>
      <c r="L46" s="601"/>
      <c r="M46" s="601"/>
      <c r="N46" s="601"/>
      <c r="O46" s="601"/>
      <c r="P46" s="601"/>
      <c r="Q46" s="601"/>
      <c r="R46" s="601">
        <v>0</v>
      </c>
      <c r="S46" s="601"/>
      <c r="T46" s="607"/>
      <c r="W46" s="438"/>
      <c r="X46" s="438"/>
    </row>
    <row r="47" spans="1:24">
      <c r="A47" s="471" t="s">
        <v>663</v>
      </c>
      <c r="B47" s="598"/>
      <c r="C47" s="598"/>
      <c r="D47" s="598"/>
      <c r="E47" s="598"/>
      <c r="F47" s="601"/>
      <c r="G47" s="598"/>
      <c r="H47" s="598"/>
      <c r="I47" s="598"/>
      <c r="J47" s="598"/>
      <c r="K47" s="598"/>
      <c r="L47" s="494"/>
      <c r="M47" s="494"/>
      <c r="N47" s="494"/>
      <c r="O47" s="494">
        <v>0</v>
      </c>
      <c r="P47" s="494"/>
      <c r="Q47" s="494"/>
      <c r="R47" s="494">
        <v>0</v>
      </c>
      <c r="S47" s="494"/>
      <c r="T47" s="599"/>
      <c r="W47" s="438"/>
      <c r="X47" s="438"/>
    </row>
    <row r="48" spans="1:24">
      <c r="A48" s="523"/>
      <c r="B48" s="494"/>
      <c r="C48" s="494"/>
      <c r="D48" s="494"/>
      <c r="E48" s="601"/>
      <c r="F48" s="601"/>
      <c r="G48" s="494"/>
      <c r="H48" s="494"/>
      <c r="I48" s="494"/>
      <c r="J48" s="494"/>
      <c r="K48" s="494"/>
      <c r="L48" s="494"/>
      <c r="M48" s="494"/>
      <c r="N48" s="494"/>
      <c r="O48" s="494"/>
      <c r="P48" s="494"/>
      <c r="Q48" s="494"/>
      <c r="R48" s="608"/>
      <c r="S48" s="494"/>
      <c r="T48" s="599"/>
      <c r="W48" s="438"/>
      <c r="X48" s="438"/>
    </row>
    <row r="49" spans="1:24">
      <c r="A49" s="523" t="s">
        <v>665</v>
      </c>
      <c r="B49" s="494">
        <v>43186</v>
      </c>
      <c r="C49" s="494">
        <v>43186</v>
      </c>
      <c r="D49" s="494">
        <v>100294.56000000001</v>
      </c>
      <c r="E49" s="601">
        <v>163.47951586320002</v>
      </c>
      <c r="F49" s="601"/>
      <c r="G49" s="494">
        <v>2704.7557913179999</v>
      </c>
      <c r="H49" s="494">
        <v>11442.257418122907</v>
      </c>
      <c r="I49" s="494">
        <v>0</v>
      </c>
      <c r="J49" s="494">
        <v>14147.013209440907</v>
      </c>
      <c r="K49" s="494">
        <v>8.6536916473860579</v>
      </c>
      <c r="L49" s="494">
        <v>1.4534895960000003</v>
      </c>
      <c r="M49" s="494">
        <v>0</v>
      </c>
      <c r="N49" s="494">
        <v>-45.488324030160001</v>
      </c>
      <c r="O49" s="494">
        <v>-44.034834434160004</v>
      </c>
      <c r="P49" s="494">
        <v>0</v>
      </c>
      <c r="Q49" s="494">
        <v>0</v>
      </c>
      <c r="R49" s="494">
        <v>15237.700964546746</v>
      </c>
      <c r="S49" s="494">
        <v>9.3208625460438022</v>
      </c>
      <c r="T49" s="599"/>
      <c r="W49" s="438"/>
      <c r="X49" s="438"/>
    </row>
    <row r="50" spans="1:24" ht="46.8">
      <c r="A50" s="614" t="s">
        <v>666</v>
      </c>
      <c r="B50" s="608">
        <v>0</v>
      </c>
      <c r="C50" s="608">
        <v>0</v>
      </c>
      <c r="D50" s="608">
        <v>0</v>
      </c>
      <c r="E50" s="608">
        <v>0</v>
      </c>
      <c r="F50" s="601"/>
      <c r="G50" s="598">
        <v>0</v>
      </c>
      <c r="H50" s="598">
        <v>0</v>
      </c>
      <c r="I50" s="598">
        <v>0</v>
      </c>
      <c r="J50" s="598">
        <v>0</v>
      </c>
      <c r="K50" s="598">
        <v>0</v>
      </c>
      <c r="L50" s="598">
        <v>0</v>
      </c>
      <c r="M50" s="598">
        <v>0</v>
      </c>
      <c r="N50" s="598">
        <v>0</v>
      </c>
      <c r="O50" s="598">
        <v>0</v>
      </c>
      <c r="P50" s="494">
        <v>0</v>
      </c>
      <c r="Q50" s="494">
        <v>0</v>
      </c>
      <c r="R50" s="597">
        <v>1134.7225895400002</v>
      </c>
      <c r="S50" s="508">
        <v>0</v>
      </c>
      <c r="T50" s="599"/>
      <c r="W50" s="438"/>
      <c r="X50" s="438"/>
    </row>
    <row r="51" spans="1:24" ht="24" thickBot="1">
      <c r="A51" s="511" t="s">
        <v>1143</v>
      </c>
      <c r="B51" s="609">
        <v>0</v>
      </c>
      <c r="C51" s="609">
        <v>0</v>
      </c>
      <c r="D51" s="610">
        <v>0</v>
      </c>
      <c r="E51" s="609">
        <v>0</v>
      </c>
      <c r="F51" s="609"/>
      <c r="G51" s="609">
        <v>0</v>
      </c>
      <c r="H51" s="609">
        <v>0</v>
      </c>
      <c r="I51" s="609">
        <v>0</v>
      </c>
      <c r="J51" s="609">
        <v>0</v>
      </c>
      <c r="K51" s="609">
        <v>0</v>
      </c>
      <c r="L51" s="610">
        <v>0</v>
      </c>
      <c r="M51" s="610">
        <v>0</v>
      </c>
      <c r="N51" s="610">
        <v>0</v>
      </c>
      <c r="O51" s="610">
        <v>0</v>
      </c>
      <c r="P51" s="610">
        <v>0</v>
      </c>
      <c r="Q51" s="610">
        <v>0</v>
      </c>
      <c r="R51" s="611">
        <v>0</v>
      </c>
      <c r="S51" s="611">
        <v>0</v>
      </c>
      <c r="T51" s="612"/>
      <c r="W51" s="438"/>
      <c r="X51" s="438"/>
    </row>
    <row r="52" spans="1:24" ht="24" thickBot="1">
      <c r="A52" s="511" t="s">
        <v>1144</v>
      </c>
      <c r="B52" s="609">
        <v>43186</v>
      </c>
      <c r="C52" s="609">
        <v>43186</v>
      </c>
      <c r="D52" s="610">
        <v>100294.56000000001</v>
      </c>
      <c r="E52" s="609">
        <v>163.47951586320002</v>
      </c>
      <c r="F52" s="609"/>
      <c r="G52" s="609">
        <v>2704.7557913179999</v>
      </c>
      <c r="H52" s="609">
        <v>11442.257418122907</v>
      </c>
      <c r="I52" s="609">
        <v>0</v>
      </c>
      <c r="J52" s="609">
        <v>14147.013209440907</v>
      </c>
      <c r="K52" s="609">
        <v>8.6536916473860579</v>
      </c>
      <c r="L52" s="610">
        <v>1.4534895960000003</v>
      </c>
      <c r="M52" s="610">
        <v>0</v>
      </c>
      <c r="N52" s="610">
        <v>-45.488324030160001</v>
      </c>
      <c r="O52" s="610">
        <v>-44.034834434160004</v>
      </c>
      <c r="P52" s="610">
        <v>0</v>
      </c>
      <c r="Q52" s="610">
        <v>0</v>
      </c>
      <c r="R52" s="611">
        <v>14102.978375006745</v>
      </c>
      <c r="S52" s="611">
        <v>8.6267556522544062</v>
      </c>
      <c r="T52" s="612"/>
      <c r="W52" s="438"/>
      <c r="X52" s="438"/>
    </row>
    <row r="53" spans="1:24">
      <c r="A53" s="438" t="s">
        <v>1286</v>
      </c>
      <c r="B53" s="613"/>
      <c r="C53" s="613"/>
      <c r="D53" s="620"/>
      <c r="E53" s="613"/>
      <c r="F53" s="613"/>
      <c r="G53" s="613"/>
      <c r="H53" s="613"/>
      <c r="I53" s="613"/>
      <c r="J53" s="613"/>
      <c r="K53" s="613"/>
      <c r="L53" s="620"/>
      <c r="M53" s="620"/>
      <c r="N53" s="620"/>
      <c r="O53" s="620"/>
      <c r="P53" s="620"/>
      <c r="Q53" s="620"/>
      <c r="R53" s="621"/>
      <c r="S53" s="621"/>
      <c r="T53" s="613"/>
      <c r="W53" s="438"/>
      <c r="X53" s="438"/>
    </row>
    <row r="54" spans="1:24">
      <c r="A54" s="438" t="s">
        <v>1292</v>
      </c>
      <c r="B54" s="613"/>
      <c r="C54" s="613"/>
      <c r="D54" s="620"/>
      <c r="E54" s="613"/>
      <c r="F54" s="613"/>
      <c r="G54" s="613"/>
      <c r="H54" s="613"/>
      <c r="I54" s="613"/>
      <c r="J54" s="613"/>
      <c r="K54" s="613"/>
      <c r="L54" s="620"/>
      <c r="M54" s="620"/>
      <c r="N54" s="620"/>
      <c r="O54" s="620"/>
      <c r="P54" s="620"/>
      <c r="Q54" s="620"/>
      <c r="R54" s="621"/>
      <c r="S54" s="621"/>
      <c r="T54" s="613"/>
      <c r="W54" s="438"/>
      <c r="X54" s="438"/>
    </row>
    <row r="55" spans="1:24">
      <c r="C55" s="518" t="s">
        <v>67</v>
      </c>
    </row>
    <row r="56" spans="1:24">
      <c r="C56" s="519" t="s">
        <v>1236</v>
      </c>
      <c r="R56" s="486"/>
    </row>
    <row r="57" spans="1:24">
      <c r="C57" s="522"/>
      <c r="D57" s="449"/>
      <c r="E57" s="449"/>
      <c r="F57" s="449"/>
      <c r="G57" s="449"/>
    </row>
    <row r="58" spans="1:24">
      <c r="C58" s="519"/>
      <c r="D58" s="519"/>
      <c r="E58" s="1554"/>
      <c r="F58" s="519"/>
      <c r="G58" s="519"/>
      <c r="H58" s="519"/>
      <c r="I58" s="519"/>
      <c r="J58" s="519"/>
      <c r="K58" s="519"/>
      <c r="L58" s="519"/>
      <c r="M58" s="519"/>
    </row>
    <row r="59" spans="1:24">
      <c r="C59" s="519"/>
      <c r="D59" s="519"/>
      <c r="E59" s="519"/>
      <c r="F59" s="519"/>
      <c r="G59" s="519"/>
      <c r="H59" s="519"/>
      <c r="I59" s="519"/>
      <c r="J59" s="519"/>
      <c r="K59" s="519"/>
      <c r="L59" s="519"/>
      <c r="M59" s="519"/>
    </row>
    <row r="60" spans="1:24">
      <c r="C60" s="1652"/>
      <c r="D60" s="1650"/>
      <c r="E60" s="1650"/>
      <c r="F60" s="1650"/>
      <c r="G60" s="1650"/>
      <c r="H60" s="1650"/>
      <c r="I60" s="1650"/>
      <c r="J60" s="1650"/>
      <c r="K60" s="1650"/>
      <c r="L60" s="1650"/>
      <c r="M60" s="1650"/>
    </row>
    <row r="61" spans="1:24">
      <c r="C61" s="1652"/>
      <c r="D61" s="1650"/>
      <c r="E61" s="1650"/>
      <c r="F61" s="1650"/>
      <c r="G61" s="1650"/>
      <c r="H61" s="1650"/>
      <c r="I61" s="1650"/>
      <c r="J61" s="1650"/>
      <c r="K61" s="1650"/>
      <c r="L61" s="1650"/>
      <c r="M61" s="1650"/>
    </row>
    <row r="62" spans="1:24">
      <c r="C62" s="1649"/>
      <c r="D62" s="1650"/>
      <c r="E62" s="1650"/>
      <c r="F62" s="1650"/>
      <c r="G62" s="1650"/>
      <c r="H62" s="1650"/>
      <c r="I62" s="1650"/>
      <c r="J62" s="1650"/>
      <c r="K62" s="1650"/>
      <c r="L62" s="1650"/>
      <c r="M62" s="1650"/>
    </row>
  </sheetData>
  <mergeCells count="5">
    <mergeCell ref="C62:M62"/>
    <mergeCell ref="I6:J6"/>
    <mergeCell ref="M6:N6"/>
    <mergeCell ref="C60:M60"/>
    <mergeCell ref="C61:M61"/>
  </mergeCells>
  <pageMargins left="0.59055118110236204" right="0.31496062992126" top="0.43307086614173201" bottom="0.27559055118110198" header="0.31496062992126" footer="0.196850393700787"/>
  <pageSetup paperSize="9" scale="33" fitToHeight="2" pageOrder="overThenDown" orientation="landscape" r:id="rId1"/>
  <headerFooter scaleWithDoc="0">
    <oddFooter>&amp;R40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X254"/>
  <sheetViews>
    <sheetView showGridLines="0" view="pageBreakPreview" topLeftCell="A2" zoomScale="55" zoomScaleSheetLayoutView="55" workbookViewId="0">
      <selection activeCell="C6" sqref="C6"/>
    </sheetView>
  </sheetViews>
  <sheetFormatPr defaultColWidth="9.33203125" defaultRowHeight="22.8"/>
  <cols>
    <col min="1" max="1" width="13.6640625" style="1379" customWidth="1"/>
    <col min="2" max="2" width="19.33203125" style="1379" customWidth="1"/>
    <col min="3" max="3" width="10.44140625" style="1379" bestFit="1" customWidth="1"/>
    <col min="4" max="4" width="9.5546875" style="1379" bestFit="1" customWidth="1"/>
    <col min="5" max="5" width="22.77734375" style="1379" bestFit="1" customWidth="1"/>
    <col min="6" max="6" width="15.44140625" style="1379" customWidth="1"/>
    <col min="7" max="7" width="15.109375" style="1379" customWidth="1"/>
    <col min="8" max="8" width="11" style="1379" customWidth="1"/>
    <col min="9" max="9" width="15.44140625" style="1379" customWidth="1"/>
    <col min="10" max="10" width="13.44140625" style="1379" bestFit="1" customWidth="1"/>
    <col min="11" max="11" width="16.77734375" style="1379" customWidth="1"/>
    <col min="12" max="12" width="13.44140625" style="1379" customWidth="1"/>
    <col min="13" max="13" width="17.109375" style="1379" customWidth="1"/>
    <col min="14" max="14" width="17.77734375" style="1379" customWidth="1"/>
    <col min="15" max="15" width="16.33203125" style="1379" customWidth="1"/>
    <col min="16" max="16384" width="9.33203125" style="1379"/>
  </cols>
  <sheetData>
    <row r="1" spans="1:24" ht="23.4" thickBot="1">
      <c r="B1" s="1380"/>
      <c r="C1" s="1380"/>
      <c r="D1" s="1380"/>
      <c r="G1" s="1381"/>
      <c r="H1" s="1381"/>
    </row>
    <row r="2" spans="1:24" ht="23.4" thickBot="1">
      <c r="A2" s="2086" t="s">
        <v>287</v>
      </c>
      <c r="B2" s="2087"/>
      <c r="C2" s="2087"/>
      <c r="D2" s="2087"/>
      <c r="E2" s="2087"/>
      <c r="F2" s="2087"/>
      <c r="G2" s="2087"/>
      <c r="H2" s="2087"/>
      <c r="I2" s="2087"/>
      <c r="J2" s="2087"/>
      <c r="K2" s="2087"/>
      <c r="L2" s="2087"/>
      <c r="M2" s="2087"/>
      <c r="N2" s="2087"/>
      <c r="O2" s="2088"/>
      <c r="P2" s="1382"/>
    </row>
    <row r="3" spans="1:24" ht="23.4" thickBot="1">
      <c r="A3" s="1383"/>
      <c r="B3" s="1384"/>
      <c r="C3" s="1384"/>
      <c r="D3" s="1384"/>
      <c r="E3" s="1385"/>
      <c r="F3" s="1385"/>
      <c r="G3" s="1386"/>
      <c r="H3" s="1386"/>
      <c r="I3" s="1385"/>
      <c r="J3" s="1385"/>
      <c r="K3" s="1385"/>
    </row>
    <row r="4" spans="1:24" ht="23.4" thickBot="1">
      <c r="A4" s="2089" t="s">
        <v>196</v>
      </c>
      <c r="B4" s="2090"/>
      <c r="C4" s="2090"/>
      <c r="D4" s="2090"/>
      <c r="E4" s="2090"/>
      <c r="F4" s="2090"/>
      <c r="G4" s="2090"/>
      <c r="H4" s="2090"/>
      <c r="I4" s="2090"/>
      <c r="J4" s="2090"/>
      <c r="K4" s="2090"/>
      <c r="L4" s="2090"/>
      <c r="M4" s="2090"/>
      <c r="N4" s="2090"/>
      <c r="O4" s="2091"/>
    </row>
    <row r="5" spans="1:24" ht="23.4">
      <c r="A5" s="1410" t="s">
        <v>361</v>
      </c>
      <c r="B5" s="1410"/>
      <c r="C5" s="1387"/>
      <c r="D5" s="1387"/>
      <c r="F5" s="1563" t="s">
        <v>1302</v>
      </c>
      <c r="G5" s="1388"/>
      <c r="H5" s="1388"/>
    </row>
    <row r="6" spans="1:24" ht="23.4">
      <c r="A6" s="1190" t="s">
        <v>1115</v>
      </c>
      <c r="B6" s="1190"/>
      <c r="C6" s="1387"/>
      <c r="D6" s="1387"/>
      <c r="F6" s="1563" t="s">
        <v>1303</v>
      </c>
      <c r="G6" s="1388"/>
      <c r="H6" s="1388"/>
    </row>
    <row r="7" spans="1:24" ht="23.4">
      <c r="A7" s="1389"/>
      <c r="B7" s="1390"/>
      <c r="C7" s="1390"/>
      <c r="D7" s="1390"/>
      <c r="E7" s="1391"/>
      <c r="F7" s="1391"/>
      <c r="G7" s="433"/>
      <c r="H7" s="433"/>
      <c r="I7" s="1391"/>
      <c r="J7" s="1391"/>
      <c r="K7" s="1391"/>
      <c r="L7" s="434"/>
      <c r="M7" s="434"/>
      <c r="N7" s="434"/>
      <c r="O7" s="434"/>
    </row>
    <row r="8" spans="1:24" ht="24" thickBot="1">
      <c r="A8" s="788" t="s">
        <v>1253</v>
      </c>
      <c r="B8" s="1390"/>
      <c r="C8" s="1390"/>
      <c r="D8" s="1390"/>
      <c r="E8" s="1392"/>
      <c r="F8" s="1392"/>
      <c r="G8" s="1392"/>
      <c r="H8" s="1392"/>
      <c r="I8" s="1392"/>
      <c r="J8" s="1392"/>
      <c r="K8" s="1392"/>
      <c r="L8" s="1393"/>
      <c r="M8" s="1393"/>
      <c r="N8" s="1393"/>
      <c r="O8" s="1393"/>
      <c r="P8" s="1394"/>
      <c r="Q8" s="1394"/>
      <c r="R8" s="1394"/>
      <c r="S8" s="1394"/>
      <c r="T8" s="1394"/>
      <c r="U8" s="1394"/>
      <c r="V8" s="1394"/>
      <c r="W8" s="1394"/>
      <c r="X8" s="1394"/>
    </row>
    <row r="9" spans="1:24" ht="187.2">
      <c r="A9" s="1395" t="s">
        <v>76</v>
      </c>
      <c r="B9" s="1396" t="s">
        <v>159</v>
      </c>
      <c r="C9" s="1396" t="s">
        <v>249</v>
      </c>
      <c r="D9" s="1396" t="s">
        <v>250</v>
      </c>
      <c r="E9" s="1396" t="s">
        <v>1193</v>
      </c>
      <c r="F9" s="1396" t="s">
        <v>157</v>
      </c>
      <c r="G9" s="1396" t="s">
        <v>1194</v>
      </c>
      <c r="H9" s="1396" t="s">
        <v>1195</v>
      </c>
      <c r="I9" s="1396" t="s">
        <v>156</v>
      </c>
      <c r="J9" s="1396" t="s">
        <v>155</v>
      </c>
      <c r="K9" s="1396" t="s">
        <v>152</v>
      </c>
      <c r="L9" s="1396" t="s">
        <v>154</v>
      </c>
      <c r="M9" s="1396" t="s">
        <v>245</v>
      </c>
      <c r="N9" s="1396" t="s">
        <v>153</v>
      </c>
      <c r="O9" s="1411" t="s">
        <v>246</v>
      </c>
      <c r="P9" s="1394"/>
      <c r="Q9" s="1394"/>
      <c r="R9" s="1394"/>
      <c r="S9" s="1394"/>
      <c r="T9" s="1394"/>
      <c r="U9" s="1394"/>
      <c r="V9" s="1394"/>
      <c r="W9" s="1394"/>
      <c r="X9" s="1394"/>
    </row>
    <row r="10" spans="1:24" ht="23.4">
      <c r="A10" s="1397">
        <v>1</v>
      </c>
      <c r="B10" s="1398">
        <v>2</v>
      </c>
      <c r="C10" s="1398">
        <v>3</v>
      </c>
      <c r="D10" s="1398">
        <v>4</v>
      </c>
      <c r="E10" s="1398">
        <v>5</v>
      </c>
      <c r="F10" s="1398">
        <v>6</v>
      </c>
      <c r="G10" s="1398">
        <v>7</v>
      </c>
      <c r="H10" s="1398"/>
      <c r="I10" s="1398">
        <v>8</v>
      </c>
      <c r="J10" s="1398">
        <v>9</v>
      </c>
      <c r="K10" s="1398">
        <v>10</v>
      </c>
      <c r="L10" s="1398">
        <v>11</v>
      </c>
      <c r="M10" s="1398">
        <v>12</v>
      </c>
      <c r="N10" s="1398">
        <v>13</v>
      </c>
      <c r="O10" s="1398">
        <v>14</v>
      </c>
      <c r="P10" s="1394"/>
      <c r="Q10" s="1394"/>
      <c r="R10" s="1394"/>
      <c r="S10" s="1394"/>
      <c r="T10" s="1394"/>
      <c r="U10" s="1394"/>
      <c r="V10" s="1394"/>
      <c r="W10" s="1394"/>
      <c r="X10" s="1394"/>
    </row>
    <row r="11" spans="1:24" ht="23.4">
      <c r="A11" s="1399" t="s">
        <v>251</v>
      </c>
      <c r="B11" s="1400"/>
      <c r="C11" s="1400">
        <v>15</v>
      </c>
      <c r="D11" s="1400">
        <v>15</v>
      </c>
      <c r="E11" s="1401">
        <v>169.02697098992655</v>
      </c>
      <c r="F11" s="1401">
        <v>169.02697098992655</v>
      </c>
      <c r="G11" s="1412">
        <v>0.56945820000000003</v>
      </c>
      <c r="H11" s="801">
        <v>0.34565999999999997</v>
      </c>
      <c r="I11" s="1401">
        <v>158.27291154999998</v>
      </c>
      <c r="J11" s="1403">
        <v>11.669177639926602</v>
      </c>
      <c r="K11" s="1404">
        <v>6.8665612477466817E-2</v>
      </c>
      <c r="L11" s="1401">
        <v>11.669177639926602</v>
      </c>
      <c r="M11" s="1404">
        <v>6.8665612477466817E-2</v>
      </c>
      <c r="N11" s="1413" t="s">
        <v>1170</v>
      </c>
      <c r="O11" s="1414" t="s">
        <v>1170</v>
      </c>
      <c r="P11" s="1394"/>
      <c r="Q11" s="1394"/>
      <c r="R11" s="1394"/>
      <c r="S11" s="1394"/>
      <c r="T11" s="1394"/>
      <c r="U11" s="1394"/>
      <c r="V11" s="1394"/>
      <c r="W11" s="1394"/>
      <c r="X11" s="1394"/>
    </row>
    <row r="12" spans="1:24" ht="24" thickBot="1">
      <c r="A12" s="1405" t="s">
        <v>252</v>
      </c>
      <c r="B12" s="1406"/>
      <c r="C12" s="1406"/>
      <c r="D12" s="1406"/>
      <c r="E12" s="1406"/>
      <c r="F12" s="1406"/>
      <c r="G12" s="1406"/>
      <c r="H12" s="1406"/>
      <c r="I12" s="1406"/>
      <c r="J12" s="1407"/>
      <c r="K12" s="1407"/>
      <c r="L12" s="1407"/>
      <c r="M12" s="1407"/>
      <c r="N12" s="1407"/>
      <c r="O12" s="1415"/>
      <c r="P12" s="1394"/>
      <c r="Q12" s="1394"/>
      <c r="R12" s="1394"/>
      <c r="S12" s="1394"/>
      <c r="T12" s="1394"/>
      <c r="U12" s="1394"/>
      <c r="V12" s="1394"/>
      <c r="W12" s="1394"/>
      <c r="X12" s="1394"/>
    </row>
    <row r="13" spans="1:24" ht="23.4">
      <c r="A13" s="1389"/>
      <c r="B13" s="434"/>
      <c r="C13" s="434"/>
      <c r="D13" s="434"/>
      <c r="E13" s="434"/>
      <c r="F13" s="434"/>
      <c r="G13" s="434"/>
      <c r="H13" s="434"/>
      <c r="I13" s="434"/>
      <c r="J13" s="1393"/>
      <c r="K13" s="1393"/>
      <c r="L13" s="1393"/>
      <c r="M13" s="1393"/>
      <c r="N13" s="1393"/>
      <c r="O13" s="1393"/>
      <c r="P13" s="1394"/>
      <c r="Q13" s="1394"/>
      <c r="R13" s="1394"/>
      <c r="S13" s="1394"/>
      <c r="T13" s="1394"/>
      <c r="U13" s="1394"/>
      <c r="V13" s="1394"/>
      <c r="W13" s="1394"/>
      <c r="X13" s="1394"/>
    </row>
    <row r="14" spans="1:24" ht="23.4">
      <c r="A14" s="1408"/>
      <c r="B14" s="1409"/>
      <c r="C14" s="1409"/>
      <c r="D14" s="1409"/>
      <c r="E14" s="1409"/>
      <c r="F14" s="1409"/>
      <c r="G14" s="1409"/>
      <c r="H14" s="1409"/>
      <c r="I14" s="1409"/>
      <c r="P14" s="1394"/>
      <c r="Q14" s="1394"/>
      <c r="R14" s="1394"/>
      <c r="S14" s="1394"/>
      <c r="T14" s="1394"/>
      <c r="U14" s="1394"/>
      <c r="V14" s="1394"/>
      <c r="W14" s="1394"/>
      <c r="X14" s="1394"/>
    </row>
    <row r="15" spans="1:24">
      <c r="A15" s="1394"/>
      <c r="B15" s="1394"/>
      <c r="C15" s="1394"/>
      <c r="D15" s="1394"/>
      <c r="E15" s="1394"/>
      <c r="F15" s="1394"/>
      <c r="G15" s="1394"/>
      <c r="H15" s="1394"/>
      <c r="I15" s="1394"/>
      <c r="P15" s="1394"/>
      <c r="Q15" s="1394"/>
      <c r="R15" s="1394"/>
      <c r="S15" s="1394"/>
      <c r="T15" s="1394"/>
      <c r="U15" s="1394"/>
      <c r="V15" s="1394"/>
      <c r="W15" s="1394"/>
      <c r="X15" s="1394"/>
    </row>
    <row r="16" spans="1:24">
      <c r="A16" s="1394"/>
      <c r="B16" s="1394"/>
      <c r="C16" s="1394"/>
      <c r="D16" s="1394"/>
      <c r="E16" s="1394"/>
      <c r="F16" s="1394"/>
      <c r="G16" s="1394"/>
      <c r="H16" s="1394"/>
      <c r="I16" s="1394"/>
    </row>
    <row r="17" spans="1:9">
      <c r="A17" s="1394"/>
      <c r="B17" s="1394"/>
      <c r="C17" s="1394"/>
      <c r="D17" s="1394"/>
      <c r="E17" s="1394"/>
      <c r="F17" s="1394"/>
      <c r="G17" s="1394"/>
      <c r="H17" s="1394"/>
      <c r="I17" s="1394"/>
    </row>
    <row r="18" spans="1:9">
      <c r="A18" s="1394"/>
      <c r="B18" s="1394"/>
      <c r="C18" s="1394"/>
      <c r="D18" s="1394"/>
      <c r="E18" s="1394"/>
      <c r="F18" s="1394"/>
      <c r="G18" s="1394"/>
      <c r="H18" s="1394"/>
      <c r="I18" s="1394"/>
    </row>
    <row r="19" spans="1:9">
      <c r="A19" s="1394"/>
      <c r="B19" s="1394"/>
      <c r="C19" s="1394"/>
      <c r="D19" s="1394"/>
      <c r="E19" s="1394"/>
      <c r="F19" s="1394"/>
      <c r="G19" s="1394"/>
      <c r="H19" s="1394"/>
      <c r="I19" s="1394"/>
    </row>
    <row r="20" spans="1:9">
      <c r="A20" s="1394"/>
      <c r="B20" s="1394"/>
      <c r="C20" s="1394"/>
      <c r="D20" s="1394"/>
      <c r="E20" s="1394"/>
      <c r="F20" s="1394"/>
      <c r="G20" s="1394"/>
      <c r="H20" s="1394"/>
      <c r="I20" s="1394"/>
    </row>
    <row r="21" spans="1:9">
      <c r="A21" s="1394"/>
      <c r="B21" s="1394"/>
      <c r="C21" s="1394"/>
      <c r="D21" s="1394"/>
      <c r="E21" s="1394"/>
      <c r="F21" s="1394"/>
      <c r="G21" s="1394"/>
      <c r="H21" s="1394"/>
      <c r="I21" s="1394"/>
    </row>
    <row r="22" spans="1:9">
      <c r="A22" s="1394"/>
      <c r="B22" s="1394"/>
      <c r="C22" s="1394"/>
      <c r="D22" s="1394"/>
      <c r="E22" s="1394"/>
      <c r="F22" s="1394"/>
      <c r="G22" s="1394"/>
      <c r="H22" s="1394"/>
      <c r="I22" s="1394"/>
    </row>
    <row r="23" spans="1:9">
      <c r="A23" s="1394"/>
      <c r="B23" s="1394"/>
      <c r="C23" s="1394"/>
      <c r="D23" s="1394"/>
      <c r="E23" s="1394"/>
      <c r="F23" s="1394"/>
      <c r="G23" s="1394"/>
      <c r="H23" s="1394"/>
      <c r="I23" s="1394"/>
    </row>
    <row r="24" spans="1:9">
      <c r="A24" s="1394"/>
      <c r="B24" s="1394"/>
      <c r="C24" s="1394"/>
      <c r="D24" s="1394"/>
      <c r="E24" s="1394"/>
      <c r="F24" s="1394"/>
      <c r="G24" s="1394"/>
      <c r="H24" s="1394"/>
      <c r="I24" s="1394"/>
    </row>
    <row r="25" spans="1:9">
      <c r="A25" s="1394"/>
      <c r="B25" s="1394"/>
      <c r="C25" s="1394"/>
      <c r="D25" s="1394"/>
      <c r="E25" s="1394"/>
      <c r="F25" s="1394"/>
      <c r="G25" s="1394"/>
      <c r="H25" s="1394"/>
      <c r="I25" s="1394"/>
    </row>
    <row r="26" spans="1:9">
      <c r="A26" s="1394"/>
      <c r="B26" s="1394"/>
      <c r="C26" s="1394"/>
      <c r="D26" s="1394"/>
      <c r="E26" s="1394"/>
      <c r="F26" s="1394"/>
      <c r="G26" s="1394"/>
      <c r="H26" s="1394"/>
      <c r="I26" s="1394"/>
    </row>
    <row r="27" spans="1:9">
      <c r="A27" s="1394"/>
      <c r="B27" s="1394"/>
      <c r="C27" s="1394"/>
      <c r="D27" s="1394"/>
      <c r="E27" s="1394"/>
      <c r="F27" s="1394"/>
      <c r="G27" s="1394"/>
      <c r="H27" s="1394"/>
      <c r="I27" s="1394"/>
    </row>
    <row r="28" spans="1:9">
      <c r="A28" s="1394"/>
      <c r="B28" s="1394"/>
      <c r="C28" s="1394"/>
      <c r="D28" s="1394"/>
      <c r="E28" s="1394"/>
      <c r="F28" s="1394"/>
      <c r="G28" s="1394"/>
      <c r="H28" s="1394"/>
      <c r="I28" s="1394"/>
    </row>
    <row r="29" spans="1:9">
      <c r="A29" s="1394"/>
      <c r="B29" s="1394"/>
      <c r="C29" s="1394"/>
      <c r="D29" s="1394"/>
      <c r="E29" s="1394"/>
      <c r="F29" s="1394"/>
      <c r="G29" s="1394"/>
      <c r="H29" s="1394"/>
      <c r="I29" s="1394"/>
    </row>
    <row r="30" spans="1:9">
      <c r="A30" s="1394"/>
      <c r="B30" s="1394"/>
      <c r="C30" s="1394"/>
      <c r="D30" s="1394"/>
      <c r="E30" s="1394"/>
      <c r="F30" s="1394"/>
      <c r="G30" s="1394"/>
      <c r="H30" s="1394"/>
      <c r="I30" s="1394"/>
    </row>
    <row r="31" spans="1:9">
      <c r="A31" s="1394"/>
      <c r="B31" s="1394"/>
      <c r="C31" s="1394"/>
      <c r="D31" s="1394"/>
      <c r="E31" s="1394"/>
      <c r="F31" s="1394"/>
      <c r="G31" s="1394"/>
      <c r="H31" s="1394"/>
      <c r="I31" s="1394"/>
    </row>
    <row r="32" spans="1:9">
      <c r="A32" s="1394"/>
      <c r="B32" s="1394"/>
      <c r="C32" s="1394"/>
      <c r="D32" s="1394"/>
      <c r="E32" s="1394"/>
      <c r="F32" s="1394"/>
      <c r="G32" s="1394"/>
      <c r="H32" s="1394"/>
      <c r="I32" s="1394"/>
    </row>
    <row r="33" spans="1:9">
      <c r="A33" s="1394"/>
      <c r="B33" s="1394"/>
      <c r="C33" s="1394"/>
      <c r="D33" s="1394"/>
      <c r="E33" s="1394"/>
      <c r="F33" s="1394"/>
      <c r="G33" s="1394"/>
      <c r="H33" s="1394"/>
      <c r="I33" s="1394"/>
    </row>
    <row r="34" spans="1:9">
      <c r="A34" s="1394"/>
      <c r="B34" s="1394"/>
      <c r="C34" s="1394"/>
      <c r="D34" s="1394"/>
      <c r="E34" s="1394"/>
      <c r="F34" s="1394"/>
      <c r="G34" s="1394"/>
      <c r="H34" s="1394"/>
      <c r="I34" s="1394"/>
    </row>
    <row r="35" spans="1:9">
      <c r="A35" s="1394"/>
      <c r="B35" s="1394"/>
      <c r="C35" s="1394"/>
      <c r="D35" s="1394"/>
      <c r="E35" s="1394"/>
      <c r="F35" s="1394"/>
      <c r="G35" s="1394"/>
      <c r="H35" s="1394"/>
      <c r="I35" s="1394"/>
    </row>
    <row r="36" spans="1:9">
      <c r="A36" s="1394"/>
      <c r="B36" s="1394"/>
      <c r="C36" s="1394"/>
      <c r="D36" s="1394"/>
      <c r="E36" s="1394"/>
      <c r="F36" s="1394"/>
      <c r="G36" s="1394"/>
      <c r="H36" s="1394"/>
      <c r="I36" s="1394"/>
    </row>
    <row r="37" spans="1:9">
      <c r="A37" s="1394"/>
      <c r="B37" s="1394"/>
      <c r="C37" s="1394"/>
      <c r="D37" s="1394"/>
      <c r="E37" s="1394"/>
      <c r="F37" s="1394"/>
      <c r="G37" s="1394"/>
      <c r="H37" s="1394"/>
      <c r="I37" s="1394"/>
    </row>
    <row r="38" spans="1:9">
      <c r="A38" s="1394"/>
      <c r="B38" s="1394"/>
      <c r="C38" s="1394"/>
      <c r="D38" s="1394"/>
      <c r="E38" s="1394"/>
      <c r="F38" s="1394"/>
      <c r="G38" s="1394"/>
      <c r="H38" s="1394"/>
      <c r="I38" s="1394"/>
    </row>
    <row r="39" spans="1:9">
      <c r="A39" s="1394"/>
      <c r="B39" s="1394"/>
      <c r="C39" s="1394"/>
      <c r="D39" s="1394"/>
      <c r="E39" s="1394"/>
      <c r="F39" s="1394"/>
      <c r="G39" s="1394"/>
      <c r="H39" s="1394"/>
      <c r="I39" s="1394"/>
    </row>
    <row r="40" spans="1:9">
      <c r="A40" s="1394"/>
      <c r="B40" s="1394"/>
      <c r="C40" s="1394"/>
      <c r="D40" s="1394"/>
      <c r="E40" s="1394"/>
      <c r="F40" s="1394"/>
      <c r="G40" s="1394"/>
      <c r="H40" s="1394"/>
      <c r="I40" s="1394"/>
    </row>
    <row r="41" spans="1:9">
      <c r="A41" s="1394"/>
      <c r="B41" s="1394"/>
      <c r="C41" s="1394"/>
      <c r="D41" s="1394"/>
      <c r="E41" s="1394"/>
      <c r="F41" s="1394"/>
      <c r="G41" s="1394"/>
      <c r="H41" s="1394"/>
      <c r="I41" s="1394"/>
    </row>
    <row r="42" spans="1:9">
      <c r="A42" s="1394"/>
      <c r="B42" s="1394"/>
      <c r="C42" s="1394"/>
      <c r="D42" s="1394"/>
      <c r="E42" s="1394"/>
      <c r="F42" s="1394"/>
      <c r="G42" s="1394"/>
      <c r="H42" s="1394"/>
      <c r="I42" s="1394"/>
    </row>
    <row r="43" spans="1:9">
      <c r="A43" s="1394"/>
      <c r="B43" s="1394"/>
      <c r="C43" s="1394"/>
      <c r="D43" s="1394"/>
      <c r="E43" s="1394"/>
      <c r="F43" s="1394"/>
      <c r="G43" s="1394"/>
      <c r="H43" s="1394"/>
      <c r="I43" s="1394"/>
    </row>
    <row r="44" spans="1:9">
      <c r="A44" s="1394"/>
      <c r="B44" s="1394"/>
      <c r="C44" s="1394"/>
      <c r="D44" s="1394"/>
      <c r="E44" s="1394"/>
      <c r="F44" s="1394"/>
      <c r="G44" s="1394"/>
      <c r="H44" s="1394"/>
      <c r="I44" s="1394"/>
    </row>
    <row r="45" spans="1:9">
      <c r="A45" s="1394"/>
      <c r="B45" s="1394"/>
      <c r="C45" s="1394"/>
      <c r="D45" s="1394"/>
      <c r="E45" s="1394"/>
      <c r="F45" s="1394"/>
      <c r="G45" s="1394"/>
      <c r="H45" s="1394"/>
      <c r="I45" s="1394"/>
    </row>
    <row r="46" spans="1:9">
      <c r="A46" s="1394"/>
      <c r="B46" s="1394"/>
      <c r="C46" s="1394"/>
      <c r="D46" s="1394"/>
      <c r="E46" s="1394"/>
      <c r="F46" s="1394"/>
      <c r="G46" s="1394"/>
      <c r="H46" s="1394"/>
      <c r="I46" s="1394"/>
    </row>
    <row r="47" spans="1:9">
      <c r="A47" s="1394"/>
      <c r="B47" s="1394"/>
      <c r="C47" s="1394"/>
      <c r="D47" s="1394"/>
      <c r="E47" s="1394"/>
      <c r="F47" s="1394"/>
      <c r="G47" s="1394"/>
      <c r="H47" s="1394"/>
      <c r="I47" s="1394"/>
    </row>
    <row r="48" spans="1:9">
      <c r="A48" s="1394"/>
      <c r="B48" s="1394"/>
      <c r="C48" s="1394"/>
      <c r="D48" s="1394"/>
      <c r="E48" s="1394"/>
      <c r="F48" s="1394"/>
      <c r="G48" s="1394"/>
      <c r="H48" s="1394"/>
      <c r="I48" s="1394"/>
    </row>
    <row r="49" spans="1:9">
      <c r="A49" s="1394"/>
      <c r="B49" s="1394"/>
      <c r="C49" s="1394"/>
      <c r="D49" s="1394"/>
      <c r="E49" s="1394"/>
      <c r="F49" s="1394"/>
      <c r="G49" s="1394"/>
      <c r="H49" s="1394"/>
      <c r="I49" s="1394"/>
    </row>
    <row r="50" spans="1:9">
      <c r="A50" s="1394"/>
      <c r="B50" s="1394"/>
      <c r="C50" s="1394"/>
      <c r="D50" s="1394"/>
      <c r="E50" s="1394"/>
      <c r="F50" s="1394"/>
      <c r="G50" s="1394"/>
      <c r="H50" s="1394"/>
      <c r="I50" s="1394"/>
    </row>
    <row r="51" spans="1:9">
      <c r="A51" s="1394"/>
      <c r="B51" s="1394"/>
      <c r="C51" s="1394"/>
      <c r="D51" s="1394"/>
      <c r="E51" s="1394"/>
      <c r="F51" s="1394"/>
      <c r="G51" s="1394"/>
      <c r="H51" s="1394"/>
      <c r="I51" s="1394"/>
    </row>
    <row r="52" spans="1:9">
      <c r="A52" s="1394"/>
      <c r="B52" s="1394"/>
      <c r="C52" s="1394"/>
      <c r="D52" s="1394"/>
      <c r="E52" s="1394"/>
      <c r="F52" s="1394"/>
      <c r="G52" s="1394"/>
      <c r="H52" s="1394"/>
      <c r="I52" s="1394"/>
    </row>
    <row r="53" spans="1:9">
      <c r="A53" s="1394"/>
      <c r="B53" s="1394"/>
      <c r="C53" s="1394"/>
      <c r="D53" s="1394"/>
      <c r="E53" s="1394"/>
      <c r="F53" s="1394"/>
      <c r="G53" s="1394"/>
      <c r="H53" s="1394"/>
      <c r="I53" s="1394"/>
    </row>
    <row r="54" spans="1:9">
      <c r="A54" s="1394"/>
      <c r="B54" s="1394"/>
      <c r="C54" s="1394"/>
      <c r="D54" s="1394"/>
      <c r="E54" s="1394"/>
      <c r="F54" s="1394"/>
      <c r="G54" s="1394"/>
      <c r="H54" s="1394"/>
      <c r="I54" s="1394"/>
    </row>
    <row r="55" spans="1:9">
      <c r="A55" s="1394"/>
      <c r="B55" s="1394"/>
      <c r="C55" s="1394"/>
      <c r="D55" s="1394"/>
      <c r="E55" s="1394"/>
      <c r="F55" s="1394"/>
      <c r="G55" s="1394"/>
      <c r="H55" s="1394"/>
      <c r="I55" s="1394"/>
    </row>
    <row r="56" spans="1:9">
      <c r="A56" s="1394"/>
      <c r="B56" s="1394"/>
      <c r="C56" s="1394"/>
      <c r="D56" s="1394"/>
      <c r="E56" s="1394"/>
      <c r="F56" s="1394"/>
      <c r="G56" s="1394"/>
      <c r="H56" s="1394"/>
      <c r="I56" s="1394"/>
    </row>
    <row r="57" spans="1:9">
      <c r="A57" s="1394"/>
      <c r="B57" s="1394"/>
      <c r="C57" s="1394"/>
      <c r="D57" s="1394"/>
      <c r="E57" s="1394"/>
      <c r="F57" s="1394"/>
      <c r="G57" s="1394"/>
      <c r="H57" s="1394"/>
      <c r="I57" s="1394"/>
    </row>
    <row r="58" spans="1:9">
      <c r="A58" s="1394"/>
      <c r="B58" s="1394"/>
      <c r="C58" s="1394"/>
      <c r="D58" s="1394"/>
      <c r="E58" s="1394"/>
      <c r="F58" s="1394"/>
      <c r="G58" s="1394"/>
      <c r="H58" s="1394"/>
      <c r="I58" s="1394"/>
    </row>
    <row r="59" spans="1:9">
      <c r="A59" s="1394"/>
      <c r="B59" s="1394"/>
      <c r="C59" s="1394"/>
      <c r="D59" s="1394"/>
      <c r="E59" s="1394"/>
      <c r="F59" s="1394"/>
      <c r="G59" s="1394"/>
      <c r="H59" s="1394"/>
      <c r="I59" s="1394"/>
    </row>
    <row r="60" spans="1:9">
      <c r="A60" s="1394"/>
      <c r="B60" s="1394"/>
      <c r="C60" s="1394"/>
      <c r="D60" s="1394"/>
      <c r="E60" s="1394"/>
      <c r="F60" s="1394"/>
      <c r="G60" s="1394"/>
      <c r="H60" s="1394"/>
      <c r="I60" s="1394"/>
    </row>
    <row r="61" spans="1:9">
      <c r="A61" s="1394"/>
      <c r="B61" s="1394"/>
      <c r="C61" s="1394"/>
      <c r="D61" s="1394"/>
      <c r="E61" s="1394"/>
      <c r="F61" s="1394"/>
      <c r="G61" s="1394"/>
      <c r="H61" s="1394"/>
      <c r="I61" s="1394"/>
    </row>
    <row r="62" spans="1:9">
      <c r="A62" s="1394"/>
      <c r="B62" s="1394"/>
      <c r="C62" s="1394"/>
      <c r="D62" s="1394"/>
      <c r="E62" s="1394"/>
      <c r="F62" s="1394"/>
      <c r="G62" s="1394"/>
      <c r="H62" s="1394"/>
      <c r="I62" s="1394"/>
    </row>
    <row r="63" spans="1:9">
      <c r="A63" s="1394"/>
      <c r="B63" s="1394"/>
      <c r="C63" s="1394"/>
      <c r="D63" s="1394"/>
      <c r="E63" s="1394"/>
      <c r="F63" s="1394"/>
      <c r="G63" s="1394"/>
      <c r="H63" s="1394"/>
      <c r="I63" s="1394"/>
    </row>
    <row r="64" spans="1:9">
      <c r="A64" s="1394"/>
      <c r="B64" s="1394"/>
      <c r="C64" s="1394"/>
      <c r="D64" s="1394"/>
      <c r="E64" s="1394"/>
      <c r="F64" s="1394"/>
      <c r="G64" s="1394"/>
      <c r="H64" s="1394"/>
      <c r="I64" s="1394"/>
    </row>
    <row r="65" spans="1:24">
      <c r="A65" s="1394"/>
      <c r="B65" s="1394"/>
      <c r="C65" s="1394"/>
      <c r="D65" s="1394"/>
      <c r="E65" s="1394"/>
      <c r="F65" s="1394"/>
      <c r="G65" s="1394"/>
      <c r="H65" s="1394"/>
      <c r="I65" s="1394"/>
      <c r="J65" s="1394"/>
      <c r="K65" s="1394"/>
      <c r="L65" s="1394"/>
      <c r="M65" s="1394"/>
      <c r="N65" s="1394"/>
      <c r="O65" s="1394"/>
    </row>
    <row r="66" spans="1:24">
      <c r="A66" s="1394"/>
      <c r="B66" s="1394"/>
      <c r="C66" s="1394"/>
      <c r="D66" s="1394"/>
      <c r="E66" s="1394"/>
      <c r="F66" s="1394"/>
      <c r="G66" s="1394"/>
      <c r="H66" s="1394"/>
      <c r="I66" s="1394"/>
      <c r="J66" s="1394"/>
      <c r="K66" s="1394"/>
      <c r="L66" s="1394"/>
      <c r="M66" s="1394"/>
      <c r="N66" s="1394"/>
      <c r="O66" s="1394"/>
    </row>
    <row r="67" spans="1:24">
      <c r="A67" s="1394"/>
      <c r="B67" s="1394"/>
      <c r="C67" s="1394"/>
      <c r="D67" s="1394"/>
      <c r="E67" s="1394"/>
      <c r="F67" s="1394"/>
      <c r="G67" s="1394"/>
      <c r="H67" s="1394"/>
      <c r="I67" s="1394"/>
      <c r="J67" s="1394"/>
      <c r="K67" s="1394"/>
      <c r="L67" s="1394"/>
      <c r="M67" s="1394"/>
      <c r="N67" s="1394"/>
      <c r="O67" s="1394"/>
      <c r="P67" s="1394"/>
      <c r="Q67" s="1394"/>
      <c r="R67" s="1394"/>
      <c r="S67" s="1394"/>
      <c r="T67" s="1394"/>
      <c r="U67" s="1394"/>
      <c r="V67" s="1394"/>
      <c r="W67" s="1394"/>
      <c r="X67" s="1394"/>
    </row>
    <row r="68" spans="1:24">
      <c r="A68" s="1394"/>
      <c r="B68" s="1394"/>
      <c r="C68" s="1394"/>
      <c r="D68" s="1394"/>
      <c r="E68" s="1394"/>
      <c r="F68" s="1394"/>
      <c r="G68" s="1394"/>
      <c r="H68" s="1394"/>
      <c r="I68" s="1394"/>
      <c r="J68" s="1394"/>
      <c r="K68" s="1394"/>
      <c r="L68" s="1394"/>
      <c r="M68" s="1394"/>
      <c r="N68" s="1394"/>
      <c r="O68" s="1394"/>
      <c r="P68" s="1394"/>
      <c r="Q68" s="1394"/>
      <c r="R68" s="1394"/>
      <c r="S68" s="1394"/>
      <c r="T68" s="1394"/>
      <c r="U68" s="1394"/>
      <c r="V68" s="1394"/>
      <c r="W68" s="1394"/>
      <c r="X68" s="1394"/>
    </row>
    <row r="69" spans="1:24">
      <c r="A69" s="1394"/>
      <c r="B69" s="1394"/>
      <c r="C69" s="1394"/>
      <c r="D69" s="1394"/>
      <c r="E69" s="1394"/>
      <c r="F69" s="1394"/>
      <c r="G69" s="1394"/>
      <c r="H69" s="1394"/>
      <c r="I69" s="1394"/>
      <c r="J69" s="1394"/>
      <c r="K69" s="1394"/>
      <c r="L69" s="1394"/>
      <c r="M69" s="1394"/>
      <c r="N69" s="1394"/>
      <c r="O69" s="1394"/>
      <c r="P69" s="1394"/>
      <c r="Q69" s="1394"/>
      <c r="R69" s="1394"/>
      <c r="S69" s="1394"/>
      <c r="T69" s="1394"/>
      <c r="U69" s="1394"/>
      <c r="V69" s="1394"/>
      <c r="W69" s="1394"/>
      <c r="X69" s="1394"/>
    </row>
    <row r="70" spans="1:24">
      <c r="A70" s="1394"/>
      <c r="B70" s="1394"/>
      <c r="C70" s="1394"/>
      <c r="D70" s="1394"/>
      <c r="E70" s="1394"/>
      <c r="F70" s="1394"/>
      <c r="G70" s="1394"/>
      <c r="H70" s="1394"/>
      <c r="I70" s="1394"/>
      <c r="J70" s="1394"/>
      <c r="K70" s="1394"/>
      <c r="L70" s="1394"/>
      <c r="M70" s="1394"/>
      <c r="N70" s="1394"/>
      <c r="O70" s="1394"/>
      <c r="P70" s="1394"/>
      <c r="Q70" s="1394"/>
      <c r="R70" s="1394"/>
      <c r="S70" s="1394"/>
      <c r="T70" s="1394"/>
      <c r="U70" s="1394"/>
      <c r="V70" s="1394"/>
      <c r="W70" s="1394"/>
      <c r="X70" s="1394"/>
    </row>
    <row r="71" spans="1:24">
      <c r="A71" s="1394"/>
      <c r="B71" s="1394"/>
      <c r="C71" s="1394"/>
      <c r="D71" s="1394"/>
      <c r="E71" s="1394"/>
      <c r="F71" s="1394"/>
      <c r="G71" s="1394"/>
      <c r="H71" s="1394"/>
      <c r="I71" s="1394"/>
      <c r="J71" s="1394"/>
      <c r="K71" s="1394"/>
      <c r="L71" s="1394"/>
      <c r="M71" s="1394"/>
      <c r="N71" s="1394"/>
      <c r="O71" s="1394"/>
      <c r="P71" s="1394"/>
      <c r="Q71" s="1394"/>
      <c r="R71" s="1394"/>
      <c r="S71" s="1394"/>
      <c r="T71" s="1394"/>
      <c r="U71" s="1394"/>
      <c r="V71" s="1394"/>
      <c r="W71" s="1394"/>
      <c r="X71" s="1394"/>
    </row>
    <row r="72" spans="1:24">
      <c r="A72" s="1394"/>
      <c r="B72" s="1394"/>
      <c r="C72" s="1394"/>
      <c r="D72" s="1394"/>
      <c r="E72" s="1394"/>
      <c r="F72" s="1394"/>
      <c r="G72" s="1394"/>
      <c r="H72" s="1394"/>
      <c r="I72" s="1394"/>
      <c r="J72" s="1394"/>
      <c r="K72" s="1394"/>
      <c r="L72" s="1394"/>
      <c r="M72" s="1394"/>
      <c r="N72" s="1394"/>
      <c r="O72" s="1394"/>
      <c r="P72" s="1394"/>
      <c r="Q72" s="1394"/>
      <c r="R72" s="1394"/>
      <c r="S72" s="1394"/>
      <c r="T72" s="1394"/>
      <c r="U72" s="1394"/>
      <c r="V72" s="1394"/>
      <c r="W72" s="1394"/>
      <c r="X72" s="1394"/>
    </row>
    <row r="73" spans="1:24">
      <c r="A73" s="1394"/>
      <c r="B73" s="1394"/>
      <c r="C73" s="1394"/>
      <c r="D73" s="1394"/>
      <c r="E73" s="1394"/>
      <c r="F73" s="1394"/>
      <c r="G73" s="1394"/>
      <c r="H73" s="1394"/>
      <c r="I73" s="1394"/>
      <c r="J73" s="1394"/>
      <c r="K73" s="1394"/>
      <c r="L73" s="1394"/>
      <c r="M73" s="1394"/>
      <c r="N73" s="1394"/>
      <c r="O73" s="1394"/>
      <c r="P73" s="1394"/>
      <c r="Q73" s="1394"/>
      <c r="R73" s="1394"/>
      <c r="S73" s="1394"/>
      <c r="T73" s="1394"/>
      <c r="U73" s="1394"/>
      <c r="V73" s="1394"/>
      <c r="W73" s="1394"/>
      <c r="X73" s="1394"/>
    </row>
    <row r="74" spans="1:24">
      <c r="A74" s="1394"/>
      <c r="B74" s="1394"/>
      <c r="C74" s="1394"/>
      <c r="D74" s="1394"/>
      <c r="E74" s="1394"/>
      <c r="F74" s="1394"/>
      <c r="G74" s="1394"/>
      <c r="H74" s="1394"/>
      <c r="I74" s="1394"/>
      <c r="J74" s="1394"/>
      <c r="K74" s="1394"/>
      <c r="L74" s="1394"/>
      <c r="M74" s="1394"/>
      <c r="N74" s="1394"/>
      <c r="O74" s="1394"/>
      <c r="P74" s="1394"/>
      <c r="Q74" s="1394"/>
      <c r="R74" s="1394"/>
      <c r="S74" s="1394"/>
      <c r="T74" s="1394"/>
      <c r="U74" s="1394"/>
      <c r="V74" s="1394"/>
      <c r="W74" s="1394"/>
      <c r="X74" s="1394"/>
    </row>
    <row r="75" spans="1:24">
      <c r="A75" s="1394"/>
      <c r="B75" s="1394"/>
      <c r="C75" s="1394"/>
      <c r="D75" s="1394"/>
      <c r="E75" s="1394"/>
      <c r="F75" s="1394"/>
      <c r="G75" s="1394"/>
      <c r="H75" s="1394"/>
      <c r="I75" s="1394"/>
      <c r="J75" s="1394"/>
      <c r="K75" s="1394"/>
      <c r="L75" s="1394"/>
      <c r="M75" s="1394"/>
      <c r="N75" s="1394"/>
      <c r="O75" s="1394"/>
      <c r="P75" s="1394"/>
      <c r="Q75" s="1394"/>
      <c r="R75" s="1394"/>
      <c r="S75" s="1394"/>
      <c r="T75" s="1394"/>
      <c r="U75" s="1394"/>
      <c r="V75" s="1394"/>
      <c r="W75" s="1394"/>
      <c r="X75" s="1394"/>
    </row>
    <row r="76" spans="1:24">
      <c r="A76" s="1394"/>
      <c r="B76" s="1394"/>
      <c r="C76" s="1394"/>
      <c r="D76" s="1394"/>
      <c r="E76" s="1394"/>
      <c r="F76" s="1394"/>
      <c r="G76" s="1394"/>
      <c r="H76" s="1394"/>
      <c r="I76" s="1394"/>
      <c r="J76" s="1394"/>
      <c r="K76" s="1394"/>
      <c r="L76" s="1394"/>
      <c r="M76" s="1394"/>
      <c r="N76" s="1394"/>
      <c r="O76" s="1394"/>
      <c r="P76" s="1394"/>
      <c r="Q76" s="1394"/>
      <c r="R76" s="1394"/>
      <c r="S76" s="1394"/>
      <c r="T76" s="1394"/>
      <c r="U76" s="1394"/>
      <c r="V76" s="1394"/>
      <c r="W76" s="1394"/>
      <c r="X76" s="1394"/>
    </row>
    <row r="77" spans="1:24">
      <c r="A77" s="1394"/>
      <c r="B77" s="1394"/>
      <c r="C77" s="1394"/>
      <c r="D77" s="1394"/>
      <c r="E77" s="1394"/>
      <c r="F77" s="1394"/>
      <c r="G77" s="1394"/>
      <c r="H77" s="1394"/>
      <c r="I77" s="1394"/>
      <c r="J77" s="1394"/>
      <c r="K77" s="1394"/>
      <c r="L77" s="1394"/>
      <c r="M77" s="1394"/>
      <c r="N77" s="1394"/>
      <c r="O77" s="1394"/>
      <c r="P77" s="1394"/>
      <c r="Q77" s="1394"/>
      <c r="R77" s="1394"/>
      <c r="S77" s="1394"/>
      <c r="T77" s="1394"/>
      <c r="U77" s="1394"/>
      <c r="V77" s="1394"/>
      <c r="W77" s="1394"/>
      <c r="X77" s="1394"/>
    </row>
    <row r="78" spans="1:24">
      <c r="A78" s="1394"/>
      <c r="B78" s="1394"/>
      <c r="C78" s="1394"/>
      <c r="D78" s="1394"/>
      <c r="E78" s="1394"/>
      <c r="F78" s="1394"/>
      <c r="G78" s="1394"/>
      <c r="H78" s="1394"/>
      <c r="I78" s="1394"/>
      <c r="J78" s="1394"/>
      <c r="K78" s="1394"/>
      <c r="L78" s="1394"/>
      <c r="M78" s="1394"/>
      <c r="N78" s="1394"/>
      <c r="O78" s="1394"/>
      <c r="P78" s="1394"/>
      <c r="Q78" s="1394"/>
      <c r="R78" s="1394"/>
      <c r="S78" s="1394"/>
      <c r="T78" s="1394"/>
      <c r="U78" s="1394"/>
      <c r="V78" s="1394"/>
      <c r="W78" s="1394"/>
      <c r="X78" s="1394"/>
    </row>
    <row r="79" spans="1:24">
      <c r="A79" s="1394"/>
      <c r="B79" s="1394"/>
      <c r="C79" s="1394"/>
      <c r="D79" s="1394"/>
      <c r="E79" s="1394"/>
      <c r="F79" s="1394"/>
      <c r="G79" s="1394"/>
      <c r="H79" s="1394"/>
      <c r="I79" s="1394"/>
      <c r="J79" s="1394"/>
      <c r="K79" s="1394"/>
      <c r="L79" s="1394"/>
      <c r="M79" s="1394"/>
      <c r="N79" s="1394"/>
      <c r="O79" s="1394"/>
      <c r="P79" s="1394"/>
      <c r="Q79" s="1394"/>
      <c r="R79" s="1394"/>
      <c r="S79" s="1394"/>
      <c r="T79" s="1394"/>
      <c r="U79" s="1394"/>
      <c r="V79" s="1394"/>
      <c r="W79" s="1394"/>
      <c r="X79" s="1394"/>
    </row>
    <row r="80" spans="1:24">
      <c r="A80" s="1394"/>
      <c r="B80" s="1394"/>
      <c r="C80" s="1394"/>
      <c r="D80" s="1394"/>
      <c r="E80" s="1394"/>
      <c r="F80" s="1394"/>
      <c r="G80" s="1394"/>
      <c r="H80" s="1394"/>
      <c r="I80" s="1394"/>
      <c r="J80" s="1394"/>
      <c r="K80" s="1394"/>
      <c r="L80" s="1394"/>
      <c r="M80" s="1394"/>
      <c r="N80" s="1394"/>
      <c r="O80" s="1394"/>
      <c r="P80" s="1394"/>
      <c r="Q80" s="1394"/>
      <c r="R80" s="1394"/>
      <c r="S80" s="1394"/>
      <c r="T80" s="1394"/>
      <c r="U80" s="1394"/>
      <c r="V80" s="1394"/>
      <c r="W80" s="1394"/>
      <c r="X80" s="1394"/>
    </row>
    <row r="81" spans="1:24">
      <c r="A81" s="1394"/>
      <c r="B81" s="1394"/>
      <c r="C81" s="1394"/>
      <c r="D81" s="1394"/>
      <c r="E81" s="1394"/>
      <c r="F81" s="1394"/>
      <c r="G81" s="1394"/>
      <c r="H81" s="1394"/>
      <c r="I81" s="1394"/>
      <c r="J81" s="1394"/>
      <c r="K81" s="1394"/>
      <c r="L81" s="1394"/>
      <c r="M81" s="1394"/>
      <c r="N81" s="1394"/>
      <c r="O81" s="1394"/>
      <c r="P81" s="1394"/>
      <c r="Q81" s="1394"/>
      <c r="R81" s="1394"/>
      <c r="S81" s="1394"/>
      <c r="T81" s="1394"/>
      <c r="U81" s="1394"/>
      <c r="V81" s="1394"/>
      <c r="W81" s="1394"/>
      <c r="X81" s="1394"/>
    </row>
    <row r="82" spans="1:24">
      <c r="A82" s="1394"/>
      <c r="B82" s="1394"/>
      <c r="C82" s="1394"/>
      <c r="D82" s="1394"/>
      <c r="E82" s="1394"/>
      <c r="F82" s="1394"/>
      <c r="G82" s="1394"/>
      <c r="H82" s="1394"/>
      <c r="I82" s="1394"/>
      <c r="J82" s="1394"/>
      <c r="K82" s="1394"/>
      <c r="L82" s="1394"/>
      <c r="M82" s="1394"/>
      <c r="N82" s="1394"/>
      <c r="O82" s="1394"/>
      <c r="P82" s="1394"/>
      <c r="Q82" s="1394"/>
      <c r="R82" s="1394"/>
      <c r="S82" s="1394"/>
      <c r="T82" s="1394"/>
      <c r="U82" s="1394"/>
      <c r="V82" s="1394"/>
      <c r="W82" s="1394"/>
      <c r="X82" s="1394"/>
    </row>
    <row r="83" spans="1:24">
      <c r="A83" s="1394"/>
      <c r="B83" s="1394"/>
      <c r="C83" s="1394"/>
      <c r="D83" s="1394"/>
      <c r="E83" s="1394"/>
      <c r="F83" s="1394"/>
      <c r="G83" s="1394"/>
      <c r="H83" s="1394"/>
      <c r="I83" s="1394"/>
      <c r="J83" s="1394"/>
      <c r="K83" s="1394"/>
      <c r="L83" s="1394"/>
      <c r="M83" s="1394"/>
      <c r="N83" s="1394"/>
      <c r="O83" s="1394"/>
      <c r="P83" s="1394"/>
      <c r="Q83" s="1394"/>
      <c r="R83" s="1394"/>
      <c r="S83" s="1394"/>
      <c r="T83" s="1394"/>
      <c r="U83" s="1394"/>
      <c r="V83" s="1394"/>
      <c r="W83" s="1394"/>
      <c r="X83" s="1394"/>
    </row>
    <row r="84" spans="1:24">
      <c r="A84" s="1394"/>
      <c r="B84" s="1394"/>
      <c r="C84" s="1394"/>
      <c r="D84" s="1394"/>
      <c r="E84" s="1394"/>
      <c r="F84" s="1394"/>
      <c r="G84" s="1394"/>
      <c r="H84" s="1394"/>
      <c r="I84" s="1394"/>
      <c r="J84" s="1394"/>
      <c r="K84" s="1394"/>
      <c r="L84" s="1394"/>
      <c r="M84" s="1394"/>
      <c r="N84" s="1394"/>
      <c r="O84" s="1394"/>
      <c r="P84" s="1394"/>
      <c r="Q84" s="1394"/>
      <c r="R84" s="1394"/>
      <c r="S84" s="1394"/>
      <c r="T84" s="1394"/>
      <c r="U84" s="1394"/>
      <c r="V84" s="1394"/>
      <c r="W84" s="1394"/>
      <c r="X84" s="1394"/>
    </row>
    <row r="85" spans="1:24">
      <c r="A85" s="1394"/>
      <c r="B85" s="1394"/>
      <c r="C85" s="1394"/>
      <c r="D85" s="1394"/>
      <c r="E85" s="1394"/>
      <c r="F85" s="1394"/>
      <c r="G85" s="1394"/>
      <c r="H85" s="1394"/>
      <c r="I85" s="1394"/>
      <c r="J85" s="1394"/>
      <c r="K85" s="1394"/>
      <c r="L85" s="1394"/>
      <c r="M85" s="1394"/>
      <c r="N85" s="1394"/>
      <c r="O85" s="1394"/>
      <c r="P85" s="1394"/>
      <c r="Q85" s="1394"/>
      <c r="R85" s="1394"/>
      <c r="S85" s="1394"/>
      <c r="T85" s="1394"/>
      <c r="U85" s="1394"/>
      <c r="V85" s="1394"/>
      <c r="W85" s="1394"/>
      <c r="X85" s="1394"/>
    </row>
    <row r="86" spans="1:24">
      <c r="A86" s="1394"/>
      <c r="B86" s="1394"/>
      <c r="C86" s="1394"/>
      <c r="D86" s="1394"/>
      <c r="E86" s="1394"/>
      <c r="F86" s="1394"/>
      <c r="G86" s="1394"/>
      <c r="H86" s="1394"/>
      <c r="I86" s="1394"/>
      <c r="J86" s="1394"/>
      <c r="K86" s="1394"/>
      <c r="L86" s="1394"/>
      <c r="M86" s="1394"/>
      <c r="N86" s="1394"/>
      <c r="O86" s="1394"/>
      <c r="P86" s="1394"/>
      <c r="Q86" s="1394"/>
      <c r="R86" s="1394"/>
      <c r="S86" s="1394"/>
      <c r="T86" s="1394"/>
      <c r="U86" s="1394"/>
      <c r="V86" s="1394"/>
      <c r="W86" s="1394"/>
      <c r="X86" s="1394"/>
    </row>
    <row r="87" spans="1:24">
      <c r="A87" s="1394"/>
      <c r="B87" s="1394"/>
      <c r="C87" s="1394"/>
      <c r="D87" s="1394"/>
      <c r="E87" s="1394"/>
      <c r="F87" s="1394"/>
      <c r="G87" s="1394"/>
      <c r="H87" s="1394"/>
      <c r="I87" s="1394"/>
      <c r="J87" s="1394"/>
      <c r="K87" s="1394"/>
      <c r="L87" s="1394"/>
      <c r="M87" s="1394"/>
      <c r="N87" s="1394"/>
      <c r="O87" s="1394"/>
      <c r="P87" s="1394"/>
      <c r="Q87" s="1394"/>
      <c r="R87" s="1394"/>
      <c r="S87" s="1394"/>
      <c r="T87" s="1394"/>
      <c r="U87" s="1394"/>
      <c r="V87" s="1394"/>
      <c r="W87" s="1394"/>
      <c r="X87" s="1394"/>
    </row>
    <row r="88" spans="1:24">
      <c r="A88" s="1394"/>
      <c r="B88" s="1394"/>
      <c r="C88" s="1394"/>
      <c r="D88" s="1394"/>
      <c r="E88" s="1394"/>
      <c r="F88" s="1394"/>
      <c r="G88" s="1394"/>
      <c r="H88" s="1394"/>
      <c r="I88" s="1394"/>
      <c r="J88" s="1394"/>
      <c r="K88" s="1394"/>
      <c r="L88" s="1394"/>
      <c r="M88" s="1394"/>
      <c r="N88" s="1394"/>
      <c r="O88" s="1394"/>
      <c r="P88" s="1394"/>
      <c r="Q88" s="1394"/>
      <c r="R88" s="1394"/>
      <c r="S88" s="1394"/>
      <c r="T88" s="1394"/>
      <c r="U88" s="1394"/>
      <c r="V88" s="1394"/>
      <c r="W88" s="1394"/>
      <c r="X88" s="1394"/>
    </row>
    <row r="89" spans="1:24">
      <c r="A89" s="1394"/>
      <c r="B89" s="1394"/>
      <c r="C89" s="1394"/>
      <c r="D89" s="1394"/>
      <c r="E89" s="1394"/>
      <c r="F89" s="1394"/>
      <c r="G89" s="1394"/>
      <c r="H89" s="1394"/>
      <c r="I89" s="1394"/>
      <c r="J89" s="1394"/>
      <c r="K89" s="1394"/>
      <c r="L89" s="1394"/>
      <c r="M89" s="1394"/>
      <c r="N89" s="1394"/>
      <c r="O89" s="1394"/>
      <c r="P89" s="1394"/>
      <c r="Q89" s="1394"/>
      <c r="R89" s="1394"/>
      <c r="S89" s="1394"/>
      <c r="T89" s="1394"/>
      <c r="U89" s="1394"/>
      <c r="V89" s="1394"/>
      <c r="W89" s="1394"/>
      <c r="X89" s="1394"/>
    </row>
    <row r="90" spans="1:24">
      <c r="A90" s="1394"/>
      <c r="B90" s="1394"/>
      <c r="C90" s="1394"/>
      <c r="D90" s="1394"/>
      <c r="E90" s="1394"/>
      <c r="F90" s="1394"/>
      <c r="G90" s="1394"/>
      <c r="H90" s="1394"/>
      <c r="I90" s="1394"/>
      <c r="J90" s="1394"/>
      <c r="K90" s="1394"/>
      <c r="L90" s="1394"/>
      <c r="M90" s="1394"/>
      <c r="N90" s="1394"/>
      <c r="O90" s="1394"/>
      <c r="P90" s="1394"/>
      <c r="Q90" s="1394"/>
      <c r="R90" s="1394"/>
      <c r="S90" s="1394"/>
      <c r="T90" s="1394"/>
      <c r="U90" s="1394"/>
      <c r="V90" s="1394"/>
      <c r="W90" s="1394"/>
      <c r="X90" s="1394"/>
    </row>
    <row r="91" spans="1:24">
      <c r="A91" s="1394"/>
      <c r="B91" s="1394"/>
      <c r="C91" s="1394"/>
      <c r="D91" s="1394"/>
      <c r="E91" s="1394"/>
      <c r="F91" s="1394"/>
      <c r="G91" s="1394"/>
      <c r="H91" s="1394"/>
      <c r="I91" s="1394"/>
      <c r="J91" s="1394"/>
      <c r="K91" s="1394"/>
      <c r="L91" s="1394"/>
      <c r="M91" s="1394"/>
      <c r="N91" s="1394"/>
      <c r="O91" s="1394"/>
      <c r="P91" s="1394"/>
      <c r="Q91" s="1394"/>
      <c r="R91" s="1394"/>
      <c r="S91" s="1394"/>
      <c r="T91" s="1394"/>
      <c r="U91" s="1394"/>
      <c r="V91" s="1394"/>
      <c r="W91" s="1394"/>
      <c r="X91" s="1394"/>
    </row>
    <row r="92" spans="1:24">
      <c r="A92" s="1394"/>
      <c r="B92" s="1394"/>
      <c r="C92" s="1394"/>
      <c r="D92" s="1394"/>
      <c r="E92" s="1394"/>
      <c r="F92" s="1394"/>
      <c r="G92" s="1394"/>
      <c r="H92" s="1394"/>
      <c r="I92" s="1394"/>
      <c r="J92" s="1394"/>
      <c r="K92" s="1394"/>
      <c r="L92" s="1394"/>
      <c r="M92" s="1394"/>
      <c r="N92" s="1394"/>
      <c r="O92" s="1394"/>
      <c r="P92" s="1394"/>
      <c r="Q92" s="1394"/>
      <c r="R92" s="1394"/>
      <c r="S92" s="1394"/>
      <c r="T92" s="1394"/>
      <c r="U92" s="1394"/>
      <c r="V92" s="1394"/>
      <c r="W92" s="1394"/>
      <c r="X92" s="1394"/>
    </row>
    <row r="93" spans="1:24">
      <c r="A93" s="1394"/>
      <c r="B93" s="1394"/>
      <c r="C93" s="1394"/>
      <c r="D93" s="1394"/>
      <c r="E93" s="1394"/>
      <c r="F93" s="1394"/>
      <c r="G93" s="1394"/>
      <c r="H93" s="1394"/>
      <c r="I93" s="1394"/>
      <c r="J93" s="1394"/>
      <c r="K93" s="1394"/>
      <c r="L93" s="1394"/>
      <c r="M93" s="1394"/>
      <c r="N93" s="1394"/>
      <c r="O93" s="1394"/>
      <c r="P93" s="1394"/>
      <c r="Q93" s="1394"/>
      <c r="R93" s="1394"/>
      <c r="S93" s="1394"/>
      <c r="T93" s="1394"/>
      <c r="U93" s="1394"/>
      <c r="V93" s="1394"/>
      <c r="W93" s="1394"/>
      <c r="X93" s="1394"/>
    </row>
    <row r="94" spans="1:24">
      <c r="A94" s="1394"/>
      <c r="B94" s="1394"/>
      <c r="C94" s="1394"/>
      <c r="D94" s="1394"/>
      <c r="E94" s="1394"/>
      <c r="F94" s="1394"/>
      <c r="G94" s="1394"/>
      <c r="H94" s="1394"/>
      <c r="I94" s="1394"/>
      <c r="J94" s="1394"/>
      <c r="K94" s="1394"/>
      <c r="L94" s="1394"/>
      <c r="M94" s="1394"/>
      <c r="N94" s="1394"/>
      <c r="O94" s="1394"/>
      <c r="P94" s="1394"/>
      <c r="Q94" s="1394"/>
      <c r="R94" s="1394"/>
      <c r="S94" s="1394"/>
      <c r="T94" s="1394"/>
      <c r="U94" s="1394"/>
      <c r="V94" s="1394"/>
      <c r="W94" s="1394"/>
      <c r="X94" s="1394"/>
    </row>
    <row r="95" spans="1:24">
      <c r="A95" s="1394"/>
      <c r="B95" s="1394"/>
      <c r="C95" s="1394"/>
      <c r="D95" s="1394"/>
      <c r="E95" s="1394"/>
      <c r="F95" s="1394"/>
      <c r="G95" s="1394"/>
      <c r="H95" s="1394"/>
      <c r="I95" s="1394"/>
      <c r="J95" s="1394"/>
      <c r="K95" s="1394"/>
      <c r="L95" s="1394"/>
      <c r="M95" s="1394"/>
      <c r="N95" s="1394"/>
      <c r="O95" s="1394"/>
      <c r="P95" s="1394"/>
      <c r="Q95" s="1394"/>
      <c r="R95" s="1394"/>
      <c r="S95" s="1394"/>
      <c r="T95" s="1394"/>
      <c r="U95" s="1394"/>
      <c r="V95" s="1394"/>
      <c r="W95" s="1394"/>
      <c r="X95" s="1394"/>
    </row>
    <row r="96" spans="1:24">
      <c r="A96" s="1394"/>
      <c r="B96" s="1394"/>
      <c r="C96" s="1394"/>
      <c r="D96" s="1394"/>
      <c r="E96" s="1394"/>
      <c r="F96" s="1394"/>
      <c r="G96" s="1394"/>
      <c r="H96" s="1394"/>
      <c r="I96" s="1394"/>
      <c r="J96" s="1394"/>
      <c r="K96" s="1394"/>
      <c r="L96" s="1394"/>
      <c r="M96" s="1394"/>
      <c r="N96" s="1394"/>
      <c r="O96" s="1394"/>
      <c r="P96" s="1394"/>
      <c r="Q96" s="1394"/>
      <c r="R96" s="1394"/>
      <c r="S96" s="1394"/>
      <c r="T96" s="1394"/>
      <c r="U96" s="1394"/>
      <c r="V96" s="1394"/>
      <c r="W96" s="1394"/>
      <c r="X96" s="1394"/>
    </row>
    <row r="97" spans="1:24">
      <c r="A97" s="1394"/>
      <c r="B97" s="1394"/>
      <c r="C97" s="1394"/>
      <c r="D97" s="1394"/>
      <c r="E97" s="1394"/>
      <c r="F97" s="1394"/>
      <c r="G97" s="1394"/>
      <c r="H97" s="1394"/>
      <c r="I97" s="1394"/>
      <c r="J97" s="1394"/>
      <c r="K97" s="1394"/>
      <c r="L97" s="1394"/>
      <c r="M97" s="1394"/>
      <c r="N97" s="1394"/>
      <c r="O97" s="1394"/>
      <c r="P97" s="1394"/>
      <c r="Q97" s="1394"/>
      <c r="R97" s="1394"/>
      <c r="S97" s="1394"/>
      <c r="T97" s="1394"/>
      <c r="U97" s="1394"/>
      <c r="V97" s="1394"/>
      <c r="W97" s="1394"/>
      <c r="X97" s="1394"/>
    </row>
    <row r="98" spans="1:24">
      <c r="A98" s="1394"/>
      <c r="B98" s="1394"/>
      <c r="C98" s="1394"/>
      <c r="D98" s="1394"/>
      <c r="E98" s="1394"/>
      <c r="F98" s="1394"/>
      <c r="G98" s="1394"/>
      <c r="H98" s="1394"/>
      <c r="I98" s="1394"/>
      <c r="J98" s="1394"/>
      <c r="K98" s="1394"/>
      <c r="L98" s="1394"/>
      <c r="M98" s="1394"/>
      <c r="N98" s="1394"/>
      <c r="O98" s="1394"/>
      <c r="P98" s="1394"/>
      <c r="Q98" s="1394"/>
      <c r="R98" s="1394"/>
      <c r="S98" s="1394"/>
      <c r="T98" s="1394"/>
      <c r="U98" s="1394"/>
      <c r="V98" s="1394"/>
      <c r="W98" s="1394"/>
      <c r="X98" s="1394"/>
    </row>
    <row r="99" spans="1:24">
      <c r="A99" s="1394"/>
      <c r="B99" s="1394"/>
      <c r="C99" s="1394"/>
      <c r="D99" s="1394"/>
      <c r="E99" s="1394"/>
      <c r="F99" s="1394"/>
      <c r="G99" s="1394"/>
      <c r="H99" s="1394"/>
      <c r="I99" s="1394"/>
      <c r="J99" s="1394"/>
      <c r="K99" s="1394"/>
      <c r="L99" s="1394"/>
      <c r="M99" s="1394"/>
      <c r="N99" s="1394"/>
      <c r="O99" s="1394"/>
      <c r="P99" s="1394"/>
      <c r="Q99" s="1394"/>
      <c r="R99" s="1394"/>
      <c r="S99" s="1394"/>
      <c r="T99" s="1394"/>
      <c r="U99" s="1394"/>
      <c r="V99" s="1394"/>
      <c r="W99" s="1394"/>
      <c r="X99" s="1394"/>
    </row>
    <row r="100" spans="1:24">
      <c r="A100" s="1394"/>
      <c r="B100" s="1394"/>
      <c r="C100" s="1394"/>
      <c r="D100" s="1394"/>
      <c r="E100" s="1394"/>
      <c r="F100" s="1394"/>
      <c r="G100" s="1394"/>
      <c r="H100" s="1394"/>
      <c r="I100" s="1394"/>
      <c r="J100" s="1394"/>
      <c r="K100" s="1394"/>
      <c r="L100" s="1394"/>
      <c r="M100" s="1394"/>
      <c r="N100" s="1394"/>
      <c r="O100" s="1394"/>
      <c r="P100" s="1394"/>
      <c r="Q100" s="1394"/>
      <c r="R100" s="1394"/>
      <c r="S100" s="1394"/>
      <c r="T100" s="1394"/>
      <c r="U100" s="1394"/>
      <c r="V100" s="1394"/>
      <c r="W100" s="1394"/>
      <c r="X100" s="1394"/>
    </row>
    <row r="101" spans="1:24">
      <c r="A101" s="1394"/>
      <c r="B101" s="1394"/>
      <c r="C101" s="1394"/>
      <c r="D101" s="1394"/>
      <c r="E101" s="1394"/>
      <c r="F101" s="1394"/>
      <c r="G101" s="1394"/>
      <c r="H101" s="1394"/>
      <c r="I101" s="1394"/>
      <c r="J101" s="1394"/>
      <c r="K101" s="1394"/>
      <c r="L101" s="1394"/>
      <c r="M101" s="1394"/>
      <c r="N101" s="1394"/>
      <c r="O101" s="1394"/>
      <c r="P101" s="1394"/>
      <c r="Q101" s="1394"/>
      <c r="R101" s="1394"/>
      <c r="S101" s="1394"/>
      <c r="T101" s="1394"/>
      <c r="U101" s="1394"/>
      <c r="V101" s="1394"/>
      <c r="W101" s="1394"/>
      <c r="X101" s="1394"/>
    </row>
    <row r="102" spans="1:24">
      <c r="A102" s="1394"/>
      <c r="B102" s="1394"/>
      <c r="C102" s="1394"/>
      <c r="D102" s="1394"/>
      <c r="E102" s="1394"/>
      <c r="F102" s="1394"/>
      <c r="G102" s="1394"/>
      <c r="H102" s="1394"/>
      <c r="I102" s="1394"/>
      <c r="J102" s="1394"/>
      <c r="K102" s="1394"/>
      <c r="L102" s="1394"/>
      <c r="M102" s="1394"/>
      <c r="N102" s="1394"/>
      <c r="O102" s="1394"/>
      <c r="P102" s="1394"/>
      <c r="Q102" s="1394"/>
      <c r="R102" s="1394"/>
      <c r="S102" s="1394"/>
      <c r="T102" s="1394"/>
      <c r="U102" s="1394"/>
      <c r="V102" s="1394"/>
      <c r="W102" s="1394"/>
      <c r="X102" s="1394"/>
    </row>
    <row r="103" spans="1:24">
      <c r="A103" s="1394"/>
      <c r="B103" s="1394"/>
      <c r="C103" s="1394"/>
      <c r="D103" s="1394"/>
      <c r="E103" s="1394"/>
      <c r="F103" s="1394"/>
      <c r="G103" s="1394"/>
      <c r="H103" s="1394"/>
      <c r="I103" s="1394"/>
      <c r="J103" s="1394"/>
      <c r="K103" s="1394"/>
      <c r="L103" s="1394"/>
      <c r="M103" s="1394"/>
      <c r="N103" s="1394"/>
      <c r="O103" s="1394"/>
      <c r="P103" s="1394"/>
      <c r="Q103" s="1394"/>
      <c r="R103" s="1394"/>
      <c r="S103" s="1394"/>
      <c r="T103" s="1394"/>
      <c r="U103" s="1394"/>
      <c r="V103" s="1394"/>
      <c r="W103" s="1394"/>
      <c r="X103" s="1394"/>
    </row>
    <row r="104" spans="1:24">
      <c r="A104" s="1394"/>
      <c r="B104" s="1394"/>
      <c r="C104" s="1394"/>
      <c r="D104" s="1394"/>
      <c r="E104" s="1394"/>
      <c r="F104" s="1394"/>
      <c r="G104" s="1394"/>
      <c r="H104" s="1394"/>
      <c r="I104" s="1394"/>
      <c r="J104" s="1394"/>
      <c r="K104" s="1394"/>
      <c r="L104" s="1394"/>
      <c r="M104" s="1394"/>
      <c r="N104" s="1394"/>
      <c r="O104" s="1394"/>
      <c r="P104" s="1394"/>
      <c r="Q104" s="1394"/>
      <c r="R104" s="1394"/>
      <c r="S104" s="1394"/>
      <c r="T104" s="1394"/>
      <c r="U104" s="1394"/>
      <c r="V104" s="1394"/>
      <c r="W104" s="1394"/>
      <c r="X104" s="1394"/>
    </row>
    <row r="105" spans="1:24">
      <c r="A105" s="1394"/>
      <c r="B105" s="1394"/>
      <c r="C105" s="1394"/>
      <c r="D105" s="1394"/>
      <c r="E105" s="1394"/>
      <c r="F105" s="1394"/>
      <c r="G105" s="1394"/>
      <c r="H105" s="1394"/>
      <c r="I105" s="1394"/>
      <c r="J105" s="1394"/>
      <c r="K105" s="1394"/>
      <c r="L105" s="1394"/>
      <c r="M105" s="1394"/>
      <c r="N105" s="1394"/>
      <c r="O105" s="1394"/>
      <c r="P105" s="1394"/>
      <c r="Q105" s="1394"/>
      <c r="R105" s="1394"/>
      <c r="S105" s="1394"/>
      <c r="T105" s="1394"/>
      <c r="U105" s="1394"/>
      <c r="V105" s="1394"/>
      <c r="W105" s="1394"/>
      <c r="X105" s="1394"/>
    </row>
    <row r="106" spans="1:24">
      <c r="A106" s="1394"/>
      <c r="B106" s="1394"/>
      <c r="C106" s="1394"/>
      <c r="D106" s="1394"/>
      <c r="E106" s="1394"/>
      <c r="F106" s="1394"/>
      <c r="G106" s="1394"/>
      <c r="H106" s="1394"/>
      <c r="I106" s="1394"/>
      <c r="J106" s="1394"/>
      <c r="K106" s="1394"/>
      <c r="L106" s="1394"/>
      <c r="M106" s="1394"/>
      <c r="N106" s="1394"/>
      <c r="O106" s="1394"/>
      <c r="P106" s="1394"/>
      <c r="Q106" s="1394"/>
      <c r="R106" s="1394"/>
      <c r="S106" s="1394"/>
      <c r="T106" s="1394"/>
      <c r="U106" s="1394"/>
      <c r="V106" s="1394"/>
      <c r="W106" s="1394"/>
      <c r="X106" s="1394"/>
    </row>
    <row r="107" spans="1:24">
      <c r="A107" s="1394"/>
      <c r="B107" s="1394"/>
      <c r="C107" s="1394"/>
      <c r="D107" s="1394"/>
      <c r="E107" s="1394"/>
      <c r="F107" s="1394"/>
      <c r="G107" s="1394"/>
      <c r="H107" s="1394"/>
      <c r="I107" s="1394"/>
      <c r="J107" s="1394"/>
      <c r="K107" s="1394"/>
      <c r="L107" s="1394"/>
      <c r="M107" s="1394"/>
      <c r="N107" s="1394"/>
      <c r="O107" s="1394"/>
      <c r="P107" s="1394"/>
      <c r="Q107" s="1394"/>
      <c r="R107" s="1394"/>
      <c r="S107" s="1394"/>
      <c r="T107" s="1394"/>
      <c r="U107" s="1394"/>
      <c r="V107" s="1394"/>
      <c r="W107" s="1394"/>
      <c r="X107" s="1394"/>
    </row>
    <row r="108" spans="1:24">
      <c r="A108" s="1394"/>
      <c r="B108" s="1394"/>
      <c r="C108" s="1394"/>
      <c r="D108" s="1394"/>
      <c r="E108" s="1394"/>
      <c r="F108" s="1394"/>
      <c r="G108" s="1394"/>
      <c r="H108" s="1394"/>
      <c r="I108" s="1394"/>
      <c r="J108" s="1394"/>
      <c r="K108" s="1394"/>
      <c r="L108" s="1394"/>
      <c r="M108" s="1394"/>
      <c r="N108" s="1394"/>
      <c r="O108" s="1394"/>
      <c r="P108" s="1394"/>
      <c r="Q108" s="1394"/>
      <c r="R108" s="1394"/>
      <c r="S108" s="1394"/>
      <c r="T108" s="1394"/>
      <c r="U108" s="1394"/>
      <c r="V108" s="1394"/>
      <c r="W108" s="1394"/>
      <c r="X108" s="1394"/>
    </row>
    <row r="109" spans="1:24">
      <c r="A109" s="1394"/>
      <c r="B109" s="1394"/>
      <c r="C109" s="1394"/>
      <c r="D109" s="1394"/>
      <c r="E109" s="1394"/>
      <c r="F109" s="1394"/>
      <c r="G109" s="1394"/>
      <c r="H109" s="1394"/>
      <c r="I109" s="1394"/>
      <c r="J109" s="1394"/>
      <c r="K109" s="1394"/>
      <c r="L109" s="1394"/>
      <c r="M109" s="1394"/>
      <c r="N109" s="1394"/>
      <c r="O109" s="1394"/>
      <c r="P109" s="1394"/>
      <c r="Q109" s="1394"/>
      <c r="R109" s="1394"/>
      <c r="S109" s="1394"/>
      <c r="T109" s="1394"/>
      <c r="U109" s="1394"/>
      <c r="V109" s="1394"/>
      <c r="W109" s="1394"/>
      <c r="X109" s="1394"/>
    </row>
    <row r="110" spans="1:24">
      <c r="A110" s="1394"/>
      <c r="B110" s="1394"/>
      <c r="C110" s="1394"/>
      <c r="D110" s="1394"/>
      <c r="E110" s="1394"/>
      <c r="F110" s="1394"/>
      <c r="G110" s="1394"/>
      <c r="H110" s="1394"/>
      <c r="I110" s="1394"/>
      <c r="J110" s="1394"/>
      <c r="K110" s="1394"/>
      <c r="L110" s="1394"/>
      <c r="M110" s="1394"/>
      <c r="N110" s="1394"/>
      <c r="O110" s="1394"/>
      <c r="P110" s="1394"/>
      <c r="Q110" s="1394"/>
      <c r="R110" s="1394"/>
      <c r="S110" s="1394"/>
      <c r="T110" s="1394"/>
      <c r="U110" s="1394"/>
      <c r="V110" s="1394"/>
      <c r="W110" s="1394"/>
      <c r="X110" s="1394"/>
    </row>
    <row r="111" spans="1:24">
      <c r="A111" s="1394"/>
      <c r="B111" s="1394"/>
      <c r="C111" s="1394"/>
      <c r="D111" s="1394"/>
      <c r="E111" s="1394"/>
      <c r="F111" s="1394"/>
      <c r="G111" s="1394"/>
      <c r="H111" s="1394"/>
      <c r="I111" s="1394"/>
      <c r="J111" s="1394"/>
      <c r="K111" s="1394"/>
      <c r="L111" s="1394"/>
      <c r="M111" s="1394"/>
      <c r="N111" s="1394"/>
      <c r="O111" s="1394"/>
      <c r="P111" s="1394"/>
      <c r="Q111" s="1394"/>
      <c r="R111" s="1394"/>
      <c r="S111" s="1394"/>
      <c r="T111" s="1394"/>
      <c r="U111" s="1394"/>
      <c r="V111" s="1394"/>
      <c r="W111" s="1394"/>
      <c r="X111" s="1394"/>
    </row>
    <row r="112" spans="1:24">
      <c r="A112" s="1394"/>
      <c r="B112" s="1394"/>
      <c r="C112" s="1394"/>
      <c r="D112" s="1394"/>
      <c r="E112" s="1394"/>
      <c r="F112" s="1394"/>
      <c r="G112" s="1394"/>
      <c r="H112" s="1394"/>
      <c r="I112" s="1394"/>
      <c r="J112" s="1394"/>
      <c r="K112" s="1394"/>
      <c r="L112" s="1394"/>
      <c r="M112" s="1394"/>
      <c r="N112" s="1394"/>
      <c r="O112" s="1394"/>
      <c r="P112" s="1394"/>
      <c r="Q112" s="1394"/>
      <c r="R112" s="1394"/>
      <c r="S112" s="1394"/>
      <c r="T112" s="1394"/>
      <c r="U112" s="1394"/>
      <c r="V112" s="1394"/>
      <c r="W112" s="1394"/>
      <c r="X112" s="1394"/>
    </row>
    <row r="113" spans="1:24">
      <c r="A113" s="1394"/>
      <c r="B113" s="1394"/>
      <c r="C113" s="1394"/>
      <c r="D113" s="1394"/>
      <c r="E113" s="1394"/>
      <c r="F113" s="1394"/>
      <c r="G113" s="1394"/>
      <c r="H113" s="1394"/>
      <c r="I113" s="1394"/>
      <c r="J113" s="1394"/>
      <c r="K113" s="1394"/>
      <c r="L113" s="1394"/>
      <c r="M113" s="1394"/>
      <c r="N113" s="1394"/>
      <c r="O113" s="1394"/>
      <c r="P113" s="1394"/>
      <c r="Q113" s="1394"/>
      <c r="R113" s="1394"/>
      <c r="S113" s="1394"/>
      <c r="T113" s="1394"/>
      <c r="U113" s="1394"/>
      <c r="V113" s="1394"/>
      <c r="W113" s="1394"/>
      <c r="X113" s="1394"/>
    </row>
    <row r="114" spans="1:24">
      <c r="A114" s="1394"/>
      <c r="B114" s="1394"/>
      <c r="C114" s="1394"/>
      <c r="D114" s="1394"/>
      <c r="E114" s="1394"/>
      <c r="F114" s="1394"/>
      <c r="G114" s="1394"/>
      <c r="H114" s="1394"/>
      <c r="I114" s="1394"/>
      <c r="J114" s="1394"/>
      <c r="K114" s="1394"/>
      <c r="L114" s="1394"/>
      <c r="M114" s="1394"/>
      <c r="N114" s="1394"/>
      <c r="O114" s="1394"/>
      <c r="P114" s="1394"/>
      <c r="Q114" s="1394"/>
      <c r="R114" s="1394"/>
      <c r="S114" s="1394"/>
      <c r="T114" s="1394"/>
      <c r="U114" s="1394"/>
      <c r="V114" s="1394"/>
      <c r="W114" s="1394"/>
      <c r="X114" s="1394"/>
    </row>
    <row r="115" spans="1:24">
      <c r="A115" s="1394"/>
      <c r="B115" s="1394"/>
      <c r="C115" s="1394"/>
      <c r="D115" s="1394"/>
      <c r="E115" s="1394"/>
      <c r="F115" s="1394"/>
      <c r="G115" s="1394"/>
      <c r="H115" s="1394"/>
      <c r="I115" s="1394"/>
      <c r="J115" s="1394"/>
      <c r="K115" s="1394"/>
      <c r="L115" s="1394"/>
      <c r="M115" s="1394"/>
      <c r="N115" s="1394"/>
      <c r="O115" s="1394"/>
      <c r="P115" s="1394"/>
      <c r="Q115" s="1394"/>
      <c r="R115" s="1394"/>
      <c r="S115" s="1394"/>
      <c r="T115" s="1394"/>
      <c r="U115" s="1394"/>
      <c r="V115" s="1394"/>
      <c r="W115" s="1394"/>
      <c r="X115" s="1394"/>
    </row>
    <row r="116" spans="1:24">
      <c r="A116" s="1394"/>
      <c r="B116" s="1394"/>
      <c r="C116" s="1394"/>
      <c r="D116" s="1394"/>
      <c r="E116" s="1394"/>
      <c r="F116" s="1394"/>
      <c r="G116" s="1394"/>
      <c r="H116" s="1394"/>
      <c r="I116" s="1394"/>
      <c r="J116" s="1394"/>
      <c r="K116" s="1394"/>
      <c r="L116" s="1394"/>
      <c r="M116" s="1394"/>
      <c r="N116" s="1394"/>
      <c r="O116" s="1394"/>
      <c r="P116" s="1394"/>
      <c r="Q116" s="1394"/>
      <c r="R116" s="1394"/>
      <c r="S116" s="1394"/>
      <c r="T116" s="1394"/>
      <c r="U116" s="1394"/>
      <c r="V116" s="1394"/>
      <c r="W116" s="1394"/>
      <c r="X116" s="1394"/>
    </row>
    <row r="117" spans="1:24">
      <c r="A117" s="1394"/>
      <c r="B117" s="1394"/>
      <c r="C117" s="1394"/>
      <c r="D117" s="1394"/>
      <c r="E117" s="1394"/>
      <c r="F117" s="1394"/>
      <c r="G117" s="1394"/>
      <c r="H117" s="1394"/>
      <c r="I117" s="1394"/>
      <c r="J117" s="1394"/>
      <c r="K117" s="1394"/>
      <c r="L117" s="1394"/>
      <c r="M117" s="1394"/>
      <c r="N117" s="1394"/>
      <c r="O117" s="1394"/>
      <c r="P117" s="1394"/>
      <c r="Q117" s="1394"/>
      <c r="R117" s="1394"/>
      <c r="S117" s="1394"/>
      <c r="T117" s="1394"/>
      <c r="U117" s="1394"/>
      <c r="V117" s="1394"/>
      <c r="W117" s="1394"/>
      <c r="X117" s="1394"/>
    </row>
    <row r="118" spans="1:24">
      <c r="A118" s="1394"/>
      <c r="B118" s="1394"/>
      <c r="C118" s="1394"/>
      <c r="D118" s="1394"/>
      <c r="E118" s="1394"/>
      <c r="F118" s="1394"/>
      <c r="G118" s="1394"/>
      <c r="H118" s="1394"/>
      <c r="I118" s="1394"/>
      <c r="J118" s="1394"/>
      <c r="K118" s="1394"/>
      <c r="L118" s="1394"/>
      <c r="M118" s="1394"/>
      <c r="N118" s="1394"/>
      <c r="O118" s="1394"/>
      <c r="P118" s="1394"/>
      <c r="Q118" s="1394"/>
      <c r="R118" s="1394"/>
      <c r="S118" s="1394"/>
      <c r="T118" s="1394"/>
      <c r="U118" s="1394"/>
      <c r="V118" s="1394"/>
      <c r="W118" s="1394"/>
      <c r="X118" s="1394"/>
    </row>
    <row r="119" spans="1:24">
      <c r="A119" s="1394"/>
      <c r="B119" s="1394"/>
      <c r="C119" s="1394"/>
      <c r="D119" s="1394"/>
      <c r="E119" s="1394"/>
      <c r="F119" s="1394"/>
      <c r="G119" s="1394"/>
      <c r="H119" s="1394"/>
      <c r="I119" s="1394"/>
      <c r="J119" s="1394"/>
      <c r="K119" s="1394"/>
      <c r="L119" s="1394"/>
      <c r="M119" s="1394"/>
      <c r="N119" s="1394"/>
      <c r="O119" s="1394"/>
      <c r="P119" s="1394"/>
      <c r="Q119" s="1394"/>
      <c r="R119" s="1394"/>
      <c r="S119" s="1394"/>
      <c r="T119" s="1394"/>
      <c r="U119" s="1394"/>
      <c r="V119" s="1394"/>
      <c r="W119" s="1394"/>
      <c r="X119" s="1394"/>
    </row>
    <row r="120" spans="1:24">
      <c r="A120" s="1394"/>
      <c r="B120" s="1394"/>
      <c r="C120" s="1394"/>
      <c r="D120" s="1394"/>
      <c r="E120" s="1394"/>
      <c r="F120" s="1394"/>
      <c r="G120" s="1394"/>
      <c r="H120" s="1394"/>
      <c r="I120" s="1394"/>
      <c r="J120" s="1394"/>
      <c r="K120" s="1394"/>
      <c r="L120" s="1394"/>
      <c r="M120" s="1394"/>
      <c r="N120" s="1394"/>
      <c r="O120" s="1394"/>
      <c r="P120" s="1394"/>
      <c r="Q120" s="1394"/>
      <c r="R120" s="1394"/>
      <c r="S120" s="1394"/>
      <c r="T120" s="1394"/>
      <c r="U120" s="1394"/>
      <c r="V120" s="1394"/>
      <c r="W120" s="1394"/>
      <c r="X120" s="1394"/>
    </row>
    <row r="121" spans="1:24">
      <c r="A121" s="1394"/>
      <c r="B121" s="1394"/>
      <c r="C121" s="1394"/>
      <c r="D121" s="1394"/>
      <c r="E121" s="1394"/>
      <c r="F121" s="1394"/>
      <c r="G121" s="1394"/>
      <c r="H121" s="1394"/>
      <c r="I121" s="1394"/>
      <c r="J121" s="1394"/>
      <c r="K121" s="1394"/>
      <c r="L121" s="1394"/>
      <c r="M121" s="1394"/>
      <c r="N121" s="1394"/>
      <c r="O121" s="1394"/>
      <c r="P121" s="1394"/>
      <c r="Q121" s="1394"/>
      <c r="R121" s="1394"/>
      <c r="S121" s="1394"/>
      <c r="T121" s="1394"/>
      <c r="U121" s="1394"/>
      <c r="V121" s="1394"/>
      <c r="W121" s="1394"/>
      <c r="X121" s="1394"/>
    </row>
    <row r="122" spans="1:24">
      <c r="A122" s="1394"/>
      <c r="B122" s="1394"/>
      <c r="C122" s="1394"/>
      <c r="D122" s="1394"/>
      <c r="E122" s="1394"/>
      <c r="F122" s="1394"/>
      <c r="G122" s="1394"/>
      <c r="H122" s="1394"/>
      <c r="I122" s="1394"/>
      <c r="J122" s="1394"/>
      <c r="K122" s="1394"/>
      <c r="L122" s="1394"/>
      <c r="M122" s="1394"/>
      <c r="N122" s="1394"/>
      <c r="O122" s="1394"/>
      <c r="P122" s="1394"/>
      <c r="Q122" s="1394"/>
      <c r="R122" s="1394"/>
      <c r="S122" s="1394"/>
      <c r="T122" s="1394"/>
      <c r="U122" s="1394"/>
      <c r="V122" s="1394"/>
      <c r="W122" s="1394"/>
      <c r="X122" s="1394"/>
    </row>
    <row r="123" spans="1:24">
      <c r="A123" s="1394"/>
      <c r="B123" s="1394"/>
      <c r="C123" s="1394"/>
      <c r="D123" s="1394"/>
      <c r="E123" s="1394"/>
      <c r="F123" s="1394"/>
      <c r="G123" s="1394"/>
      <c r="H123" s="1394"/>
      <c r="I123" s="1394"/>
      <c r="J123" s="1394"/>
      <c r="K123" s="1394"/>
      <c r="L123" s="1394"/>
      <c r="M123" s="1394"/>
      <c r="N123" s="1394"/>
      <c r="O123" s="1394"/>
      <c r="P123" s="1394"/>
      <c r="Q123" s="1394"/>
      <c r="R123" s="1394"/>
      <c r="S123" s="1394"/>
      <c r="T123" s="1394"/>
      <c r="U123" s="1394"/>
      <c r="V123" s="1394"/>
      <c r="W123" s="1394"/>
      <c r="X123" s="1394"/>
    </row>
    <row r="124" spans="1:24">
      <c r="A124" s="1394"/>
      <c r="B124" s="1394"/>
      <c r="C124" s="1394"/>
      <c r="D124" s="1394"/>
      <c r="E124" s="1394"/>
      <c r="F124" s="1394"/>
      <c r="G124" s="1394"/>
      <c r="H124" s="1394"/>
      <c r="I124" s="1394"/>
      <c r="J124" s="1394"/>
      <c r="K124" s="1394"/>
      <c r="L124" s="1394"/>
      <c r="M124" s="1394"/>
      <c r="N124" s="1394"/>
      <c r="O124" s="1394"/>
      <c r="P124" s="1394"/>
      <c r="Q124" s="1394"/>
      <c r="R124" s="1394"/>
      <c r="S124" s="1394"/>
      <c r="T124" s="1394"/>
      <c r="U124" s="1394"/>
      <c r="V124" s="1394"/>
      <c r="W124" s="1394"/>
      <c r="X124" s="1394"/>
    </row>
    <row r="125" spans="1:24">
      <c r="A125" s="1394"/>
      <c r="B125" s="1394"/>
      <c r="C125" s="1394"/>
      <c r="D125" s="1394"/>
      <c r="E125" s="1394"/>
      <c r="F125" s="1394"/>
      <c r="G125" s="1394"/>
      <c r="H125" s="1394"/>
      <c r="I125" s="1394"/>
      <c r="J125" s="1394"/>
      <c r="K125" s="1394"/>
      <c r="L125" s="1394"/>
      <c r="M125" s="1394"/>
      <c r="N125" s="1394"/>
      <c r="O125" s="1394"/>
      <c r="P125" s="1394"/>
      <c r="Q125" s="1394"/>
      <c r="R125" s="1394"/>
      <c r="S125" s="1394"/>
      <c r="T125" s="1394"/>
      <c r="U125" s="1394"/>
      <c r="V125" s="1394"/>
      <c r="W125" s="1394"/>
      <c r="X125" s="1394"/>
    </row>
    <row r="126" spans="1:24">
      <c r="A126" s="1394"/>
      <c r="B126" s="1394"/>
      <c r="C126" s="1394"/>
      <c r="D126" s="1394"/>
      <c r="E126" s="1394"/>
      <c r="F126" s="1394"/>
      <c r="G126" s="1394"/>
      <c r="H126" s="1394"/>
      <c r="I126" s="1394"/>
      <c r="J126" s="1394"/>
      <c r="K126" s="1394"/>
      <c r="L126" s="1394"/>
      <c r="M126" s="1394"/>
      <c r="N126" s="1394"/>
      <c r="O126" s="1394"/>
      <c r="P126" s="1394"/>
      <c r="Q126" s="1394"/>
      <c r="R126" s="1394"/>
      <c r="S126" s="1394"/>
      <c r="T126" s="1394"/>
      <c r="U126" s="1394"/>
      <c r="V126" s="1394"/>
      <c r="W126" s="1394"/>
      <c r="X126" s="1394"/>
    </row>
    <row r="127" spans="1:24">
      <c r="A127" s="1394"/>
      <c r="B127" s="1394"/>
      <c r="C127" s="1394"/>
      <c r="D127" s="1394"/>
      <c r="E127" s="1394"/>
      <c r="F127" s="1394"/>
      <c r="G127" s="1394"/>
      <c r="H127" s="1394"/>
      <c r="I127" s="1394"/>
      <c r="J127" s="1394"/>
      <c r="K127" s="1394"/>
      <c r="L127" s="1394"/>
      <c r="M127" s="1394"/>
      <c r="N127" s="1394"/>
      <c r="O127" s="1394"/>
      <c r="P127" s="1394"/>
      <c r="Q127" s="1394"/>
      <c r="R127" s="1394"/>
      <c r="S127" s="1394"/>
      <c r="T127" s="1394"/>
      <c r="U127" s="1394"/>
      <c r="V127" s="1394"/>
      <c r="W127" s="1394"/>
      <c r="X127" s="1394"/>
    </row>
    <row r="128" spans="1:24">
      <c r="A128" s="1394"/>
      <c r="B128" s="1394"/>
      <c r="C128" s="1394"/>
      <c r="D128" s="1394"/>
      <c r="E128" s="1394"/>
      <c r="F128" s="1394"/>
      <c r="G128" s="1394"/>
      <c r="H128" s="1394"/>
      <c r="I128" s="1394"/>
      <c r="J128" s="1394"/>
      <c r="K128" s="1394"/>
      <c r="L128" s="1394"/>
      <c r="M128" s="1394"/>
      <c r="N128" s="1394"/>
      <c r="O128" s="1394"/>
      <c r="P128" s="1394"/>
      <c r="Q128" s="1394"/>
      <c r="R128" s="1394"/>
      <c r="S128" s="1394"/>
      <c r="T128" s="1394"/>
      <c r="U128" s="1394"/>
      <c r="V128" s="1394"/>
      <c r="W128" s="1394"/>
      <c r="X128" s="1394"/>
    </row>
    <row r="129" spans="1:24">
      <c r="A129" s="1394"/>
      <c r="B129" s="1394"/>
      <c r="C129" s="1394"/>
      <c r="D129" s="1394"/>
      <c r="E129" s="1394"/>
      <c r="F129" s="1394"/>
      <c r="G129" s="1394"/>
      <c r="H129" s="1394"/>
      <c r="I129" s="1394"/>
      <c r="J129" s="1394"/>
      <c r="K129" s="1394"/>
      <c r="L129" s="1394"/>
      <c r="M129" s="1394"/>
      <c r="N129" s="1394"/>
      <c r="O129" s="1394"/>
      <c r="P129" s="1394"/>
      <c r="Q129" s="1394"/>
      <c r="R129" s="1394"/>
      <c r="S129" s="1394"/>
      <c r="T129" s="1394"/>
      <c r="U129" s="1394"/>
      <c r="V129" s="1394"/>
      <c r="W129" s="1394"/>
      <c r="X129" s="1394"/>
    </row>
    <row r="130" spans="1:24">
      <c r="A130" s="1394"/>
      <c r="B130" s="1394"/>
      <c r="C130" s="1394"/>
      <c r="D130" s="1394"/>
      <c r="E130" s="1394"/>
      <c r="F130" s="1394"/>
      <c r="G130" s="1394"/>
      <c r="H130" s="1394"/>
      <c r="I130" s="1394"/>
      <c r="J130" s="1394"/>
      <c r="K130" s="1394"/>
      <c r="L130" s="1394"/>
      <c r="M130" s="1394"/>
      <c r="N130" s="1394"/>
      <c r="O130" s="1394"/>
      <c r="P130" s="1394"/>
      <c r="Q130" s="1394"/>
      <c r="R130" s="1394"/>
      <c r="S130" s="1394"/>
      <c r="T130" s="1394"/>
      <c r="U130" s="1394"/>
      <c r="V130" s="1394"/>
      <c r="W130" s="1394"/>
      <c r="X130" s="1394"/>
    </row>
    <row r="131" spans="1:24">
      <c r="A131" s="1394"/>
      <c r="B131" s="1394"/>
      <c r="C131" s="1394"/>
      <c r="D131" s="1394"/>
      <c r="E131" s="1394"/>
      <c r="F131" s="1394"/>
      <c r="G131" s="1394"/>
      <c r="H131" s="1394"/>
      <c r="I131" s="1394"/>
      <c r="J131" s="1394"/>
      <c r="K131" s="1394"/>
      <c r="L131" s="1394"/>
      <c r="M131" s="1394"/>
      <c r="N131" s="1394"/>
      <c r="O131" s="1394"/>
      <c r="P131" s="1394"/>
      <c r="Q131" s="1394"/>
      <c r="R131" s="1394"/>
      <c r="S131" s="1394"/>
      <c r="T131" s="1394"/>
      <c r="U131" s="1394"/>
      <c r="V131" s="1394"/>
      <c r="W131" s="1394"/>
      <c r="X131" s="1394"/>
    </row>
    <row r="132" spans="1:24">
      <c r="A132" s="1394"/>
      <c r="B132" s="1394"/>
      <c r="C132" s="1394"/>
      <c r="D132" s="1394"/>
      <c r="E132" s="1394"/>
      <c r="F132" s="1394"/>
      <c r="G132" s="1394"/>
      <c r="H132" s="1394"/>
      <c r="I132" s="1394"/>
      <c r="J132" s="1394"/>
      <c r="K132" s="1394"/>
      <c r="L132" s="1394"/>
      <c r="M132" s="1394"/>
      <c r="N132" s="1394"/>
      <c r="O132" s="1394"/>
      <c r="P132" s="1394"/>
      <c r="Q132" s="1394"/>
      <c r="R132" s="1394"/>
      <c r="S132" s="1394"/>
      <c r="T132" s="1394"/>
      <c r="U132" s="1394"/>
      <c r="V132" s="1394"/>
      <c r="W132" s="1394"/>
      <c r="X132" s="1394"/>
    </row>
    <row r="133" spans="1:24">
      <c r="A133" s="1394"/>
      <c r="B133" s="1394"/>
      <c r="C133" s="1394"/>
      <c r="D133" s="1394"/>
      <c r="E133" s="1394"/>
      <c r="F133" s="1394"/>
      <c r="G133" s="1394"/>
      <c r="H133" s="1394"/>
      <c r="I133" s="1394"/>
      <c r="J133" s="1394"/>
      <c r="K133" s="1394"/>
      <c r="L133" s="1394"/>
      <c r="M133" s="1394"/>
      <c r="N133" s="1394"/>
      <c r="O133" s="1394"/>
      <c r="P133" s="1394"/>
      <c r="Q133" s="1394"/>
      <c r="R133" s="1394"/>
      <c r="S133" s="1394"/>
      <c r="T133" s="1394"/>
      <c r="U133" s="1394"/>
      <c r="V133" s="1394"/>
      <c r="W133" s="1394"/>
      <c r="X133" s="1394"/>
    </row>
    <row r="134" spans="1:24">
      <c r="A134" s="1394"/>
      <c r="B134" s="1394"/>
      <c r="C134" s="1394"/>
      <c r="D134" s="1394"/>
      <c r="E134" s="1394"/>
      <c r="F134" s="1394"/>
      <c r="G134" s="1394"/>
      <c r="H134" s="1394"/>
      <c r="I134" s="1394"/>
      <c r="J134" s="1394"/>
      <c r="K134" s="1394"/>
      <c r="L134" s="1394"/>
      <c r="M134" s="1394"/>
      <c r="N134" s="1394"/>
      <c r="O134" s="1394"/>
      <c r="P134" s="1394"/>
      <c r="Q134" s="1394"/>
      <c r="R134" s="1394"/>
      <c r="S134" s="1394"/>
      <c r="T134" s="1394"/>
      <c r="U134" s="1394"/>
      <c r="V134" s="1394"/>
      <c r="W134" s="1394"/>
      <c r="X134" s="1394"/>
    </row>
    <row r="135" spans="1:24">
      <c r="A135" s="1394"/>
      <c r="B135" s="1394"/>
      <c r="C135" s="1394"/>
      <c r="D135" s="1394"/>
      <c r="E135" s="1394"/>
      <c r="F135" s="1394"/>
      <c r="G135" s="1394"/>
      <c r="H135" s="1394"/>
      <c r="I135" s="1394"/>
      <c r="J135" s="1394"/>
      <c r="K135" s="1394"/>
      <c r="L135" s="1394"/>
      <c r="M135" s="1394"/>
      <c r="N135" s="1394"/>
      <c r="O135" s="1394"/>
      <c r="P135" s="1394"/>
      <c r="Q135" s="1394"/>
      <c r="R135" s="1394"/>
      <c r="S135" s="1394"/>
      <c r="T135" s="1394"/>
      <c r="U135" s="1394"/>
      <c r="V135" s="1394"/>
      <c r="W135" s="1394"/>
      <c r="X135" s="1394"/>
    </row>
    <row r="136" spans="1:24">
      <c r="A136" s="1394"/>
      <c r="B136" s="1394"/>
      <c r="C136" s="1394"/>
      <c r="D136" s="1394"/>
      <c r="E136" s="1394"/>
      <c r="F136" s="1394"/>
      <c r="G136" s="1394"/>
      <c r="H136" s="1394"/>
      <c r="I136" s="1394"/>
      <c r="J136" s="1394"/>
      <c r="K136" s="1394"/>
      <c r="L136" s="1394"/>
      <c r="M136" s="1394"/>
      <c r="N136" s="1394"/>
      <c r="O136" s="1394"/>
      <c r="P136" s="1394"/>
      <c r="Q136" s="1394"/>
      <c r="R136" s="1394"/>
      <c r="S136" s="1394"/>
      <c r="T136" s="1394"/>
      <c r="U136" s="1394"/>
      <c r="V136" s="1394"/>
      <c r="W136" s="1394"/>
      <c r="X136" s="1394"/>
    </row>
    <row r="137" spans="1:24">
      <c r="A137" s="1394"/>
      <c r="B137" s="1394"/>
      <c r="C137" s="1394"/>
      <c r="D137" s="1394"/>
      <c r="E137" s="1394"/>
      <c r="F137" s="1394"/>
      <c r="G137" s="1394"/>
      <c r="H137" s="1394"/>
      <c r="I137" s="1394"/>
      <c r="J137" s="1394"/>
      <c r="K137" s="1394"/>
      <c r="L137" s="1394"/>
      <c r="M137" s="1394"/>
      <c r="N137" s="1394"/>
      <c r="O137" s="1394"/>
      <c r="P137" s="1394"/>
      <c r="Q137" s="1394"/>
      <c r="R137" s="1394"/>
      <c r="S137" s="1394"/>
      <c r="T137" s="1394"/>
      <c r="U137" s="1394"/>
      <c r="V137" s="1394"/>
      <c r="W137" s="1394"/>
      <c r="X137" s="1394"/>
    </row>
    <row r="138" spans="1:24">
      <c r="A138" s="1394"/>
      <c r="B138" s="1394"/>
      <c r="C138" s="1394"/>
      <c r="D138" s="1394"/>
      <c r="E138" s="1394"/>
      <c r="F138" s="1394"/>
      <c r="G138" s="1394"/>
      <c r="H138" s="1394"/>
      <c r="I138" s="1394"/>
      <c r="J138" s="1394"/>
      <c r="K138" s="1394"/>
      <c r="L138" s="1394"/>
      <c r="M138" s="1394"/>
      <c r="N138" s="1394"/>
      <c r="O138" s="1394"/>
      <c r="P138" s="1394"/>
      <c r="Q138" s="1394"/>
      <c r="R138" s="1394"/>
      <c r="S138" s="1394"/>
      <c r="T138" s="1394"/>
      <c r="U138" s="1394"/>
      <c r="V138" s="1394"/>
      <c r="W138" s="1394"/>
      <c r="X138" s="1394"/>
    </row>
    <row r="139" spans="1:24">
      <c r="A139" s="1394"/>
      <c r="B139" s="1394"/>
      <c r="C139" s="1394"/>
      <c r="D139" s="1394"/>
      <c r="E139" s="1394"/>
      <c r="F139" s="1394"/>
      <c r="G139" s="1394"/>
      <c r="H139" s="1394"/>
      <c r="I139" s="1394"/>
      <c r="J139" s="1394"/>
      <c r="K139" s="1394"/>
      <c r="L139" s="1394"/>
      <c r="M139" s="1394"/>
      <c r="N139" s="1394"/>
      <c r="O139" s="1394"/>
      <c r="P139" s="1394"/>
      <c r="Q139" s="1394"/>
      <c r="R139" s="1394"/>
      <c r="S139" s="1394"/>
      <c r="T139" s="1394"/>
      <c r="U139" s="1394"/>
      <c r="V139" s="1394"/>
      <c r="W139" s="1394"/>
      <c r="X139" s="1394"/>
    </row>
    <row r="140" spans="1:24">
      <c r="A140" s="1394"/>
      <c r="B140" s="1394"/>
      <c r="C140" s="1394"/>
      <c r="D140" s="1394"/>
      <c r="E140" s="1394"/>
      <c r="F140" s="1394"/>
      <c r="G140" s="1394"/>
      <c r="H140" s="1394"/>
      <c r="I140" s="1394"/>
      <c r="J140" s="1394"/>
      <c r="K140" s="1394"/>
      <c r="L140" s="1394"/>
      <c r="M140" s="1394"/>
      <c r="N140" s="1394"/>
      <c r="O140" s="1394"/>
      <c r="P140" s="1394"/>
      <c r="Q140" s="1394"/>
      <c r="R140" s="1394"/>
      <c r="S140" s="1394"/>
      <c r="T140" s="1394"/>
      <c r="U140" s="1394"/>
      <c r="V140" s="1394"/>
      <c r="W140" s="1394"/>
      <c r="X140" s="1394"/>
    </row>
    <row r="141" spans="1:24">
      <c r="A141" s="1394"/>
      <c r="B141" s="1394"/>
      <c r="C141" s="1394"/>
      <c r="D141" s="1394"/>
      <c r="E141" s="1394"/>
      <c r="F141" s="1394"/>
      <c r="G141" s="1394"/>
      <c r="H141" s="1394"/>
      <c r="I141" s="1394"/>
      <c r="J141" s="1394"/>
      <c r="K141" s="1394"/>
      <c r="L141" s="1394"/>
      <c r="M141" s="1394"/>
      <c r="N141" s="1394"/>
      <c r="O141" s="1394"/>
      <c r="P141" s="1394"/>
      <c r="Q141" s="1394"/>
      <c r="R141" s="1394"/>
      <c r="S141" s="1394"/>
      <c r="T141" s="1394"/>
      <c r="U141" s="1394"/>
      <c r="V141" s="1394"/>
      <c r="W141" s="1394"/>
      <c r="X141" s="1394"/>
    </row>
    <row r="142" spans="1:24">
      <c r="A142" s="1394"/>
      <c r="B142" s="1394"/>
      <c r="C142" s="1394"/>
      <c r="D142" s="1394"/>
      <c r="E142" s="1394"/>
      <c r="F142" s="1394"/>
      <c r="G142" s="1394"/>
      <c r="H142" s="1394"/>
      <c r="I142" s="1394"/>
      <c r="J142" s="1394"/>
      <c r="K142" s="1394"/>
      <c r="L142" s="1394"/>
      <c r="M142" s="1394"/>
      <c r="N142" s="1394"/>
      <c r="O142" s="1394"/>
      <c r="P142" s="1394"/>
      <c r="Q142" s="1394"/>
      <c r="R142" s="1394"/>
      <c r="S142" s="1394"/>
      <c r="T142" s="1394"/>
      <c r="U142" s="1394"/>
      <c r="V142" s="1394"/>
      <c r="W142" s="1394"/>
      <c r="X142" s="1394"/>
    </row>
    <row r="143" spans="1:24">
      <c r="A143" s="1394"/>
      <c r="B143" s="1394"/>
      <c r="C143" s="1394"/>
      <c r="D143" s="1394"/>
      <c r="E143" s="1394"/>
      <c r="F143" s="1394"/>
      <c r="G143" s="1394"/>
      <c r="H143" s="1394"/>
      <c r="I143" s="1394"/>
      <c r="J143" s="1394"/>
      <c r="K143" s="1394"/>
      <c r="L143" s="1394"/>
      <c r="M143" s="1394"/>
      <c r="N143" s="1394"/>
      <c r="O143" s="1394"/>
      <c r="P143" s="1394"/>
      <c r="Q143" s="1394"/>
      <c r="R143" s="1394"/>
      <c r="S143" s="1394"/>
      <c r="T143" s="1394"/>
      <c r="U143" s="1394"/>
      <c r="V143" s="1394"/>
      <c r="W143" s="1394"/>
      <c r="X143" s="1394"/>
    </row>
    <row r="144" spans="1:24">
      <c r="A144" s="1394"/>
      <c r="B144" s="1394"/>
      <c r="C144" s="1394"/>
      <c r="D144" s="1394"/>
      <c r="E144" s="1394"/>
      <c r="F144" s="1394"/>
      <c r="G144" s="1394"/>
      <c r="H144" s="1394"/>
      <c r="I144" s="1394"/>
      <c r="J144" s="1394"/>
      <c r="K144" s="1394"/>
      <c r="L144" s="1394"/>
      <c r="M144" s="1394"/>
      <c r="N144" s="1394"/>
      <c r="O144" s="1394"/>
      <c r="P144" s="1394"/>
      <c r="Q144" s="1394"/>
      <c r="R144" s="1394"/>
      <c r="S144" s="1394"/>
      <c r="T144" s="1394"/>
      <c r="U144" s="1394"/>
      <c r="V144" s="1394"/>
      <c r="W144" s="1394"/>
      <c r="X144" s="1394"/>
    </row>
    <row r="145" spans="1:24">
      <c r="A145" s="1394"/>
      <c r="B145" s="1394"/>
      <c r="C145" s="1394"/>
      <c r="D145" s="1394"/>
      <c r="E145" s="1394"/>
      <c r="F145" s="1394"/>
      <c r="G145" s="1394"/>
      <c r="H145" s="1394"/>
      <c r="I145" s="1394"/>
      <c r="J145" s="1394"/>
      <c r="K145" s="1394"/>
      <c r="L145" s="1394"/>
      <c r="M145" s="1394"/>
      <c r="N145" s="1394"/>
      <c r="O145" s="1394"/>
      <c r="P145" s="1394"/>
      <c r="Q145" s="1394"/>
      <c r="R145" s="1394"/>
      <c r="S145" s="1394"/>
      <c r="T145" s="1394"/>
      <c r="U145" s="1394"/>
      <c r="V145" s="1394"/>
      <c r="W145" s="1394"/>
      <c r="X145" s="1394"/>
    </row>
    <row r="146" spans="1:24">
      <c r="A146" s="1394"/>
      <c r="B146" s="1394"/>
      <c r="C146" s="1394"/>
      <c r="D146" s="1394"/>
      <c r="E146" s="1394"/>
      <c r="F146" s="1394"/>
      <c r="G146" s="1394"/>
      <c r="H146" s="1394"/>
      <c r="I146" s="1394"/>
      <c r="J146" s="1394"/>
      <c r="K146" s="1394"/>
      <c r="L146" s="1394"/>
      <c r="M146" s="1394"/>
      <c r="N146" s="1394"/>
      <c r="O146" s="1394"/>
      <c r="P146" s="1394"/>
      <c r="Q146" s="1394"/>
      <c r="R146" s="1394"/>
      <c r="S146" s="1394"/>
      <c r="T146" s="1394"/>
      <c r="U146" s="1394"/>
      <c r="V146" s="1394"/>
      <c r="W146" s="1394"/>
      <c r="X146" s="1394"/>
    </row>
    <row r="147" spans="1:24">
      <c r="A147" s="1394"/>
      <c r="B147" s="1394"/>
      <c r="C147" s="1394"/>
      <c r="D147" s="1394"/>
      <c r="E147" s="1394"/>
      <c r="F147" s="1394"/>
      <c r="G147" s="1394"/>
      <c r="H147" s="1394"/>
      <c r="I147" s="1394"/>
      <c r="J147" s="1394"/>
      <c r="K147" s="1394"/>
      <c r="L147" s="1394"/>
      <c r="M147" s="1394"/>
      <c r="N147" s="1394"/>
      <c r="O147" s="1394"/>
      <c r="P147" s="1394"/>
      <c r="Q147" s="1394"/>
      <c r="R147" s="1394"/>
      <c r="S147" s="1394"/>
      <c r="T147" s="1394"/>
      <c r="U147" s="1394"/>
      <c r="V147" s="1394"/>
      <c r="W147" s="1394"/>
      <c r="X147" s="1394"/>
    </row>
    <row r="148" spans="1:24">
      <c r="A148" s="1394"/>
      <c r="B148" s="1394"/>
      <c r="C148" s="1394"/>
      <c r="D148" s="1394"/>
      <c r="E148" s="1394"/>
      <c r="F148" s="1394"/>
      <c r="G148" s="1394"/>
      <c r="H148" s="1394"/>
      <c r="I148" s="1394"/>
      <c r="J148" s="1394"/>
      <c r="K148" s="1394"/>
      <c r="L148" s="1394"/>
      <c r="M148" s="1394"/>
      <c r="N148" s="1394"/>
      <c r="O148" s="1394"/>
      <c r="P148" s="1394"/>
      <c r="Q148" s="1394"/>
      <c r="R148" s="1394"/>
      <c r="S148" s="1394"/>
      <c r="T148" s="1394"/>
      <c r="U148" s="1394"/>
      <c r="V148" s="1394"/>
      <c r="W148" s="1394"/>
      <c r="X148" s="1394"/>
    </row>
    <row r="149" spans="1:24">
      <c r="A149" s="1394"/>
      <c r="B149" s="1394"/>
      <c r="C149" s="1394"/>
      <c r="D149" s="1394"/>
      <c r="E149" s="1394"/>
      <c r="F149" s="1394"/>
      <c r="G149" s="1394"/>
      <c r="H149" s="1394"/>
      <c r="I149" s="1394"/>
      <c r="J149" s="1394"/>
      <c r="K149" s="1394"/>
      <c r="L149" s="1394"/>
      <c r="M149" s="1394"/>
      <c r="N149" s="1394"/>
      <c r="O149" s="1394"/>
      <c r="P149" s="1394"/>
      <c r="Q149" s="1394"/>
      <c r="R149" s="1394"/>
      <c r="S149" s="1394"/>
      <c r="T149" s="1394"/>
      <c r="U149" s="1394"/>
      <c r="V149" s="1394"/>
      <c r="W149" s="1394"/>
      <c r="X149" s="1394"/>
    </row>
    <row r="150" spans="1:24">
      <c r="A150" s="1394"/>
      <c r="B150" s="1394"/>
      <c r="C150" s="1394"/>
      <c r="D150" s="1394"/>
      <c r="E150" s="1394"/>
      <c r="F150" s="1394"/>
      <c r="G150" s="1394"/>
      <c r="H150" s="1394"/>
      <c r="I150" s="1394"/>
      <c r="J150" s="1394"/>
      <c r="K150" s="1394"/>
      <c r="L150" s="1394"/>
      <c r="M150" s="1394"/>
      <c r="N150" s="1394"/>
      <c r="O150" s="1394"/>
      <c r="P150" s="1394"/>
      <c r="Q150" s="1394"/>
      <c r="R150" s="1394"/>
      <c r="S150" s="1394"/>
      <c r="T150" s="1394"/>
      <c r="U150" s="1394"/>
      <c r="V150" s="1394"/>
      <c r="W150" s="1394"/>
      <c r="X150" s="1394"/>
    </row>
    <row r="151" spans="1:24">
      <c r="A151" s="1394"/>
      <c r="B151" s="1394"/>
      <c r="C151" s="1394"/>
      <c r="D151" s="1394"/>
      <c r="E151" s="1394"/>
      <c r="F151" s="1394"/>
      <c r="G151" s="1394"/>
      <c r="H151" s="1394"/>
      <c r="I151" s="1394"/>
      <c r="J151" s="1394"/>
      <c r="K151" s="1394"/>
      <c r="L151" s="1394"/>
      <c r="M151" s="1394"/>
      <c r="N151" s="1394"/>
      <c r="O151" s="1394"/>
      <c r="P151" s="1394"/>
      <c r="Q151" s="1394"/>
      <c r="R151" s="1394"/>
      <c r="S151" s="1394"/>
      <c r="T151" s="1394"/>
      <c r="U151" s="1394"/>
      <c r="V151" s="1394"/>
      <c r="W151" s="1394"/>
      <c r="X151" s="1394"/>
    </row>
    <row r="152" spans="1:24">
      <c r="A152" s="1394"/>
      <c r="B152" s="1394"/>
      <c r="C152" s="1394"/>
      <c r="D152" s="1394"/>
      <c r="E152" s="1394"/>
      <c r="F152" s="1394"/>
      <c r="G152" s="1394"/>
      <c r="H152" s="1394"/>
      <c r="I152" s="1394"/>
      <c r="J152" s="1394"/>
      <c r="K152" s="1394"/>
      <c r="L152" s="1394"/>
      <c r="M152" s="1394"/>
      <c r="N152" s="1394"/>
      <c r="O152" s="1394"/>
      <c r="P152" s="1394"/>
      <c r="Q152" s="1394"/>
      <c r="R152" s="1394"/>
      <c r="S152" s="1394"/>
      <c r="T152" s="1394"/>
      <c r="U152" s="1394"/>
      <c r="V152" s="1394"/>
      <c r="W152" s="1394"/>
      <c r="X152" s="1394"/>
    </row>
    <row r="153" spans="1:24">
      <c r="A153" s="1394"/>
      <c r="B153" s="1394"/>
      <c r="C153" s="1394"/>
      <c r="D153" s="1394"/>
      <c r="E153" s="1394"/>
      <c r="F153" s="1394"/>
      <c r="G153" s="1394"/>
      <c r="H153" s="1394"/>
      <c r="I153" s="1394"/>
      <c r="J153" s="1394"/>
      <c r="K153" s="1394"/>
      <c r="L153" s="1394"/>
      <c r="M153" s="1394"/>
      <c r="N153" s="1394"/>
      <c r="O153" s="1394"/>
      <c r="P153" s="1394"/>
      <c r="Q153" s="1394"/>
      <c r="R153" s="1394"/>
      <c r="S153" s="1394"/>
      <c r="T153" s="1394"/>
      <c r="U153" s="1394"/>
      <c r="V153" s="1394"/>
      <c r="W153" s="1394"/>
      <c r="X153" s="1394"/>
    </row>
    <row r="154" spans="1:24">
      <c r="A154" s="1394"/>
      <c r="B154" s="1394"/>
      <c r="C154" s="1394"/>
      <c r="D154" s="1394"/>
      <c r="E154" s="1394"/>
      <c r="F154" s="1394"/>
      <c r="G154" s="1394"/>
      <c r="H154" s="1394"/>
      <c r="I154" s="1394"/>
      <c r="J154" s="1394"/>
      <c r="K154" s="1394"/>
      <c r="L154" s="1394"/>
      <c r="M154" s="1394"/>
      <c r="N154" s="1394"/>
      <c r="O154" s="1394"/>
      <c r="P154" s="1394"/>
      <c r="Q154" s="1394"/>
      <c r="R154" s="1394"/>
      <c r="S154" s="1394"/>
      <c r="T154" s="1394"/>
      <c r="U154" s="1394"/>
      <c r="V154" s="1394"/>
      <c r="W154" s="1394"/>
      <c r="X154" s="1394"/>
    </row>
    <row r="155" spans="1:24">
      <c r="A155" s="1394"/>
      <c r="B155" s="1394"/>
      <c r="C155" s="1394"/>
      <c r="D155" s="1394"/>
      <c r="E155" s="1394"/>
      <c r="F155" s="1394"/>
      <c r="G155" s="1394"/>
      <c r="H155" s="1394"/>
      <c r="I155" s="1394"/>
      <c r="J155" s="1394"/>
      <c r="K155" s="1394"/>
      <c r="L155" s="1394"/>
      <c r="M155" s="1394"/>
      <c r="N155" s="1394"/>
      <c r="O155" s="1394"/>
      <c r="P155" s="1394"/>
      <c r="Q155" s="1394"/>
      <c r="R155" s="1394"/>
      <c r="S155" s="1394"/>
      <c r="T155" s="1394"/>
      <c r="U155" s="1394"/>
      <c r="V155" s="1394"/>
      <c r="W155" s="1394"/>
      <c r="X155" s="1394"/>
    </row>
    <row r="156" spans="1:24">
      <c r="A156" s="1394"/>
      <c r="B156" s="1394"/>
      <c r="C156" s="1394"/>
      <c r="D156" s="1394"/>
      <c r="E156" s="1394"/>
      <c r="F156" s="1394"/>
      <c r="G156" s="1394"/>
      <c r="H156" s="1394"/>
      <c r="I156" s="1394"/>
      <c r="J156" s="1394"/>
      <c r="K156" s="1394"/>
      <c r="L156" s="1394"/>
      <c r="M156" s="1394"/>
      <c r="N156" s="1394"/>
      <c r="O156" s="1394"/>
      <c r="P156" s="1394"/>
      <c r="Q156" s="1394"/>
      <c r="R156" s="1394"/>
      <c r="S156" s="1394"/>
      <c r="T156" s="1394"/>
      <c r="U156" s="1394"/>
      <c r="V156" s="1394"/>
      <c r="W156" s="1394"/>
      <c r="X156" s="1394"/>
    </row>
    <row r="157" spans="1:24">
      <c r="A157" s="1394"/>
      <c r="B157" s="1394"/>
      <c r="C157" s="1394"/>
      <c r="D157" s="1394"/>
      <c r="E157" s="1394"/>
      <c r="F157" s="1394"/>
      <c r="G157" s="1394"/>
      <c r="H157" s="1394"/>
      <c r="I157" s="1394"/>
      <c r="J157" s="1394"/>
      <c r="K157" s="1394"/>
      <c r="L157" s="1394"/>
      <c r="M157" s="1394"/>
      <c r="N157" s="1394"/>
      <c r="O157" s="1394"/>
      <c r="P157" s="1394"/>
      <c r="Q157" s="1394"/>
      <c r="R157" s="1394"/>
      <c r="S157" s="1394"/>
      <c r="T157" s="1394"/>
      <c r="U157" s="1394"/>
      <c r="V157" s="1394"/>
      <c r="W157" s="1394"/>
      <c r="X157" s="1394"/>
    </row>
    <row r="158" spans="1:24">
      <c r="A158" s="1394"/>
      <c r="B158" s="1394"/>
      <c r="C158" s="1394"/>
      <c r="D158" s="1394"/>
      <c r="E158" s="1394"/>
      <c r="F158" s="1394"/>
      <c r="G158" s="1394"/>
      <c r="H158" s="1394"/>
      <c r="I158" s="1394"/>
      <c r="J158" s="1394"/>
      <c r="K158" s="1394"/>
      <c r="L158" s="1394"/>
      <c r="M158" s="1394"/>
      <c r="N158" s="1394"/>
      <c r="O158" s="1394"/>
      <c r="P158" s="1394"/>
      <c r="Q158" s="1394"/>
      <c r="R158" s="1394"/>
      <c r="S158" s="1394"/>
      <c r="T158" s="1394"/>
      <c r="U158" s="1394"/>
      <c r="V158" s="1394"/>
      <c r="W158" s="1394"/>
      <c r="X158" s="1394"/>
    </row>
    <row r="159" spans="1:24">
      <c r="A159" s="1394"/>
      <c r="B159" s="1394"/>
      <c r="C159" s="1394"/>
      <c r="D159" s="1394"/>
      <c r="E159" s="1394"/>
      <c r="F159" s="1394"/>
      <c r="G159" s="1394"/>
      <c r="H159" s="1394"/>
      <c r="I159" s="1394"/>
      <c r="J159" s="1394"/>
      <c r="K159" s="1394"/>
      <c r="L159" s="1394"/>
      <c r="M159" s="1394"/>
      <c r="N159" s="1394"/>
      <c r="O159" s="1394"/>
      <c r="P159" s="1394"/>
      <c r="Q159" s="1394"/>
      <c r="R159" s="1394"/>
      <c r="S159" s="1394"/>
      <c r="T159" s="1394"/>
      <c r="U159" s="1394"/>
      <c r="V159" s="1394"/>
      <c r="W159" s="1394"/>
      <c r="X159" s="1394"/>
    </row>
    <row r="160" spans="1:24">
      <c r="A160" s="1394"/>
      <c r="B160" s="1394"/>
      <c r="C160" s="1394"/>
      <c r="D160" s="1394"/>
      <c r="E160" s="1394"/>
      <c r="F160" s="1394"/>
      <c r="G160" s="1394"/>
      <c r="H160" s="1394"/>
      <c r="I160" s="1394"/>
      <c r="J160" s="1394"/>
      <c r="K160" s="1394"/>
      <c r="L160" s="1394"/>
      <c r="M160" s="1394"/>
      <c r="N160" s="1394"/>
      <c r="O160" s="1394"/>
      <c r="P160" s="1394"/>
      <c r="Q160" s="1394"/>
      <c r="R160" s="1394"/>
      <c r="S160" s="1394"/>
      <c r="T160" s="1394"/>
      <c r="U160" s="1394"/>
      <c r="V160" s="1394"/>
      <c r="W160" s="1394"/>
      <c r="X160" s="1394"/>
    </row>
    <row r="161" spans="1:24">
      <c r="A161" s="1394"/>
      <c r="B161" s="1394"/>
      <c r="C161" s="1394"/>
      <c r="D161" s="1394"/>
      <c r="E161" s="1394"/>
      <c r="F161" s="1394"/>
      <c r="G161" s="1394"/>
      <c r="H161" s="1394"/>
      <c r="I161" s="1394"/>
      <c r="J161" s="1394"/>
      <c r="K161" s="1394"/>
      <c r="L161" s="1394"/>
      <c r="M161" s="1394"/>
      <c r="N161" s="1394"/>
      <c r="O161" s="1394"/>
      <c r="P161" s="1394"/>
      <c r="Q161" s="1394"/>
      <c r="R161" s="1394"/>
      <c r="S161" s="1394"/>
      <c r="T161" s="1394"/>
      <c r="U161" s="1394"/>
      <c r="V161" s="1394"/>
      <c r="W161" s="1394"/>
      <c r="X161" s="1394"/>
    </row>
    <row r="162" spans="1:24">
      <c r="A162" s="1394"/>
      <c r="B162" s="1394"/>
      <c r="C162" s="1394"/>
      <c r="D162" s="1394"/>
      <c r="E162" s="1394"/>
      <c r="F162" s="1394"/>
      <c r="G162" s="1394"/>
      <c r="H162" s="1394"/>
      <c r="I162" s="1394"/>
      <c r="J162" s="1394"/>
      <c r="K162" s="1394"/>
      <c r="L162" s="1394"/>
      <c r="M162" s="1394"/>
      <c r="N162" s="1394"/>
      <c r="O162" s="1394"/>
      <c r="P162" s="1394"/>
      <c r="Q162" s="1394"/>
      <c r="R162" s="1394"/>
      <c r="S162" s="1394"/>
      <c r="T162" s="1394"/>
      <c r="U162" s="1394"/>
      <c r="V162" s="1394"/>
      <c r="W162" s="1394"/>
      <c r="X162" s="1394"/>
    </row>
    <row r="163" spans="1:24">
      <c r="A163" s="1394"/>
      <c r="B163" s="1394"/>
      <c r="C163" s="1394"/>
      <c r="D163" s="1394"/>
      <c r="E163" s="1394"/>
      <c r="F163" s="1394"/>
      <c r="G163" s="1394"/>
      <c r="H163" s="1394"/>
      <c r="I163" s="1394"/>
      <c r="J163" s="1394"/>
      <c r="K163" s="1394"/>
      <c r="L163" s="1394"/>
      <c r="M163" s="1394"/>
      <c r="N163" s="1394"/>
      <c r="O163" s="1394"/>
      <c r="P163" s="1394"/>
      <c r="Q163" s="1394"/>
      <c r="R163" s="1394"/>
      <c r="S163" s="1394"/>
      <c r="T163" s="1394"/>
      <c r="U163" s="1394"/>
      <c r="V163" s="1394"/>
      <c r="W163" s="1394"/>
      <c r="X163" s="1394"/>
    </row>
    <row r="164" spans="1:24">
      <c r="A164" s="1394"/>
      <c r="B164" s="1394"/>
      <c r="C164" s="1394"/>
      <c r="D164" s="1394"/>
      <c r="E164" s="1394"/>
      <c r="F164" s="1394"/>
      <c r="G164" s="1394"/>
      <c r="H164" s="1394"/>
      <c r="I164" s="1394"/>
      <c r="J164" s="1394"/>
      <c r="K164" s="1394"/>
      <c r="L164" s="1394"/>
      <c r="M164" s="1394"/>
      <c r="N164" s="1394"/>
      <c r="O164" s="1394"/>
      <c r="P164" s="1394"/>
      <c r="Q164" s="1394"/>
      <c r="R164" s="1394"/>
      <c r="S164" s="1394"/>
      <c r="T164" s="1394"/>
      <c r="U164" s="1394"/>
      <c r="V164" s="1394"/>
      <c r="W164" s="1394"/>
      <c r="X164" s="1394"/>
    </row>
    <row r="165" spans="1:24">
      <c r="A165" s="1394"/>
      <c r="B165" s="1394"/>
      <c r="C165" s="1394"/>
      <c r="D165" s="1394"/>
      <c r="E165" s="1394"/>
      <c r="F165" s="1394"/>
      <c r="G165" s="1394"/>
      <c r="H165" s="1394"/>
      <c r="I165" s="1394"/>
      <c r="J165" s="1394"/>
      <c r="K165" s="1394"/>
      <c r="L165" s="1394"/>
      <c r="M165" s="1394"/>
      <c r="N165" s="1394"/>
      <c r="O165" s="1394"/>
      <c r="P165" s="1394"/>
      <c r="Q165" s="1394"/>
      <c r="R165" s="1394"/>
      <c r="S165" s="1394"/>
      <c r="T165" s="1394"/>
      <c r="U165" s="1394"/>
      <c r="V165" s="1394"/>
      <c r="W165" s="1394"/>
      <c r="X165" s="1394"/>
    </row>
    <row r="166" spans="1:24">
      <c r="A166" s="1394"/>
      <c r="B166" s="1394"/>
      <c r="C166" s="1394"/>
      <c r="D166" s="1394"/>
      <c r="E166" s="1394"/>
      <c r="F166" s="1394"/>
      <c r="G166" s="1394"/>
      <c r="H166" s="1394"/>
      <c r="I166" s="1394"/>
      <c r="J166" s="1394"/>
      <c r="K166" s="1394"/>
      <c r="L166" s="1394"/>
      <c r="M166" s="1394"/>
      <c r="N166" s="1394"/>
      <c r="O166" s="1394"/>
      <c r="P166" s="1394"/>
      <c r="Q166" s="1394"/>
      <c r="R166" s="1394"/>
      <c r="S166" s="1394"/>
      <c r="T166" s="1394"/>
      <c r="U166" s="1394"/>
      <c r="V166" s="1394"/>
      <c r="W166" s="1394"/>
      <c r="X166" s="1394"/>
    </row>
    <row r="167" spans="1:24">
      <c r="A167" s="1394"/>
      <c r="B167" s="1394"/>
      <c r="C167" s="1394"/>
      <c r="D167" s="1394"/>
      <c r="E167" s="1394"/>
      <c r="F167" s="1394"/>
      <c r="G167" s="1394"/>
      <c r="H167" s="1394"/>
      <c r="I167" s="1394"/>
      <c r="J167" s="1394"/>
      <c r="K167" s="1394"/>
      <c r="L167" s="1394"/>
      <c r="M167" s="1394"/>
      <c r="N167" s="1394"/>
      <c r="O167" s="1394"/>
      <c r="P167" s="1394"/>
      <c r="Q167" s="1394"/>
      <c r="R167" s="1394"/>
      <c r="S167" s="1394"/>
      <c r="T167" s="1394"/>
      <c r="U167" s="1394"/>
      <c r="V167" s="1394"/>
      <c r="W167" s="1394"/>
      <c r="X167" s="1394"/>
    </row>
    <row r="168" spans="1:24">
      <c r="A168" s="1394"/>
      <c r="B168" s="1394"/>
      <c r="C168" s="1394"/>
      <c r="D168" s="1394"/>
      <c r="E168" s="1394"/>
      <c r="F168" s="1394"/>
      <c r="G168" s="1394"/>
      <c r="H168" s="1394"/>
      <c r="I168" s="1394"/>
      <c r="J168" s="1394"/>
      <c r="K168" s="1394"/>
      <c r="L168" s="1394"/>
      <c r="M168" s="1394"/>
      <c r="N168" s="1394"/>
      <c r="O168" s="1394"/>
      <c r="P168" s="1394"/>
      <c r="Q168" s="1394"/>
      <c r="R168" s="1394"/>
      <c r="S168" s="1394"/>
      <c r="T168" s="1394"/>
      <c r="U168" s="1394"/>
      <c r="V168" s="1394"/>
      <c r="W168" s="1394"/>
      <c r="X168" s="1394"/>
    </row>
    <row r="169" spans="1:24">
      <c r="A169" s="1394"/>
      <c r="B169" s="1394"/>
      <c r="C169" s="1394"/>
      <c r="D169" s="1394"/>
      <c r="E169" s="1394"/>
      <c r="F169" s="1394"/>
      <c r="G169" s="1394"/>
      <c r="H169" s="1394"/>
      <c r="I169" s="1394"/>
      <c r="J169" s="1394"/>
      <c r="K169" s="1394"/>
      <c r="L169" s="1394"/>
      <c r="M169" s="1394"/>
      <c r="N169" s="1394"/>
      <c r="O169" s="1394"/>
      <c r="P169" s="1394"/>
      <c r="Q169" s="1394"/>
      <c r="R169" s="1394"/>
      <c r="S169" s="1394"/>
      <c r="T169" s="1394"/>
      <c r="U169" s="1394"/>
      <c r="V169" s="1394"/>
      <c r="W169" s="1394"/>
      <c r="X169" s="1394"/>
    </row>
    <row r="170" spans="1:24">
      <c r="A170" s="1394"/>
      <c r="B170" s="1394"/>
      <c r="C170" s="1394"/>
      <c r="D170" s="1394"/>
      <c r="E170" s="1394"/>
      <c r="F170" s="1394"/>
      <c r="G170" s="1394"/>
      <c r="H170" s="1394"/>
      <c r="I170" s="1394"/>
      <c r="J170" s="1394"/>
      <c r="K170" s="1394"/>
      <c r="L170" s="1394"/>
      <c r="M170" s="1394"/>
      <c r="N170" s="1394"/>
      <c r="O170" s="1394"/>
      <c r="P170" s="1394"/>
      <c r="Q170" s="1394"/>
      <c r="R170" s="1394"/>
      <c r="S170" s="1394"/>
      <c r="T170" s="1394"/>
      <c r="U170" s="1394"/>
      <c r="V170" s="1394"/>
      <c r="W170" s="1394"/>
      <c r="X170" s="1394"/>
    </row>
    <row r="171" spans="1:24">
      <c r="A171" s="1394"/>
      <c r="B171" s="1394"/>
      <c r="C171" s="1394"/>
      <c r="D171" s="1394"/>
      <c r="E171" s="1394"/>
      <c r="F171" s="1394"/>
      <c r="G171" s="1394"/>
      <c r="H171" s="1394"/>
      <c r="I171" s="1394"/>
      <c r="J171" s="1394"/>
      <c r="K171" s="1394"/>
      <c r="L171" s="1394"/>
      <c r="M171" s="1394"/>
      <c r="N171" s="1394"/>
      <c r="O171" s="1394"/>
      <c r="P171" s="1394"/>
      <c r="Q171" s="1394"/>
      <c r="R171" s="1394"/>
      <c r="S171" s="1394"/>
      <c r="T171" s="1394"/>
      <c r="U171" s="1394"/>
      <c r="V171" s="1394"/>
      <c r="W171" s="1394"/>
      <c r="X171" s="1394"/>
    </row>
    <row r="172" spans="1:24">
      <c r="A172" s="1394"/>
      <c r="B172" s="1394"/>
      <c r="C172" s="1394"/>
      <c r="D172" s="1394"/>
      <c r="E172" s="1394"/>
      <c r="F172" s="1394"/>
      <c r="G172" s="1394"/>
      <c r="H172" s="1394"/>
      <c r="I172" s="1394"/>
      <c r="J172" s="1394"/>
      <c r="K172" s="1394"/>
      <c r="L172" s="1394"/>
      <c r="M172" s="1394"/>
      <c r="N172" s="1394"/>
      <c r="O172" s="1394"/>
      <c r="P172" s="1394"/>
      <c r="Q172" s="1394"/>
      <c r="R172" s="1394"/>
      <c r="S172" s="1394"/>
      <c r="T172" s="1394"/>
      <c r="U172" s="1394"/>
      <c r="V172" s="1394"/>
      <c r="W172" s="1394"/>
      <c r="X172" s="1394"/>
    </row>
    <row r="173" spans="1:24">
      <c r="A173" s="1394"/>
      <c r="B173" s="1394"/>
      <c r="C173" s="1394"/>
      <c r="D173" s="1394"/>
      <c r="E173" s="1394"/>
      <c r="F173" s="1394"/>
      <c r="G173" s="1394"/>
      <c r="H173" s="1394"/>
      <c r="I173" s="1394"/>
      <c r="J173" s="1394"/>
      <c r="K173" s="1394"/>
      <c r="L173" s="1394"/>
      <c r="M173" s="1394"/>
      <c r="N173" s="1394"/>
      <c r="O173" s="1394"/>
      <c r="P173" s="1394"/>
      <c r="Q173" s="1394"/>
      <c r="R173" s="1394"/>
      <c r="S173" s="1394"/>
      <c r="T173" s="1394"/>
      <c r="U173" s="1394"/>
      <c r="V173" s="1394"/>
      <c r="W173" s="1394"/>
      <c r="X173" s="1394"/>
    </row>
    <row r="174" spans="1:24">
      <c r="A174" s="1394"/>
      <c r="B174" s="1394"/>
      <c r="C174" s="1394"/>
      <c r="D174" s="1394"/>
      <c r="E174" s="1394"/>
      <c r="F174" s="1394"/>
      <c r="G174" s="1394"/>
      <c r="H174" s="1394"/>
      <c r="I174" s="1394"/>
      <c r="J174" s="1394"/>
      <c r="K174" s="1394"/>
      <c r="L174" s="1394"/>
      <c r="M174" s="1394"/>
      <c r="N174" s="1394"/>
      <c r="O174" s="1394"/>
      <c r="P174" s="1394"/>
      <c r="Q174" s="1394"/>
      <c r="R174" s="1394"/>
      <c r="S174" s="1394"/>
      <c r="T174" s="1394"/>
      <c r="U174" s="1394"/>
      <c r="V174" s="1394"/>
      <c r="W174" s="1394"/>
      <c r="X174" s="1394"/>
    </row>
    <row r="175" spans="1:24">
      <c r="A175" s="1394"/>
      <c r="B175" s="1394"/>
      <c r="C175" s="1394"/>
      <c r="D175" s="1394"/>
      <c r="E175" s="1394"/>
      <c r="F175" s="1394"/>
      <c r="G175" s="1394"/>
      <c r="H175" s="1394"/>
      <c r="I175" s="1394"/>
      <c r="J175" s="1394"/>
      <c r="K175" s="1394"/>
      <c r="L175" s="1394"/>
      <c r="M175" s="1394"/>
      <c r="N175" s="1394"/>
      <c r="O175" s="1394"/>
      <c r="P175" s="1394"/>
      <c r="Q175" s="1394"/>
      <c r="R175" s="1394"/>
      <c r="S175" s="1394"/>
      <c r="T175" s="1394"/>
      <c r="U175" s="1394"/>
      <c r="V175" s="1394"/>
      <c r="W175" s="1394"/>
      <c r="X175" s="1394"/>
    </row>
    <row r="176" spans="1:24">
      <c r="A176" s="1394"/>
      <c r="B176" s="1394"/>
      <c r="C176" s="1394"/>
      <c r="D176" s="1394"/>
      <c r="E176" s="1394"/>
      <c r="F176" s="1394"/>
      <c r="G176" s="1394"/>
      <c r="H176" s="1394"/>
      <c r="I176" s="1394"/>
      <c r="J176" s="1394"/>
      <c r="K176" s="1394"/>
      <c r="L176" s="1394"/>
      <c r="M176" s="1394"/>
      <c r="N176" s="1394"/>
      <c r="O176" s="1394"/>
      <c r="P176" s="1394"/>
      <c r="Q176" s="1394"/>
      <c r="R176" s="1394"/>
      <c r="S176" s="1394"/>
      <c r="T176" s="1394"/>
      <c r="U176" s="1394"/>
      <c r="V176" s="1394"/>
      <c r="W176" s="1394"/>
      <c r="X176" s="1394"/>
    </row>
    <row r="177" spans="1:24">
      <c r="A177" s="1394"/>
      <c r="B177" s="1394"/>
      <c r="C177" s="1394"/>
      <c r="D177" s="1394"/>
      <c r="E177" s="1394"/>
      <c r="F177" s="1394"/>
      <c r="G177" s="1394"/>
      <c r="H177" s="1394"/>
      <c r="I177" s="1394"/>
      <c r="J177" s="1394"/>
      <c r="K177" s="1394"/>
      <c r="L177" s="1394"/>
      <c r="M177" s="1394"/>
      <c r="N177" s="1394"/>
      <c r="O177" s="1394"/>
      <c r="P177" s="1394"/>
      <c r="Q177" s="1394"/>
      <c r="R177" s="1394"/>
      <c r="S177" s="1394"/>
      <c r="T177" s="1394"/>
      <c r="U177" s="1394"/>
      <c r="V177" s="1394"/>
      <c r="W177" s="1394"/>
      <c r="X177" s="1394"/>
    </row>
    <row r="178" spans="1:24">
      <c r="A178" s="1394"/>
      <c r="B178" s="1394"/>
      <c r="C178" s="1394"/>
      <c r="D178" s="1394"/>
      <c r="E178" s="1394"/>
      <c r="F178" s="1394"/>
      <c r="G178" s="1394"/>
      <c r="H178" s="1394"/>
      <c r="I178" s="1394"/>
      <c r="J178" s="1394"/>
      <c r="K178" s="1394"/>
      <c r="L178" s="1394"/>
      <c r="M178" s="1394"/>
      <c r="N178" s="1394"/>
      <c r="O178" s="1394"/>
      <c r="P178" s="1394"/>
      <c r="Q178" s="1394"/>
      <c r="R178" s="1394"/>
      <c r="S178" s="1394"/>
      <c r="T178" s="1394"/>
      <c r="U178" s="1394"/>
      <c r="V178" s="1394"/>
      <c r="W178" s="1394"/>
      <c r="X178" s="1394"/>
    </row>
    <row r="179" spans="1:24">
      <c r="A179" s="1394"/>
      <c r="B179" s="1394"/>
      <c r="C179" s="1394"/>
      <c r="D179" s="1394"/>
      <c r="E179" s="1394"/>
      <c r="F179" s="1394"/>
      <c r="G179" s="1394"/>
      <c r="H179" s="1394"/>
      <c r="I179" s="1394"/>
      <c r="J179" s="1394"/>
      <c r="K179" s="1394"/>
      <c r="L179" s="1394"/>
      <c r="M179" s="1394"/>
      <c r="N179" s="1394"/>
      <c r="O179" s="1394"/>
      <c r="P179" s="1394"/>
      <c r="Q179" s="1394"/>
      <c r="R179" s="1394"/>
      <c r="S179" s="1394"/>
      <c r="T179" s="1394"/>
      <c r="U179" s="1394"/>
      <c r="V179" s="1394"/>
      <c r="W179" s="1394"/>
      <c r="X179" s="1394"/>
    </row>
    <row r="180" spans="1:24">
      <c r="A180" s="1394"/>
      <c r="B180" s="1394"/>
      <c r="C180" s="1394"/>
      <c r="D180" s="1394"/>
      <c r="E180" s="1394"/>
      <c r="F180" s="1394"/>
      <c r="G180" s="1394"/>
      <c r="H180" s="1394"/>
      <c r="I180" s="1394"/>
      <c r="J180" s="1394"/>
      <c r="K180" s="1394"/>
      <c r="L180" s="1394"/>
      <c r="M180" s="1394"/>
      <c r="N180" s="1394"/>
      <c r="O180" s="1394"/>
      <c r="P180" s="1394"/>
      <c r="Q180" s="1394"/>
      <c r="R180" s="1394"/>
      <c r="S180" s="1394"/>
      <c r="T180" s="1394"/>
      <c r="U180" s="1394"/>
      <c r="V180" s="1394"/>
      <c r="W180" s="1394"/>
      <c r="X180" s="1394"/>
    </row>
    <row r="181" spans="1:24">
      <c r="A181" s="1394"/>
      <c r="B181" s="1394"/>
      <c r="C181" s="1394"/>
      <c r="D181" s="1394"/>
      <c r="E181" s="1394"/>
      <c r="F181" s="1394"/>
      <c r="G181" s="1394"/>
      <c r="H181" s="1394"/>
      <c r="I181" s="1394"/>
      <c r="J181" s="1394"/>
      <c r="K181" s="1394"/>
      <c r="L181" s="1394"/>
      <c r="M181" s="1394"/>
      <c r="N181" s="1394"/>
      <c r="O181" s="1394"/>
      <c r="P181" s="1394"/>
      <c r="Q181" s="1394"/>
      <c r="R181" s="1394"/>
      <c r="S181" s="1394"/>
      <c r="T181" s="1394"/>
      <c r="U181" s="1394"/>
      <c r="V181" s="1394"/>
      <c r="W181" s="1394"/>
      <c r="X181" s="1394"/>
    </row>
    <row r="182" spans="1:24">
      <c r="A182" s="1394"/>
      <c r="B182" s="1394"/>
      <c r="C182" s="1394"/>
      <c r="D182" s="1394"/>
      <c r="E182" s="1394"/>
      <c r="F182" s="1394"/>
      <c r="G182" s="1394"/>
      <c r="H182" s="1394"/>
      <c r="I182" s="1394"/>
      <c r="J182" s="1394"/>
      <c r="K182" s="1394"/>
      <c r="L182" s="1394"/>
      <c r="M182" s="1394"/>
      <c r="N182" s="1394"/>
      <c r="O182" s="1394"/>
      <c r="P182" s="1394"/>
      <c r="Q182" s="1394"/>
      <c r="R182" s="1394"/>
      <c r="S182" s="1394"/>
      <c r="T182" s="1394"/>
      <c r="U182" s="1394"/>
      <c r="V182" s="1394"/>
      <c r="W182" s="1394"/>
      <c r="X182" s="1394"/>
    </row>
    <row r="183" spans="1:24">
      <c r="A183" s="1394"/>
      <c r="B183" s="1394"/>
      <c r="C183" s="1394"/>
      <c r="D183" s="1394"/>
      <c r="E183" s="1394"/>
      <c r="F183" s="1394"/>
      <c r="G183" s="1394"/>
      <c r="H183" s="1394"/>
      <c r="I183" s="1394"/>
      <c r="J183" s="1394"/>
      <c r="K183" s="1394"/>
      <c r="L183" s="1394"/>
      <c r="M183" s="1394"/>
      <c r="N183" s="1394"/>
      <c r="O183" s="1394"/>
      <c r="P183" s="1394"/>
      <c r="Q183" s="1394"/>
      <c r="R183" s="1394"/>
      <c r="S183" s="1394"/>
      <c r="T183" s="1394"/>
      <c r="U183" s="1394"/>
      <c r="V183" s="1394"/>
      <c r="W183" s="1394"/>
      <c r="X183" s="1394"/>
    </row>
    <row r="184" spans="1:24">
      <c r="A184" s="1394"/>
      <c r="B184" s="1394"/>
      <c r="C184" s="1394"/>
      <c r="D184" s="1394"/>
      <c r="E184" s="1394"/>
      <c r="F184" s="1394"/>
      <c r="G184" s="1394"/>
      <c r="H184" s="1394"/>
      <c r="I184" s="1394"/>
      <c r="J184" s="1394"/>
      <c r="K184" s="1394"/>
      <c r="L184" s="1394"/>
      <c r="M184" s="1394"/>
      <c r="N184" s="1394"/>
      <c r="O184" s="1394"/>
      <c r="P184" s="1394"/>
      <c r="Q184" s="1394"/>
      <c r="R184" s="1394"/>
      <c r="S184" s="1394"/>
      <c r="T184" s="1394"/>
      <c r="U184" s="1394"/>
      <c r="V184" s="1394"/>
      <c r="W184" s="1394"/>
      <c r="X184" s="1394"/>
    </row>
    <row r="185" spans="1:24">
      <c r="A185" s="1394"/>
      <c r="B185" s="1394"/>
      <c r="C185" s="1394"/>
      <c r="D185" s="1394"/>
      <c r="E185" s="1394"/>
      <c r="F185" s="1394"/>
      <c r="G185" s="1394"/>
      <c r="H185" s="1394"/>
      <c r="I185" s="1394"/>
      <c r="J185" s="1394"/>
      <c r="K185" s="1394"/>
      <c r="L185" s="1394"/>
      <c r="M185" s="1394"/>
      <c r="N185" s="1394"/>
      <c r="O185" s="1394"/>
      <c r="P185" s="1394"/>
      <c r="Q185" s="1394"/>
      <c r="R185" s="1394"/>
      <c r="S185" s="1394"/>
      <c r="T185" s="1394"/>
      <c r="U185" s="1394"/>
      <c r="V185" s="1394"/>
      <c r="W185" s="1394"/>
      <c r="X185" s="1394"/>
    </row>
    <row r="186" spans="1:24">
      <c r="A186" s="1394"/>
      <c r="B186" s="1394"/>
      <c r="C186" s="1394"/>
      <c r="D186" s="1394"/>
      <c r="E186" s="1394"/>
      <c r="F186" s="1394"/>
      <c r="G186" s="1394"/>
      <c r="H186" s="1394"/>
      <c r="I186" s="1394"/>
      <c r="J186" s="1394"/>
      <c r="K186" s="1394"/>
      <c r="L186" s="1394"/>
      <c r="M186" s="1394"/>
      <c r="N186" s="1394"/>
      <c r="O186" s="1394"/>
      <c r="P186" s="1394"/>
      <c r="Q186" s="1394"/>
      <c r="R186" s="1394"/>
      <c r="S186" s="1394"/>
      <c r="T186" s="1394"/>
      <c r="U186" s="1394"/>
      <c r="V186" s="1394"/>
      <c r="W186" s="1394"/>
      <c r="X186" s="1394"/>
    </row>
    <row r="187" spans="1:24">
      <c r="A187" s="1394"/>
      <c r="B187" s="1394"/>
      <c r="C187" s="1394"/>
      <c r="D187" s="1394"/>
      <c r="E187" s="1394"/>
      <c r="F187" s="1394"/>
      <c r="G187" s="1394"/>
      <c r="H187" s="1394"/>
      <c r="I187" s="1394"/>
      <c r="J187" s="1394"/>
      <c r="K187" s="1394"/>
      <c r="L187" s="1394"/>
      <c r="M187" s="1394"/>
      <c r="N187" s="1394"/>
      <c r="O187" s="1394"/>
      <c r="P187" s="1394"/>
      <c r="Q187" s="1394"/>
      <c r="R187" s="1394"/>
      <c r="S187" s="1394"/>
      <c r="T187" s="1394"/>
      <c r="U187" s="1394"/>
      <c r="V187" s="1394"/>
      <c r="W187" s="1394"/>
      <c r="X187" s="1394"/>
    </row>
    <row r="188" spans="1:24">
      <c r="A188" s="1394"/>
      <c r="B188" s="1394"/>
      <c r="C188" s="1394"/>
      <c r="D188" s="1394"/>
      <c r="E188" s="1394"/>
      <c r="F188" s="1394"/>
      <c r="G188" s="1394"/>
      <c r="H188" s="1394"/>
      <c r="I188" s="1394"/>
      <c r="J188" s="1394"/>
      <c r="K188" s="1394"/>
      <c r="L188" s="1394"/>
      <c r="M188" s="1394"/>
      <c r="N188" s="1394"/>
      <c r="O188" s="1394"/>
      <c r="P188" s="1394"/>
      <c r="Q188" s="1394"/>
      <c r="R188" s="1394"/>
      <c r="S188" s="1394"/>
      <c r="T188" s="1394"/>
      <c r="U188" s="1394"/>
      <c r="V188" s="1394"/>
      <c r="W188" s="1394"/>
      <c r="X188" s="1394"/>
    </row>
    <row r="189" spans="1:24">
      <c r="A189" s="1394"/>
      <c r="B189" s="1394"/>
      <c r="C189" s="1394"/>
      <c r="D189" s="1394"/>
      <c r="E189" s="1394"/>
      <c r="F189" s="1394"/>
      <c r="G189" s="1394"/>
      <c r="H189" s="1394"/>
      <c r="I189" s="1394"/>
      <c r="J189" s="1394"/>
      <c r="K189" s="1394"/>
      <c r="L189" s="1394"/>
      <c r="M189" s="1394"/>
      <c r="N189" s="1394"/>
      <c r="O189" s="1394"/>
      <c r="P189" s="1394"/>
      <c r="Q189" s="1394"/>
      <c r="R189" s="1394"/>
      <c r="S189" s="1394"/>
      <c r="T189" s="1394"/>
      <c r="U189" s="1394"/>
      <c r="V189" s="1394"/>
      <c r="W189" s="1394"/>
      <c r="X189" s="1394"/>
    </row>
    <row r="190" spans="1:24">
      <c r="A190" s="1394"/>
      <c r="B190" s="1394"/>
      <c r="C190" s="1394"/>
      <c r="D190" s="1394"/>
      <c r="E190" s="1394"/>
      <c r="F190" s="1394"/>
      <c r="G190" s="1394"/>
      <c r="H190" s="1394"/>
      <c r="I190" s="1394"/>
      <c r="J190" s="1394"/>
      <c r="K190" s="1394"/>
      <c r="L190" s="1394"/>
      <c r="M190" s="1394"/>
      <c r="N190" s="1394"/>
      <c r="O190" s="1394"/>
      <c r="P190" s="1394"/>
      <c r="Q190" s="1394"/>
      <c r="R190" s="1394"/>
      <c r="S190" s="1394"/>
      <c r="T190" s="1394"/>
      <c r="U190" s="1394"/>
      <c r="V190" s="1394"/>
      <c r="W190" s="1394"/>
      <c r="X190" s="1394"/>
    </row>
    <row r="191" spans="1:24">
      <c r="A191" s="1394"/>
      <c r="B191" s="1394"/>
      <c r="C191" s="1394"/>
      <c r="D191" s="1394"/>
      <c r="E191" s="1394"/>
      <c r="F191" s="1394"/>
      <c r="G191" s="1394"/>
      <c r="H191" s="1394"/>
      <c r="I191" s="1394"/>
      <c r="J191" s="1394"/>
      <c r="K191" s="1394"/>
      <c r="L191" s="1394"/>
      <c r="M191" s="1394"/>
      <c r="N191" s="1394"/>
      <c r="O191" s="1394"/>
      <c r="P191" s="1394"/>
      <c r="Q191" s="1394"/>
      <c r="R191" s="1394"/>
      <c r="S191" s="1394"/>
      <c r="T191" s="1394"/>
      <c r="U191" s="1394"/>
      <c r="V191" s="1394"/>
      <c r="W191" s="1394"/>
      <c r="X191" s="1394"/>
    </row>
    <row r="192" spans="1:24">
      <c r="A192" s="1394"/>
      <c r="B192" s="1394"/>
      <c r="C192" s="1394"/>
      <c r="D192" s="1394"/>
      <c r="E192" s="1394"/>
      <c r="F192" s="1394"/>
      <c r="G192" s="1394"/>
      <c r="H192" s="1394"/>
      <c r="I192" s="1394"/>
      <c r="J192" s="1394"/>
      <c r="K192" s="1394"/>
      <c r="L192" s="1394"/>
      <c r="M192" s="1394"/>
      <c r="N192" s="1394"/>
      <c r="O192" s="1394"/>
      <c r="P192" s="1394"/>
      <c r="Q192" s="1394"/>
      <c r="R192" s="1394"/>
      <c r="S192" s="1394"/>
      <c r="T192" s="1394"/>
      <c r="U192" s="1394"/>
      <c r="V192" s="1394"/>
      <c r="W192" s="1394"/>
      <c r="X192" s="1394"/>
    </row>
    <row r="193" spans="1:24">
      <c r="A193" s="1394"/>
      <c r="B193" s="1394"/>
      <c r="C193" s="1394"/>
      <c r="D193" s="1394"/>
      <c r="E193" s="1394"/>
      <c r="F193" s="1394"/>
      <c r="G193" s="1394"/>
      <c r="H193" s="1394"/>
      <c r="I193" s="1394"/>
      <c r="J193" s="1394"/>
      <c r="K193" s="1394"/>
      <c r="L193" s="1394"/>
      <c r="M193" s="1394"/>
      <c r="N193" s="1394"/>
      <c r="O193" s="1394"/>
      <c r="P193" s="1394"/>
      <c r="Q193" s="1394"/>
      <c r="R193" s="1394"/>
      <c r="S193" s="1394"/>
      <c r="T193" s="1394"/>
      <c r="U193" s="1394"/>
      <c r="V193" s="1394"/>
      <c r="W193" s="1394"/>
      <c r="X193" s="1394"/>
    </row>
    <row r="194" spans="1:24">
      <c r="A194" s="1394"/>
      <c r="B194" s="1394"/>
      <c r="C194" s="1394"/>
      <c r="D194" s="1394"/>
      <c r="E194" s="1394"/>
      <c r="F194" s="1394"/>
      <c r="G194" s="1394"/>
      <c r="H194" s="1394"/>
      <c r="I194" s="1394"/>
      <c r="J194" s="1394"/>
      <c r="K194" s="1394"/>
      <c r="L194" s="1394"/>
      <c r="M194" s="1394"/>
      <c r="N194" s="1394"/>
      <c r="O194" s="1394"/>
      <c r="P194" s="1394"/>
      <c r="Q194" s="1394"/>
      <c r="R194" s="1394"/>
      <c r="S194" s="1394"/>
      <c r="T194" s="1394"/>
      <c r="U194" s="1394"/>
      <c r="V194" s="1394"/>
      <c r="W194" s="1394"/>
      <c r="X194" s="1394"/>
    </row>
    <row r="195" spans="1:24">
      <c r="A195" s="1394"/>
      <c r="B195" s="1394"/>
      <c r="C195" s="1394"/>
      <c r="D195" s="1394"/>
      <c r="E195" s="1394"/>
      <c r="F195" s="1394"/>
      <c r="G195" s="1394"/>
      <c r="H195" s="1394"/>
      <c r="I195" s="1394"/>
      <c r="J195" s="1394"/>
      <c r="K195" s="1394"/>
      <c r="L195" s="1394"/>
      <c r="M195" s="1394"/>
      <c r="N195" s="1394"/>
      <c r="O195" s="1394"/>
      <c r="P195" s="1394"/>
      <c r="Q195" s="1394"/>
      <c r="R195" s="1394"/>
      <c r="S195" s="1394"/>
      <c r="T195" s="1394"/>
      <c r="U195" s="1394"/>
      <c r="V195" s="1394"/>
      <c r="W195" s="1394"/>
      <c r="X195" s="1394"/>
    </row>
    <row r="196" spans="1:24">
      <c r="A196" s="1394"/>
      <c r="B196" s="1394"/>
      <c r="C196" s="1394"/>
      <c r="D196" s="1394"/>
      <c r="E196" s="1394"/>
      <c r="F196" s="1394"/>
      <c r="G196" s="1394"/>
      <c r="H196" s="1394"/>
      <c r="I196" s="1394"/>
      <c r="J196" s="1394"/>
      <c r="K196" s="1394"/>
      <c r="L196" s="1394"/>
      <c r="M196" s="1394"/>
      <c r="N196" s="1394"/>
      <c r="O196" s="1394"/>
      <c r="P196" s="1394"/>
      <c r="Q196" s="1394"/>
      <c r="R196" s="1394"/>
      <c r="S196" s="1394"/>
      <c r="T196" s="1394"/>
      <c r="U196" s="1394"/>
      <c r="V196" s="1394"/>
      <c r="W196" s="1394"/>
      <c r="X196" s="1394"/>
    </row>
    <row r="197" spans="1:24">
      <c r="A197" s="1394"/>
      <c r="B197" s="1394"/>
      <c r="C197" s="1394"/>
      <c r="D197" s="1394"/>
      <c r="E197" s="1394"/>
      <c r="F197" s="1394"/>
      <c r="G197" s="1394"/>
      <c r="H197" s="1394"/>
      <c r="I197" s="1394"/>
      <c r="J197" s="1394"/>
      <c r="K197" s="1394"/>
      <c r="L197" s="1394"/>
      <c r="M197" s="1394"/>
      <c r="N197" s="1394"/>
      <c r="O197" s="1394"/>
      <c r="P197" s="1394"/>
      <c r="Q197" s="1394"/>
      <c r="R197" s="1394"/>
      <c r="S197" s="1394"/>
      <c r="T197" s="1394"/>
      <c r="U197" s="1394"/>
      <c r="V197" s="1394"/>
      <c r="W197" s="1394"/>
      <c r="X197" s="1394"/>
    </row>
    <row r="198" spans="1:24">
      <c r="A198" s="1394"/>
      <c r="B198" s="1394"/>
      <c r="C198" s="1394"/>
      <c r="D198" s="1394"/>
      <c r="E198" s="1394"/>
      <c r="F198" s="1394"/>
      <c r="G198" s="1394"/>
      <c r="H198" s="1394"/>
      <c r="I198" s="1394"/>
      <c r="J198" s="1394"/>
      <c r="K198" s="1394"/>
      <c r="L198" s="1394"/>
      <c r="M198" s="1394"/>
      <c r="N198" s="1394"/>
      <c r="O198" s="1394"/>
      <c r="P198" s="1394"/>
      <c r="Q198" s="1394"/>
      <c r="R198" s="1394"/>
      <c r="S198" s="1394"/>
      <c r="T198" s="1394"/>
      <c r="U198" s="1394"/>
      <c r="V198" s="1394"/>
      <c r="W198" s="1394"/>
      <c r="X198" s="1394"/>
    </row>
    <row r="199" spans="1:24">
      <c r="A199" s="1394"/>
      <c r="B199" s="1394"/>
      <c r="C199" s="1394"/>
      <c r="D199" s="1394"/>
      <c r="E199" s="1394"/>
      <c r="F199" s="1394"/>
      <c r="G199" s="1394"/>
      <c r="H199" s="1394"/>
      <c r="I199" s="1394"/>
      <c r="J199" s="1394"/>
      <c r="K199" s="1394"/>
      <c r="L199" s="1394"/>
      <c r="M199" s="1394"/>
      <c r="N199" s="1394"/>
      <c r="O199" s="1394"/>
      <c r="P199" s="1394"/>
      <c r="Q199" s="1394"/>
      <c r="R199" s="1394"/>
      <c r="S199" s="1394"/>
      <c r="T199" s="1394"/>
      <c r="U199" s="1394"/>
      <c r="V199" s="1394"/>
      <c r="W199" s="1394"/>
      <c r="X199" s="1394"/>
    </row>
    <row r="200" spans="1:24">
      <c r="A200" s="1394"/>
      <c r="B200" s="1394"/>
      <c r="C200" s="1394"/>
      <c r="D200" s="1394"/>
      <c r="E200" s="1394"/>
      <c r="F200" s="1394"/>
      <c r="G200" s="1394"/>
      <c r="H200" s="1394"/>
      <c r="I200" s="1394"/>
      <c r="J200" s="1394"/>
      <c r="K200" s="1394"/>
      <c r="L200" s="1394"/>
      <c r="M200" s="1394"/>
      <c r="N200" s="1394"/>
      <c r="O200" s="1394"/>
      <c r="P200" s="1394"/>
      <c r="Q200" s="1394"/>
      <c r="R200" s="1394"/>
      <c r="S200" s="1394"/>
      <c r="T200" s="1394"/>
      <c r="U200" s="1394"/>
      <c r="V200" s="1394"/>
      <c r="W200" s="1394"/>
      <c r="X200" s="1394"/>
    </row>
    <row r="201" spans="1:24">
      <c r="A201" s="1394"/>
      <c r="B201" s="1394"/>
      <c r="C201" s="1394"/>
      <c r="D201" s="1394"/>
      <c r="E201" s="1394"/>
      <c r="F201" s="1394"/>
      <c r="G201" s="1394"/>
      <c r="H201" s="1394"/>
      <c r="I201" s="1394"/>
      <c r="J201" s="1394"/>
      <c r="K201" s="1394"/>
      <c r="L201" s="1394"/>
      <c r="M201" s="1394"/>
      <c r="N201" s="1394"/>
      <c r="O201" s="1394"/>
      <c r="P201" s="1394"/>
      <c r="Q201" s="1394"/>
      <c r="R201" s="1394"/>
      <c r="S201" s="1394"/>
      <c r="T201" s="1394"/>
      <c r="U201" s="1394"/>
      <c r="V201" s="1394"/>
      <c r="W201" s="1394"/>
      <c r="X201" s="1394"/>
    </row>
    <row r="202" spans="1:24">
      <c r="A202" s="1394"/>
      <c r="B202" s="1394"/>
      <c r="C202" s="1394"/>
      <c r="D202" s="1394"/>
      <c r="E202" s="1394"/>
      <c r="F202" s="1394"/>
      <c r="G202" s="1394"/>
      <c r="H202" s="1394"/>
      <c r="I202" s="1394"/>
      <c r="J202" s="1394"/>
      <c r="K202" s="1394"/>
      <c r="L202" s="1394"/>
      <c r="M202" s="1394"/>
      <c r="N202" s="1394"/>
      <c r="O202" s="1394"/>
      <c r="P202" s="1394"/>
      <c r="Q202" s="1394"/>
      <c r="R202" s="1394"/>
      <c r="S202" s="1394"/>
      <c r="T202" s="1394"/>
      <c r="U202" s="1394"/>
      <c r="V202" s="1394"/>
      <c r="W202" s="1394"/>
      <c r="X202" s="1394"/>
    </row>
    <row r="203" spans="1:24">
      <c r="A203" s="1394"/>
      <c r="B203" s="1394"/>
      <c r="C203" s="1394"/>
      <c r="D203" s="1394"/>
      <c r="E203" s="1394"/>
      <c r="F203" s="1394"/>
      <c r="G203" s="1394"/>
      <c r="H203" s="1394"/>
      <c r="I203" s="1394"/>
      <c r="J203" s="1394"/>
      <c r="K203" s="1394"/>
      <c r="L203" s="1394"/>
      <c r="M203" s="1394"/>
      <c r="N203" s="1394"/>
      <c r="O203" s="1394"/>
      <c r="P203" s="1394"/>
      <c r="Q203" s="1394"/>
      <c r="R203" s="1394"/>
      <c r="S203" s="1394"/>
      <c r="T203" s="1394"/>
      <c r="U203" s="1394"/>
      <c r="V203" s="1394"/>
      <c r="W203" s="1394"/>
      <c r="X203" s="1394"/>
    </row>
    <row r="204" spans="1:24">
      <c r="A204" s="1394"/>
      <c r="B204" s="1394"/>
      <c r="C204" s="1394"/>
      <c r="D204" s="1394"/>
      <c r="E204" s="1394"/>
      <c r="F204" s="1394"/>
      <c r="G204" s="1394"/>
      <c r="H204" s="1394"/>
      <c r="I204" s="1394"/>
      <c r="J204" s="1394"/>
      <c r="K204" s="1394"/>
      <c r="L204" s="1394"/>
      <c r="M204" s="1394"/>
      <c r="N204" s="1394"/>
      <c r="O204" s="1394"/>
      <c r="P204" s="1394"/>
      <c r="Q204" s="1394"/>
      <c r="R204" s="1394"/>
      <c r="S204" s="1394"/>
      <c r="T204" s="1394"/>
      <c r="U204" s="1394"/>
      <c r="V204" s="1394"/>
      <c r="W204" s="1394"/>
      <c r="X204" s="1394"/>
    </row>
    <row r="205" spans="1:24">
      <c r="A205" s="1394"/>
      <c r="B205" s="1394"/>
      <c r="C205" s="1394"/>
      <c r="D205" s="1394"/>
      <c r="E205" s="1394"/>
      <c r="F205" s="1394"/>
      <c r="G205" s="1394"/>
      <c r="H205" s="1394"/>
      <c r="I205" s="1394"/>
      <c r="J205" s="1394"/>
      <c r="K205" s="1394"/>
      <c r="L205" s="1394"/>
      <c r="M205" s="1394"/>
      <c r="N205" s="1394"/>
      <c r="O205" s="1394"/>
      <c r="P205" s="1394"/>
      <c r="Q205" s="1394"/>
      <c r="R205" s="1394"/>
      <c r="S205" s="1394"/>
      <c r="T205" s="1394"/>
      <c r="U205" s="1394"/>
      <c r="V205" s="1394"/>
      <c r="W205" s="1394"/>
      <c r="X205" s="1394"/>
    </row>
    <row r="206" spans="1:24">
      <c r="A206" s="1394"/>
      <c r="B206" s="1394"/>
      <c r="C206" s="1394"/>
      <c r="D206" s="1394"/>
      <c r="E206" s="1394"/>
      <c r="F206" s="1394"/>
      <c r="G206" s="1394"/>
      <c r="H206" s="1394"/>
      <c r="I206" s="1394"/>
      <c r="J206" s="1394"/>
      <c r="K206" s="1394"/>
      <c r="L206" s="1394"/>
      <c r="M206" s="1394"/>
      <c r="N206" s="1394"/>
      <c r="O206" s="1394"/>
      <c r="P206" s="1394"/>
      <c r="Q206" s="1394"/>
      <c r="R206" s="1394"/>
      <c r="S206" s="1394"/>
      <c r="T206" s="1394"/>
      <c r="U206" s="1394"/>
      <c r="V206" s="1394"/>
      <c r="W206" s="1394"/>
      <c r="X206" s="1394"/>
    </row>
    <row r="207" spans="1:24">
      <c r="A207" s="1394"/>
      <c r="B207" s="1394"/>
      <c r="C207" s="1394"/>
      <c r="D207" s="1394"/>
      <c r="E207" s="1394"/>
      <c r="F207" s="1394"/>
      <c r="G207" s="1394"/>
      <c r="H207" s="1394"/>
      <c r="I207" s="1394"/>
      <c r="J207" s="1394"/>
      <c r="K207" s="1394"/>
      <c r="L207" s="1394"/>
      <c r="M207" s="1394"/>
      <c r="N207" s="1394"/>
      <c r="O207" s="1394"/>
      <c r="P207" s="1394"/>
      <c r="Q207" s="1394"/>
      <c r="R207" s="1394"/>
      <c r="S207" s="1394"/>
      <c r="T207" s="1394"/>
      <c r="U207" s="1394"/>
      <c r="V207" s="1394"/>
      <c r="W207" s="1394"/>
      <c r="X207" s="1394"/>
    </row>
    <row r="208" spans="1:24">
      <c r="A208" s="1394"/>
      <c r="B208" s="1394"/>
      <c r="C208" s="1394"/>
      <c r="D208" s="1394"/>
      <c r="E208" s="1394"/>
      <c r="F208" s="1394"/>
      <c r="G208" s="1394"/>
      <c r="H208" s="1394"/>
      <c r="I208" s="1394"/>
      <c r="J208" s="1394"/>
      <c r="K208" s="1394"/>
      <c r="L208" s="1394"/>
      <c r="M208" s="1394"/>
      <c r="N208" s="1394"/>
      <c r="O208" s="1394"/>
      <c r="P208" s="1394"/>
      <c r="Q208" s="1394"/>
      <c r="R208" s="1394"/>
      <c r="S208" s="1394"/>
      <c r="T208" s="1394"/>
      <c r="U208" s="1394"/>
      <c r="V208" s="1394"/>
      <c r="W208" s="1394"/>
      <c r="X208" s="1394"/>
    </row>
    <row r="209" spans="1:24">
      <c r="A209" s="1394"/>
      <c r="B209" s="1394"/>
      <c r="C209" s="1394"/>
      <c r="D209" s="1394"/>
      <c r="E209" s="1394"/>
      <c r="F209" s="1394"/>
      <c r="G209" s="1394"/>
      <c r="H209" s="1394"/>
      <c r="I209" s="1394"/>
      <c r="J209" s="1394"/>
      <c r="K209" s="1394"/>
      <c r="L209" s="1394"/>
      <c r="M209" s="1394"/>
      <c r="N209" s="1394"/>
      <c r="O209" s="1394"/>
      <c r="P209" s="1394"/>
      <c r="Q209" s="1394"/>
      <c r="R209" s="1394"/>
      <c r="S209" s="1394"/>
      <c r="T209" s="1394"/>
      <c r="U209" s="1394"/>
      <c r="V209" s="1394"/>
      <c r="W209" s="1394"/>
      <c r="X209" s="1394"/>
    </row>
    <row r="210" spans="1:24">
      <c r="A210" s="1394"/>
      <c r="B210" s="1394"/>
      <c r="C210" s="1394"/>
      <c r="D210" s="1394"/>
      <c r="E210" s="1394"/>
      <c r="F210" s="1394"/>
      <c r="G210" s="1394"/>
      <c r="H210" s="1394"/>
      <c r="I210" s="1394"/>
      <c r="J210" s="1394"/>
      <c r="K210" s="1394"/>
      <c r="L210" s="1394"/>
      <c r="M210" s="1394"/>
      <c r="N210" s="1394"/>
      <c r="O210" s="1394"/>
      <c r="P210" s="1394"/>
      <c r="Q210" s="1394"/>
      <c r="R210" s="1394"/>
      <c r="S210" s="1394"/>
      <c r="T210" s="1394"/>
      <c r="U210" s="1394"/>
      <c r="V210" s="1394"/>
      <c r="W210" s="1394"/>
      <c r="X210" s="1394"/>
    </row>
    <row r="211" spans="1:24">
      <c r="A211" s="1394"/>
      <c r="B211" s="1394"/>
      <c r="C211" s="1394"/>
      <c r="D211" s="1394"/>
      <c r="E211" s="1394"/>
      <c r="F211" s="1394"/>
      <c r="G211" s="1394"/>
      <c r="H211" s="1394"/>
      <c r="I211" s="1394"/>
      <c r="J211" s="1394"/>
      <c r="K211" s="1394"/>
      <c r="L211" s="1394"/>
      <c r="M211" s="1394"/>
      <c r="N211" s="1394"/>
      <c r="O211" s="1394"/>
      <c r="P211" s="1394"/>
      <c r="Q211" s="1394"/>
      <c r="R211" s="1394"/>
      <c r="S211" s="1394"/>
      <c r="T211" s="1394"/>
      <c r="U211" s="1394"/>
      <c r="V211" s="1394"/>
      <c r="W211" s="1394"/>
      <c r="X211" s="1394"/>
    </row>
    <row r="212" spans="1:24">
      <c r="A212" s="1394"/>
      <c r="B212" s="1394"/>
      <c r="C212" s="1394"/>
      <c r="D212" s="1394"/>
      <c r="E212" s="1394"/>
      <c r="F212" s="1394"/>
      <c r="G212" s="1394"/>
      <c r="H212" s="1394"/>
      <c r="I212" s="1394"/>
      <c r="J212" s="1394"/>
      <c r="K212" s="1394"/>
      <c r="L212" s="1394"/>
      <c r="M212" s="1394"/>
      <c r="N212" s="1394"/>
      <c r="O212" s="1394"/>
      <c r="P212" s="1394"/>
      <c r="Q212" s="1394"/>
      <c r="R212" s="1394"/>
      <c r="S212" s="1394"/>
      <c r="T212" s="1394"/>
      <c r="U212" s="1394"/>
      <c r="V212" s="1394"/>
      <c r="W212" s="1394"/>
      <c r="X212" s="1394"/>
    </row>
    <row r="213" spans="1:24">
      <c r="A213" s="1394"/>
      <c r="B213" s="1394"/>
      <c r="C213" s="1394"/>
      <c r="D213" s="1394"/>
      <c r="E213" s="1394"/>
      <c r="F213" s="1394"/>
      <c r="G213" s="1394"/>
      <c r="H213" s="1394"/>
      <c r="I213" s="1394"/>
      <c r="J213" s="1394"/>
      <c r="K213" s="1394"/>
      <c r="L213" s="1394"/>
      <c r="M213" s="1394"/>
      <c r="N213" s="1394"/>
      <c r="O213" s="1394"/>
      <c r="P213" s="1394"/>
      <c r="Q213" s="1394"/>
      <c r="R213" s="1394"/>
      <c r="S213" s="1394"/>
      <c r="T213" s="1394"/>
      <c r="U213" s="1394"/>
      <c r="V213" s="1394"/>
      <c r="W213" s="1394"/>
      <c r="X213" s="1394"/>
    </row>
    <row r="214" spans="1:24">
      <c r="A214" s="1394"/>
      <c r="B214" s="1394"/>
      <c r="C214" s="1394"/>
      <c r="D214" s="1394"/>
      <c r="E214" s="1394"/>
      <c r="F214" s="1394"/>
      <c r="G214" s="1394"/>
      <c r="H214" s="1394"/>
      <c r="I214" s="1394"/>
      <c r="J214" s="1394"/>
      <c r="K214" s="1394"/>
      <c r="L214" s="1394"/>
      <c r="M214" s="1394"/>
      <c r="N214" s="1394"/>
      <c r="O214" s="1394"/>
      <c r="P214" s="1394"/>
      <c r="Q214" s="1394"/>
      <c r="R214" s="1394"/>
      <c r="S214" s="1394"/>
      <c r="T214" s="1394"/>
      <c r="U214" s="1394"/>
      <c r="V214" s="1394"/>
      <c r="W214" s="1394"/>
      <c r="X214" s="1394"/>
    </row>
    <row r="215" spans="1:24">
      <c r="A215" s="1394"/>
      <c r="B215" s="1394"/>
      <c r="C215" s="1394"/>
      <c r="D215" s="1394"/>
      <c r="E215" s="1394"/>
      <c r="F215" s="1394"/>
      <c r="G215" s="1394"/>
      <c r="H215" s="1394"/>
      <c r="I215" s="1394"/>
      <c r="J215" s="1394"/>
      <c r="K215" s="1394"/>
      <c r="L215" s="1394"/>
      <c r="M215" s="1394"/>
      <c r="N215" s="1394"/>
      <c r="O215" s="1394"/>
      <c r="P215" s="1394"/>
      <c r="Q215" s="1394"/>
      <c r="R215" s="1394"/>
      <c r="S215" s="1394"/>
      <c r="T215" s="1394"/>
      <c r="U215" s="1394"/>
      <c r="V215" s="1394"/>
      <c r="W215" s="1394"/>
      <c r="X215" s="1394"/>
    </row>
    <row r="216" spans="1:24">
      <c r="A216" s="1394"/>
      <c r="B216" s="1394"/>
      <c r="C216" s="1394"/>
      <c r="D216" s="1394"/>
      <c r="E216" s="1394"/>
      <c r="F216" s="1394"/>
      <c r="G216" s="1394"/>
      <c r="H216" s="1394"/>
      <c r="I216" s="1394"/>
      <c r="J216" s="1394"/>
      <c r="K216" s="1394"/>
      <c r="L216" s="1394"/>
      <c r="M216" s="1394"/>
      <c r="N216" s="1394"/>
      <c r="O216" s="1394"/>
      <c r="P216" s="1394"/>
      <c r="Q216" s="1394"/>
      <c r="R216" s="1394"/>
      <c r="S216" s="1394"/>
      <c r="T216" s="1394"/>
      <c r="U216" s="1394"/>
      <c r="V216" s="1394"/>
      <c r="W216" s="1394"/>
      <c r="X216" s="1394"/>
    </row>
    <row r="217" spans="1:24">
      <c r="A217" s="1394"/>
      <c r="B217" s="1394"/>
      <c r="C217" s="1394"/>
      <c r="D217" s="1394"/>
      <c r="E217" s="1394"/>
      <c r="F217" s="1394"/>
      <c r="G217" s="1394"/>
      <c r="H217" s="1394"/>
      <c r="I217" s="1394"/>
      <c r="J217" s="1394"/>
      <c r="K217" s="1394"/>
      <c r="L217" s="1394"/>
      <c r="M217" s="1394"/>
      <c r="N217" s="1394"/>
      <c r="O217" s="1394"/>
      <c r="P217" s="1394"/>
      <c r="Q217" s="1394"/>
      <c r="R217" s="1394"/>
      <c r="S217" s="1394"/>
      <c r="T217" s="1394"/>
      <c r="U217" s="1394"/>
      <c r="V217" s="1394"/>
      <c r="W217" s="1394"/>
      <c r="X217" s="1394"/>
    </row>
    <row r="218" spans="1:24">
      <c r="A218" s="1394"/>
      <c r="B218" s="1394"/>
      <c r="C218" s="1394"/>
      <c r="D218" s="1394"/>
      <c r="E218" s="1394"/>
      <c r="F218" s="1394"/>
      <c r="G218" s="1394"/>
      <c r="H218" s="1394"/>
      <c r="I218" s="1394"/>
      <c r="J218" s="1394"/>
      <c r="K218" s="1394"/>
      <c r="L218" s="1394"/>
      <c r="M218" s="1394"/>
      <c r="N218" s="1394"/>
      <c r="O218" s="1394"/>
      <c r="P218" s="1394"/>
      <c r="Q218" s="1394"/>
      <c r="R218" s="1394"/>
      <c r="S218" s="1394"/>
      <c r="T218" s="1394"/>
      <c r="U218" s="1394"/>
      <c r="V218" s="1394"/>
      <c r="W218" s="1394"/>
      <c r="X218" s="1394"/>
    </row>
    <row r="219" spans="1:24">
      <c r="A219" s="1394"/>
      <c r="B219" s="1394"/>
      <c r="C219" s="1394"/>
      <c r="D219" s="1394"/>
      <c r="E219" s="1394"/>
      <c r="F219" s="1394"/>
      <c r="G219" s="1394"/>
      <c r="H219" s="1394"/>
      <c r="I219" s="1394"/>
      <c r="J219" s="1394"/>
      <c r="K219" s="1394"/>
      <c r="L219" s="1394"/>
      <c r="M219" s="1394"/>
      <c r="N219" s="1394"/>
      <c r="O219" s="1394"/>
      <c r="P219" s="1394"/>
      <c r="Q219" s="1394"/>
      <c r="R219" s="1394"/>
      <c r="S219" s="1394"/>
      <c r="T219" s="1394"/>
      <c r="U219" s="1394"/>
      <c r="V219" s="1394"/>
      <c r="W219" s="1394"/>
      <c r="X219" s="1394"/>
    </row>
    <row r="220" spans="1:24">
      <c r="A220" s="1394"/>
      <c r="B220" s="1394"/>
      <c r="C220" s="1394"/>
      <c r="D220" s="1394"/>
      <c r="E220" s="1394"/>
      <c r="F220" s="1394"/>
      <c r="G220" s="1394"/>
      <c r="H220" s="1394"/>
      <c r="I220" s="1394"/>
      <c r="J220" s="1394"/>
      <c r="K220" s="1394"/>
      <c r="L220" s="1394"/>
      <c r="M220" s="1394"/>
      <c r="N220" s="1394"/>
      <c r="O220" s="1394"/>
      <c r="P220" s="1394"/>
      <c r="Q220" s="1394"/>
      <c r="R220" s="1394"/>
      <c r="S220" s="1394"/>
      <c r="T220" s="1394"/>
      <c r="U220" s="1394"/>
      <c r="V220" s="1394"/>
      <c r="W220" s="1394"/>
      <c r="X220" s="1394"/>
    </row>
    <row r="221" spans="1:24">
      <c r="A221" s="1394"/>
      <c r="B221" s="1394"/>
      <c r="C221" s="1394"/>
      <c r="D221" s="1394"/>
      <c r="E221" s="1394"/>
      <c r="F221" s="1394"/>
      <c r="G221" s="1394"/>
      <c r="H221" s="1394"/>
      <c r="I221" s="1394"/>
      <c r="J221" s="1394"/>
      <c r="K221" s="1394"/>
      <c r="L221" s="1394"/>
      <c r="M221" s="1394"/>
      <c r="N221" s="1394"/>
      <c r="O221" s="1394"/>
      <c r="P221" s="1394"/>
      <c r="Q221" s="1394"/>
      <c r="R221" s="1394"/>
      <c r="S221" s="1394"/>
      <c r="T221" s="1394"/>
      <c r="U221" s="1394"/>
      <c r="V221" s="1394"/>
      <c r="W221" s="1394"/>
      <c r="X221" s="1394"/>
    </row>
    <row r="222" spans="1:24">
      <c r="A222" s="1394"/>
      <c r="B222" s="1394"/>
      <c r="C222" s="1394"/>
      <c r="D222" s="1394"/>
      <c r="E222" s="1394"/>
      <c r="F222" s="1394"/>
      <c r="G222" s="1394"/>
      <c r="H222" s="1394"/>
      <c r="I222" s="1394"/>
      <c r="J222" s="1394"/>
      <c r="K222" s="1394"/>
      <c r="L222" s="1394"/>
      <c r="M222" s="1394"/>
      <c r="N222" s="1394"/>
      <c r="O222" s="1394"/>
      <c r="P222" s="1394"/>
      <c r="Q222" s="1394"/>
      <c r="R222" s="1394"/>
      <c r="S222" s="1394"/>
      <c r="T222" s="1394"/>
      <c r="U222" s="1394"/>
      <c r="V222" s="1394"/>
      <c r="W222" s="1394"/>
      <c r="X222" s="1394"/>
    </row>
    <row r="223" spans="1:24">
      <c r="A223" s="1394"/>
      <c r="B223" s="1394"/>
      <c r="C223" s="1394"/>
      <c r="D223" s="1394"/>
      <c r="E223" s="1394"/>
      <c r="F223" s="1394"/>
      <c r="G223" s="1394"/>
      <c r="H223" s="1394"/>
      <c r="I223" s="1394"/>
      <c r="J223" s="1394"/>
      <c r="K223" s="1394"/>
      <c r="L223" s="1394"/>
      <c r="M223" s="1394"/>
      <c r="N223" s="1394"/>
      <c r="O223" s="1394"/>
      <c r="P223" s="1394"/>
      <c r="Q223" s="1394"/>
      <c r="R223" s="1394"/>
      <c r="S223" s="1394"/>
      <c r="T223" s="1394"/>
      <c r="U223" s="1394"/>
      <c r="V223" s="1394"/>
      <c r="W223" s="1394"/>
      <c r="X223" s="1394"/>
    </row>
    <row r="224" spans="1:24">
      <c r="A224" s="1394"/>
      <c r="B224" s="1394"/>
      <c r="C224" s="1394"/>
      <c r="D224" s="1394"/>
      <c r="E224" s="1394"/>
      <c r="F224" s="1394"/>
      <c r="G224" s="1394"/>
      <c r="H224" s="1394"/>
      <c r="I224" s="1394"/>
      <c r="J224" s="1394"/>
      <c r="K224" s="1394"/>
      <c r="L224" s="1394"/>
      <c r="M224" s="1394"/>
      <c r="N224" s="1394"/>
      <c r="O224" s="1394"/>
      <c r="P224" s="1394"/>
      <c r="Q224" s="1394"/>
      <c r="R224" s="1394"/>
      <c r="S224" s="1394"/>
      <c r="T224" s="1394"/>
      <c r="U224" s="1394"/>
      <c r="V224" s="1394"/>
      <c r="W224" s="1394"/>
      <c r="X224" s="1394"/>
    </row>
    <row r="225" spans="1:24">
      <c r="A225" s="1394"/>
      <c r="B225" s="1394"/>
      <c r="C225" s="1394"/>
      <c r="D225" s="1394"/>
      <c r="E225" s="1394"/>
      <c r="F225" s="1394"/>
      <c r="G225" s="1394"/>
      <c r="H225" s="1394"/>
      <c r="I225" s="1394"/>
      <c r="J225" s="1394"/>
      <c r="K225" s="1394"/>
      <c r="L225" s="1394"/>
      <c r="M225" s="1394"/>
      <c r="N225" s="1394"/>
      <c r="O225" s="1394"/>
      <c r="P225" s="1394"/>
      <c r="Q225" s="1394"/>
      <c r="R225" s="1394"/>
      <c r="S225" s="1394"/>
      <c r="T225" s="1394"/>
      <c r="U225" s="1394"/>
      <c r="V225" s="1394"/>
      <c r="W225" s="1394"/>
      <c r="X225" s="1394"/>
    </row>
    <row r="226" spans="1:24">
      <c r="A226" s="1394"/>
      <c r="B226" s="1394"/>
      <c r="C226" s="1394"/>
      <c r="D226" s="1394"/>
      <c r="E226" s="1394"/>
      <c r="F226" s="1394"/>
      <c r="G226" s="1394"/>
      <c r="H226" s="1394"/>
      <c r="I226" s="1394"/>
      <c r="J226" s="1394"/>
      <c r="K226" s="1394"/>
      <c r="L226" s="1394"/>
      <c r="M226" s="1394"/>
      <c r="N226" s="1394"/>
      <c r="O226" s="1394"/>
      <c r="P226" s="1394"/>
      <c r="Q226" s="1394"/>
      <c r="R226" s="1394"/>
      <c r="S226" s="1394"/>
      <c r="T226" s="1394"/>
      <c r="U226" s="1394"/>
      <c r="V226" s="1394"/>
      <c r="W226" s="1394"/>
      <c r="X226" s="1394"/>
    </row>
    <row r="227" spans="1:24">
      <c r="A227" s="1394"/>
      <c r="B227" s="1394"/>
      <c r="C227" s="1394"/>
      <c r="D227" s="1394"/>
      <c r="E227" s="1394"/>
      <c r="F227" s="1394"/>
      <c r="G227" s="1394"/>
      <c r="H227" s="1394"/>
      <c r="I227" s="1394"/>
      <c r="J227" s="1394"/>
      <c r="K227" s="1394"/>
      <c r="L227" s="1394"/>
      <c r="M227" s="1394"/>
      <c r="N227" s="1394"/>
      <c r="O227" s="1394"/>
      <c r="P227" s="1394"/>
      <c r="Q227" s="1394"/>
      <c r="R227" s="1394"/>
      <c r="S227" s="1394"/>
      <c r="T227" s="1394"/>
      <c r="U227" s="1394"/>
      <c r="V227" s="1394"/>
      <c r="W227" s="1394"/>
      <c r="X227" s="1394"/>
    </row>
    <row r="228" spans="1:24">
      <c r="A228" s="1394"/>
      <c r="B228" s="1394"/>
      <c r="C228" s="1394"/>
      <c r="D228" s="1394"/>
      <c r="E228" s="1394"/>
      <c r="F228" s="1394"/>
      <c r="G228" s="1394"/>
      <c r="H228" s="1394"/>
      <c r="I228" s="1394"/>
      <c r="J228" s="1394"/>
      <c r="K228" s="1394"/>
      <c r="L228" s="1394"/>
      <c r="M228" s="1394"/>
      <c r="N228" s="1394"/>
      <c r="O228" s="1394"/>
      <c r="P228" s="1394"/>
      <c r="Q228" s="1394"/>
      <c r="R228" s="1394"/>
      <c r="S228" s="1394"/>
      <c r="T228" s="1394"/>
      <c r="U228" s="1394"/>
      <c r="V228" s="1394"/>
      <c r="W228" s="1394"/>
      <c r="X228" s="1394"/>
    </row>
    <row r="229" spans="1:24">
      <c r="A229" s="1394"/>
      <c r="B229" s="1394"/>
      <c r="C229" s="1394"/>
      <c r="D229" s="1394"/>
      <c r="E229" s="1394"/>
      <c r="F229" s="1394"/>
      <c r="G229" s="1394"/>
      <c r="H229" s="1394"/>
      <c r="I229" s="1394"/>
      <c r="J229" s="1394"/>
      <c r="K229" s="1394"/>
      <c r="L229" s="1394"/>
      <c r="M229" s="1394"/>
      <c r="N229" s="1394"/>
      <c r="O229" s="1394"/>
      <c r="P229" s="1394"/>
      <c r="Q229" s="1394"/>
      <c r="R229" s="1394"/>
      <c r="S229" s="1394"/>
      <c r="T229" s="1394"/>
      <c r="U229" s="1394"/>
      <c r="V229" s="1394"/>
      <c r="W229" s="1394"/>
      <c r="X229" s="1394"/>
    </row>
    <row r="230" spans="1:24">
      <c r="A230" s="1394"/>
      <c r="B230" s="1394"/>
      <c r="C230" s="1394"/>
      <c r="D230" s="1394"/>
      <c r="E230" s="1394"/>
      <c r="F230" s="1394"/>
      <c r="G230" s="1394"/>
      <c r="H230" s="1394"/>
      <c r="I230" s="1394"/>
      <c r="J230" s="1394"/>
      <c r="K230" s="1394"/>
      <c r="L230" s="1394"/>
      <c r="M230" s="1394"/>
      <c r="N230" s="1394"/>
      <c r="O230" s="1394"/>
      <c r="P230" s="1394"/>
      <c r="Q230" s="1394"/>
      <c r="R230" s="1394"/>
      <c r="S230" s="1394"/>
      <c r="T230" s="1394"/>
      <c r="U230" s="1394"/>
      <c r="V230" s="1394"/>
      <c r="W230" s="1394"/>
      <c r="X230" s="1394"/>
    </row>
    <row r="231" spans="1:24">
      <c r="A231" s="1394"/>
      <c r="B231" s="1394"/>
      <c r="C231" s="1394"/>
      <c r="D231" s="1394"/>
      <c r="E231" s="1394"/>
      <c r="F231" s="1394"/>
      <c r="G231" s="1394"/>
      <c r="H231" s="1394"/>
      <c r="I231" s="1394"/>
      <c r="J231" s="1394"/>
      <c r="K231" s="1394"/>
      <c r="L231" s="1394"/>
      <c r="M231" s="1394"/>
      <c r="N231" s="1394"/>
      <c r="O231" s="1394"/>
      <c r="P231" s="1394"/>
      <c r="Q231" s="1394"/>
      <c r="R231" s="1394"/>
      <c r="S231" s="1394"/>
      <c r="T231" s="1394"/>
      <c r="U231" s="1394"/>
      <c r="V231" s="1394"/>
      <c r="W231" s="1394"/>
      <c r="X231" s="1394"/>
    </row>
    <row r="232" spans="1:24">
      <c r="A232" s="1394"/>
      <c r="B232" s="1394"/>
      <c r="C232" s="1394"/>
      <c r="D232" s="1394"/>
      <c r="E232" s="1394"/>
      <c r="F232" s="1394"/>
      <c r="G232" s="1394"/>
      <c r="H232" s="1394"/>
      <c r="I232" s="1394"/>
      <c r="J232" s="1394"/>
      <c r="K232" s="1394"/>
      <c r="L232" s="1394"/>
      <c r="M232" s="1394"/>
      <c r="N232" s="1394"/>
      <c r="O232" s="1394"/>
      <c r="P232" s="1394"/>
      <c r="Q232" s="1394"/>
      <c r="R232" s="1394"/>
      <c r="S232" s="1394"/>
      <c r="T232" s="1394"/>
      <c r="U232" s="1394"/>
      <c r="V232" s="1394"/>
      <c r="W232" s="1394"/>
      <c r="X232" s="1394"/>
    </row>
    <row r="233" spans="1:24">
      <c r="A233" s="1394"/>
      <c r="B233" s="1394"/>
      <c r="C233" s="1394"/>
      <c r="D233" s="1394"/>
      <c r="E233" s="1394"/>
      <c r="F233" s="1394"/>
      <c r="G233" s="1394"/>
      <c r="H233" s="1394"/>
      <c r="I233" s="1394"/>
      <c r="J233" s="1394"/>
      <c r="K233" s="1394"/>
      <c r="L233" s="1394"/>
      <c r="M233" s="1394"/>
      <c r="N233" s="1394"/>
      <c r="O233" s="1394"/>
      <c r="P233" s="1394"/>
      <c r="Q233" s="1394"/>
      <c r="R233" s="1394"/>
      <c r="S233" s="1394"/>
      <c r="T233" s="1394"/>
      <c r="U233" s="1394"/>
      <c r="V233" s="1394"/>
      <c r="W233" s="1394"/>
      <c r="X233" s="1394"/>
    </row>
    <row r="234" spans="1:24">
      <c r="A234" s="1394"/>
      <c r="B234" s="1394"/>
      <c r="C234" s="1394"/>
      <c r="D234" s="1394"/>
      <c r="E234" s="1394"/>
      <c r="F234" s="1394"/>
      <c r="G234" s="1394"/>
      <c r="H234" s="1394"/>
      <c r="I234" s="1394"/>
      <c r="J234" s="1394"/>
      <c r="K234" s="1394"/>
      <c r="L234" s="1394"/>
      <c r="M234" s="1394"/>
      <c r="N234" s="1394"/>
      <c r="O234" s="1394"/>
      <c r="P234" s="1394"/>
      <c r="Q234" s="1394"/>
      <c r="R234" s="1394"/>
      <c r="S234" s="1394"/>
      <c r="T234" s="1394"/>
      <c r="U234" s="1394"/>
      <c r="V234" s="1394"/>
      <c r="W234" s="1394"/>
      <c r="X234" s="1394"/>
    </row>
    <row r="235" spans="1:24">
      <c r="A235" s="1394"/>
      <c r="B235" s="1394"/>
      <c r="C235" s="1394"/>
      <c r="D235" s="1394"/>
      <c r="E235" s="1394"/>
      <c r="F235" s="1394"/>
      <c r="G235" s="1394"/>
      <c r="H235" s="1394"/>
      <c r="I235" s="1394"/>
      <c r="J235" s="1394"/>
      <c r="K235" s="1394"/>
      <c r="L235" s="1394"/>
      <c r="M235" s="1394"/>
      <c r="N235" s="1394"/>
      <c r="O235" s="1394"/>
      <c r="P235" s="1394"/>
      <c r="Q235" s="1394"/>
      <c r="R235" s="1394"/>
      <c r="S235" s="1394"/>
      <c r="T235" s="1394"/>
      <c r="U235" s="1394"/>
      <c r="V235" s="1394"/>
      <c r="W235" s="1394"/>
      <c r="X235" s="1394"/>
    </row>
    <row r="236" spans="1:24">
      <c r="A236" s="1394"/>
      <c r="B236" s="1394"/>
      <c r="C236" s="1394"/>
      <c r="D236" s="1394"/>
      <c r="E236" s="1394"/>
      <c r="F236" s="1394"/>
      <c r="G236" s="1394"/>
      <c r="H236" s="1394"/>
      <c r="I236" s="1394"/>
      <c r="J236" s="1394"/>
      <c r="K236" s="1394"/>
      <c r="L236" s="1394"/>
      <c r="M236" s="1394"/>
      <c r="N236" s="1394"/>
      <c r="O236" s="1394"/>
      <c r="P236" s="1394"/>
      <c r="Q236" s="1394"/>
      <c r="R236" s="1394"/>
      <c r="S236" s="1394"/>
      <c r="T236" s="1394"/>
      <c r="U236" s="1394"/>
      <c r="V236" s="1394"/>
      <c r="W236" s="1394"/>
      <c r="X236" s="1394"/>
    </row>
    <row r="237" spans="1:24">
      <c r="A237" s="1394"/>
      <c r="B237" s="1394"/>
      <c r="C237" s="1394"/>
      <c r="D237" s="1394"/>
      <c r="E237" s="1394"/>
      <c r="F237" s="1394"/>
      <c r="G237" s="1394"/>
      <c r="H237" s="1394"/>
      <c r="I237" s="1394"/>
      <c r="J237" s="1394"/>
      <c r="K237" s="1394"/>
      <c r="L237" s="1394"/>
      <c r="M237" s="1394"/>
      <c r="N237" s="1394"/>
      <c r="O237" s="1394"/>
      <c r="P237" s="1394"/>
      <c r="Q237" s="1394"/>
      <c r="R237" s="1394"/>
      <c r="S237" s="1394"/>
      <c r="T237" s="1394"/>
      <c r="U237" s="1394"/>
      <c r="V237" s="1394"/>
      <c r="W237" s="1394"/>
      <c r="X237" s="1394"/>
    </row>
    <row r="238" spans="1:24">
      <c r="A238" s="1394"/>
      <c r="B238" s="1394"/>
      <c r="C238" s="1394"/>
      <c r="D238" s="1394"/>
      <c r="E238" s="1394"/>
      <c r="F238" s="1394"/>
      <c r="G238" s="1394"/>
      <c r="H238" s="1394"/>
      <c r="I238" s="1394"/>
      <c r="J238" s="1394"/>
      <c r="K238" s="1394"/>
      <c r="L238" s="1394"/>
      <c r="M238" s="1394"/>
      <c r="N238" s="1394"/>
      <c r="O238" s="1394"/>
      <c r="P238" s="1394"/>
      <c r="Q238" s="1394"/>
      <c r="R238" s="1394"/>
      <c r="S238" s="1394"/>
      <c r="T238" s="1394"/>
      <c r="U238" s="1394"/>
      <c r="V238" s="1394"/>
      <c r="W238" s="1394"/>
      <c r="X238" s="1394"/>
    </row>
    <row r="239" spans="1:24">
      <c r="A239" s="1394"/>
      <c r="B239" s="1394"/>
      <c r="C239" s="1394"/>
      <c r="D239" s="1394"/>
      <c r="E239" s="1394"/>
      <c r="F239" s="1394"/>
      <c r="G239" s="1394"/>
      <c r="H239" s="1394"/>
      <c r="I239" s="1394"/>
      <c r="J239" s="1394"/>
      <c r="K239" s="1394"/>
      <c r="L239" s="1394"/>
      <c r="M239" s="1394"/>
      <c r="N239" s="1394"/>
      <c r="O239" s="1394"/>
      <c r="P239" s="1394"/>
      <c r="Q239" s="1394"/>
      <c r="R239" s="1394"/>
      <c r="S239" s="1394"/>
      <c r="T239" s="1394"/>
      <c r="U239" s="1394"/>
      <c r="V239" s="1394"/>
      <c r="W239" s="1394"/>
      <c r="X239" s="1394"/>
    </row>
    <row r="240" spans="1:24">
      <c r="A240" s="1394"/>
      <c r="B240" s="1394"/>
      <c r="C240" s="1394"/>
      <c r="D240" s="1394"/>
      <c r="E240" s="1394"/>
      <c r="F240" s="1394"/>
      <c r="G240" s="1394"/>
      <c r="H240" s="1394"/>
      <c r="I240" s="1394"/>
      <c r="J240" s="1394"/>
      <c r="K240" s="1394"/>
      <c r="L240" s="1394"/>
      <c r="M240" s="1394"/>
      <c r="N240" s="1394"/>
      <c r="O240" s="1394"/>
      <c r="P240" s="1394"/>
      <c r="Q240" s="1394"/>
      <c r="R240" s="1394"/>
      <c r="S240" s="1394"/>
      <c r="T240" s="1394"/>
      <c r="U240" s="1394"/>
      <c r="V240" s="1394"/>
      <c r="W240" s="1394"/>
      <c r="X240" s="1394"/>
    </row>
    <row r="241" spans="1:24">
      <c r="A241" s="1394"/>
      <c r="B241" s="1394"/>
      <c r="C241" s="1394"/>
      <c r="D241" s="1394"/>
      <c r="E241" s="1394"/>
      <c r="F241" s="1394"/>
      <c r="G241" s="1394"/>
      <c r="H241" s="1394"/>
      <c r="I241" s="1394"/>
      <c r="J241" s="1394"/>
      <c r="K241" s="1394"/>
      <c r="L241" s="1394"/>
      <c r="M241" s="1394"/>
      <c r="N241" s="1394"/>
      <c r="O241" s="1394"/>
      <c r="P241" s="1394"/>
      <c r="Q241" s="1394"/>
      <c r="R241" s="1394"/>
      <c r="S241" s="1394"/>
      <c r="T241" s="1394"/>
      <c r="U241" s="1394"/>
      <c r="V241" s="1394"/>
      <c r="W241" s="1394"/>
      <c r="X241" s="1394"/>
    </row>
    <row r="242" spans="1:24">
      <c r="A242" s="1394"/>
      <c r="B242" s="1394"/>
      <c r="C242" s="1394"/>
      <c r="D242" s="1394"/>
      <c r="E242" s="1394"/>
      <c r="F242" s="1394"/>
      <c r="G242" s="1394"/>
      <c r="H242" s="1394"/>
      <c r="I242" s="1394"/>
      <c r="J242" s="1394"/>
      <c r="K242" s="1394"/>
      <c r="L242" s="1394"/>
      <c r="M242" s="1394"/>
      <c r="N242" s="1394"/>
      <c r="O242" s="1394"/>
      <c r="P242" s="1394"/>
      <c r="Q242" s="1394"/>
      <c r="R242" s="1394"/>
      <c r="S242" s="1394"/>
      <c r="T242" s="1394"/>
      <c r="U242" s="1394"/>
      <c r="V242" s="1394"/>
      <c r="W242" s="1394"/>
      <c r="X242" s="1394"/>
    </row>
    <row r="243" spans="1:24">
      <c r="A243" s="1394"/>
      <c r="B243" s="1394"/>
      <c r="C243" s="1394"/>
      <c r="D243" s="1394"/>
      <c r="E243" s="1394"/>
      <c r="F243" s="1394"/>
      <c r="G243" s="1394"/>
      <c r="H243" s="1394"/>
      <c r="I243" s="1394"/>
      <c r="J243" s="1394"/>
      <c r="K243" s="1394"/>
      <c r="L243" s="1394"/>
      <c r="M243" s="1394"/>
      <c r="N243" s="1394"/>
      <c r="O243" s="1394"/>
      <c r="P243" s="1394"/>
      <c r="Q243" s="1394"/>
      <c r="R243" s="1394"/>
      <c r="S243" s="1394"/>
      <c r="T243" s="1394"/>
      <c r="U243" s="1394"/>
      <c r="V243" s="1394"/>
      <c r="W243" s="1394"/>
      <c r="X243" s="1394"/>
    </row>
    <row r="244" spans="1:24">
      <c r="A244" s="1394"/>
      <c r="B244" s="1394"/>
      <c r="C244" s="1394"/>
      <c r="D244" s="1394"/>
      <c r="E244" s="1394"/>
      <c r="F244" s="1394"/>
      <c r="G244" s="1394"/>
      <c r="H244" s="1394"/>
      <c r="I244" s="1394"/>
      <c r="J244" s="1394"/>
      <c r="K244" s="1394"/>
      <c r="L244" s="1394"/>
      <c r="M244" s="1394"/>
      <c r="N244" s="1394"/>
      <c r="O244" s="1394"/>
      <c r="P244" s="1394"/>
      <c r="Q244" s="1394"/>
      <c r="R244" s="1394"/>
      <c r="S244" s="1394"/>
      <c r="T244" s="1394"/>
      <c r="U244" s="1394"/>
      <c r="V244" s="1394"/>
      <c r="W244" s="1394"/>
      <c r="X244" s="1394"/>
    </row>
    <row r="245" spans="1:24">
      <c r="A245" s="1394"/>
      <c r="B245" s="1394"/>
      <c r="C245" s="1394"/>
      <c r="D245" s="1394"/>
      <c r="E245" s="1394"/>
      <c r="F245" s="1394"/>
      <c r="G245" s="1394"/>
      <c r="H245" s="1394"/>
      <c r="I245" s="1394"/>
      <c r="J245" s="1394"/>
      <c r="K245" s="1394"/>
      <c r="L245" s="1394"/>
      <c r="M245" s="1394"/>
      <c r="N245" s="1394"/>
      <c r="O245" s="1394"/>
      <c r="P245" s="1394"/>
      <c r="Q245" s="1394"/>
      <c r="R245" s="1394"/>
      <c r="S245" s="1394"/>
      <c r="T245" s="1394"/>
      <c r="U245" s="1394"/>
      <c r="V245" s="1394"/>
      <c r="W245" s="1394"/>
      <c r="X245" s="1394"/>
    </row>
    <row r="246" spans="1:24">
      <c r="A246" s="1394"/>
      <c r="B246" s="1394"/>
      <c r="C246" s="1394"/>
      <c r="D246" s="1394"/>
      <c r="E246" s="1394"/>
      <c r="F246" s="1394"/>
      <c r="G246" s="1394"/>
      <c r="H246" s="1394"/>
      <c r="I246" s="1394"/>
      <c r="J246" s="1394"/>
      <c r="K246" s="1394"/>
      <c r="L246" s="1394"/>
      <c r="M246" s="1394"/>
      <c r="N246" s="1394"/>
      <c r="O246" s="1394"/>
      <c r="P246" s="1394"/>
      <c r="Q246" s="1394"/>
      <c r="R246" s="1394"/>
      <c r="S246" s="1394"/>
      <c r="T246" s="1394"/>
      <c r="U246" s="1394"/>
      <c r="V246" s="1394"/>
      <c r="W246" s="1394"/>
      <c r="X246" s="1394"/>
    </row>
    <row r="247" spans="1:24">
      <c r="A247" s="1394"/>
      <c r="B247" s="1394"/>
      <c r="C247" s="1394"/>
      <c r="D247" s="1394"/>
      <c r="E247" s="1394"/>
      <c r="F247" s="1394"/>
      <c r="G247" s="1394"/>
      <c r="H247" s="1394"/>
      <c r="I247" s="1394"/>
      <c r="J247" s="1394"/>
      <c r="K247" s="1394"/>
      <c r="L247" s="1394"/>
      <c r="M247" s="1394"/>
      <c r="N247" s="1394"/>
      <c r="O247" s="1394"/>
      <c r="P247" s="1394"/>
      <c r="Q247" s="1394"/>
      <c r="R247" s="1394"/>
      <c r="S247" s="1394"/>
      <c r="T247" s="1394"/>
      <c r="U247" s="1394"/>
      <c r="V247" s="1394"/>
      <c r="W247" s="1394"/>
      <c r="X247" s="1394"/>
    </row>
    <row r="248" spans="1:24">
      <c r="A248" s="1394"/>
      <c r="B248" s="1394"/>
      <c r="C248" s="1394"/>
      <c r="D248" s="1394"/>
      <c r="E248" s="1394"/>
      <c r="F248" s="1394"/>
      <c r="G248" s="1394"/>
      <c r="H248" s="1394"/>
      <c r="I248" s="1394"/>
      <c r="J248" s="1394"/>
      <c r="K248" s="1394"/>
      <c r="L248" s="1394"/>
      <c r="M248" s="1394"/>
      <c r="N248" s="1394"/>
      <c r="O248" s="1394"/>
      <c r="P248" s="1394"/>
      <c r="Q248" s="1394"/>
      <c r="R248" s="1394"/>
      <c r="S248" s="1394"/>
      <c r="T248" s="1394"/>
      <c r="U248" s="1394"/>
      <c r="V248" s="1394"/>
      <c r="W248" s="1394"/>
      <c r="X248" s="1394"/>
    </row>
    <row r="249" spans="1:24">
      <c r="A249" s="1394"/>
      <c r="B249" s="1394"/>
      <c r="C249" s="1394"/>
      <c r="D249" s="1394"/>
      <c r="E249" s="1394"/>
      <c r="F249" s="1394"/>
      <c r="G249" s="1394"/>
      <c r="H249" s="1394"/>
      <c r="I249" s="1394"/>
      <c r="J249" s="1394"/>
      <c r="K249" s="1394"/>
      <c r="L249" s="1394"/>
      <c r="M249" s="1394"/>
      <c r="N249" s="1394"/>
      <c r="O249" s="1394"/>
      <c r="P249" s="1394"/>
      <c r="Q249" s="1394"/>
      <c r="R249" s="1394"/>
      <c r="S249" s="1394"/>
      <c r="T249" s="1394"/>
      <c r="U249" s="1394"/>
      <c r="V249" s="1394"/>
      <c r="W249" s="1394"/>
      <c r="X249" s="1394"/>
    </row>
    <row r="250" spans="1:24">
      <c r="A250" s="1394"/>
      <c r="B250" s="1394"/>
      <c r="C250" s="1394"/>
      <c r="D250" s="1394"/>
      <c r="E250" s="1394"/>
      <c r="F250" s="1394"/>
      <c r="G250" s="1394"/>
      <c r="H250" s="1394"/>
      <c r="I250" s="1394"/>
      <c r="J250" s="1394"/>
      <c r="K250" s="1394"/>
      <c r="L250" s="1394"/>
      <c r="M250" s="1394"/>
      <c r="N250" s="1394"/>
      <c r="O250" s="1394"/>
      <c r="P250" s="1394"/>
      <c r="Q250" s="1394"/>
      <c r="R250" s="1394"/>
      <c r="S250" s="1394"/>
      <c r="T250" s="1394"/>
      <c r="U250" s="1394"/>
      <c r="V250" s="1394"/>
      <c r="W250" s="1394"/>
      <c r="X250" s="1394"/>
    </row>
    <row r="251" spans="1:24">
      <c r="A251" s="1394"/>
      <c r="B251" s="1394"/>
      <c r="C251" s="1394"/>
      <c r="D251" s="1394"/>
      <c r="E251" s="1394"/>
      <c r="F251" s="1394"/>
      <c r="G251" s="1394"/>
      <c r="H251" s="1394"/>
      <c r="I251" s="1394"/>
      <c r="J251" s="1394"/>
      <c r="K251" s="1394"/>
      <c r="L251" s="1394"/>
      <c r="M251" s="1394"/>
      <c r="N251" s="1394"/>
      <c r="O251" s="1394"/>
      <c r="P251" s="1394"/>
      <c r="Q251" s="1394"/>
      <c r="R251" s="1394"/>
      <c r="S251" s="1394"/>
      <c r="T251" s="1394"/>
      <c r="U251" s="1394"/>
      <c r="V251" s="1394"/>
      <c r="W251" s="1394"/>
      <c r="X251" s="1394"/>
    </row>
    <row r="252" spans="1:24">
      <c r="A252" s="1394"/>
      <c r="B252" s="1394"/>
      <c r="C252" s="1394"/>
      <c r="D252" s="1394"/>
      <c r="E252" s="1394"/>
      <c r="F252" s="1394"/>
      <c r="G252" s="1394"/>
      <c r="H252" s="1394"/>
      <c r="I252" s="1394"/>
      <c r="J252" s="1394"/>
      <c r="K252" s="1394"/>
      <c r="L252" s="1394"/>
      <c r="M252" s="1394"/>
      <c r="N252" s="1394"/>
      <c r="O252" s="1394"/>
      <c r="P252" s="1394"/>
      <c r="Q252" s="1394"/>
      <c r="R252" s="1394"/>
      <c r="S252" s="1394"/>
      <c r="T252" s="1394"/>
      <c r="U252" s="1394"/>
      <c r="V252" s="1394"/>
      <c r="W252" s="1394"/>
      <c r="X252" s="1394"/>
    </row>
    <row r="253" spans="1:24">
      <c r="P253" s="1394"/>
      <c r="Q253" s="1394"/>
      <c r="R253" s="1394"/>
      <c r="S253" s="1394"/>
      <c r="T253" s="1394"/>
      <c r="U253" s="1394"/>
      <c r="V253" s="1394"/>
      <c r="W253" s="1394"/>
      <c r="X253" s="1394"/>
    </row>
    <row r="254" spans="1:24">
      <c r="P254" s="1394"/>
      <c r="Q254" s="1394"/>
      <c r="R254" s="1394"/>
      <c r="S254" s="1394"/>
      <c r="T254" s="1394"/>
      <c r="U254" s="1394"/>
      <c r="V254" s="1394"/>
      <c r="W254" s="1394"/>
      <c r="X254" s="1394"/>
    </row>
  </sheetData>
  <mergeCells count="2">
    <mergeCell ref="A2:O2"/>
    <mergeCell ref="A4:O4"/>
  </mergeCells>
  <pageMargins left="0.74803149606299202" right="0.49803149600000002" top="0.98425196850393704" bottom="0.98425196850393704" header="0.511811023622047" footer="0.511811023622047"/>
  <pageSetup paperSize="8" scale="60" fitToWidth="2" fitToHeight="4" orientation="landscape" r:id="rId1"/>
  <headerFooter scaleWithDoc="0">
    <oddFooter>&amp;R117</oddFooter>
  </headerFooter>
  <rowBreaks count="2" manualBreakCount="2">
    <brk id="40" max="16383" man="1"/>
    <brk id="58" max="16383" man="1"/>
  </rowBreaks>
</worksheet>
</file>

<file path=xl/worksheets/sheet101.xml><?xml version="1.0" encoding="utf-8"?>
<worksheet xmlns="http://schemas.openxmlformats.org/spreadsheetml/2006/main" xmlns:r="http://schemas.openxmlformats.org/officeDocument/2006/relationships">
  <dimension ref="A1:X254"/>
  <sheetViews>
    <sheetView showGridLines="0" view="pageBreakPreview" zoomScale="40" zoomScaleSheetLayoutView="40" workbookViewId="0">
      <selection activeCell="C6" sqref="C6"/>
    </sheetView>
  </sheetViews>
  <sheetFormatPr defaultColWidth="9.33203125" defaultRowHeight="22.8"/>
  <cols>
    <col min="1" max="1" width="13.6640625" style="1379" customWidth="1"/>
    <col min="2" max="2" width="16.77734375" style="1379" customWidth="1"/>
    <col min="3" max="4" width="16.21875" style="1379" bestFit="1" customWidth="1"/>
    <col min="5" max="6" width="18.44140625" style="1379" customWidth="1"/>
    <col min="7" max="7" width="14" style="1379" customWidth="1"/>
    <col min="8" max="8" width="12.33203125" style="1379" customWidth="1"/>
    <col min="9" max="9" width="18.44140625" style="1379" customWidth="1"/>
    <col min="10" max="10" width="15.6640625" style="1379" bestFit="1" customWidth="1"/>
    <col min="11" max="11" width="15.109375" style="1379" customWidth="1"/>
    <col min="12" max="12" width="15.6640625" style="1379" customWidth="1"/>
    <col min="13" max="13" width="15.109375" style="1379" customWidth="1"/>
    <col min="14" max="14" width="18.44140625" style="1379" bestFit="1" customWidth="1"/>
    <col min="15" max="15" width="25.88671875" style="1379" customWidth="1"/>
    <col min="16" max="16" width="9.33203125" style="1379" customWidth="1"/>
    <col min="17" max="16384" width="9.33203125" style="1379"/>
  </cols>
  <sheetData>
    <row r="1" spans="1:24" ht="23.4" thickBot="1">
      <c r="B1" s="1380"/>
      <c r="C1" s="1380"/>
      <c r="D1" s="1380"/>
      <c r="G1" s="1381"/>
      <c r="H1" s="1381"/>
    </row>
    <row r="2" spans="1:24" ht="23.4" thickBot="1">
      <c r="A2" s="2086" t="s">
        <v>287</v>
      </c>
      <c r="B2" s="2087"/>
      <c r="C2" s="2087"/>
      <c r="D2" s="2087"/>
      <c r="E2" s="2087"/>
      <c r="F2" s="2087"/>
      <c r="G2" s="2087"/>
      <c r="H2" s="2087"/>
      <c r="I2" s="2087"/>
      <c r="J2" s="2087"/>
      <c r="K2" s="2087"/>
      <c r="L2" s="2087"/>
      <c r="M2" s="2087"/>
      <c r="N2" s="2087"/>
      <c r="O2" s="2088"/>
      <c r="P2" s="1382"/>
    </row>
    <row r="3" spans="1:24" ht="23.4" thickBot="1">
      <c r="A3" s="1383"/>
      <c r="B3" s="1384"/>
      <c r="C3" s="1384"/>
      <c r="D3" s="1384"/>
      <c r="E3" s="1385"/>
      <c r="F3" s="1385"/>
      <c r="G3" s="1386"/>
      <c r="H3" s="1386"/>
      <c r="I3" s="1385"/>
      <c r="J3" s="1385"/>
      <c r="K3" s="1385"/>
    </row>
    <row r="4" spans="1:24" ht="23.4" thickBot="1">
      <c r="A4" s="2089" t="s">
        <v>196</v>
      </c>
      <c r="B4" s="2090"/>
      <c r="C4" s="2090"/>
      <c r="D4" s="2090"/>
      <c r="E4" s="2090"/>
      <c r="F4" s="2090"/>
      <c r="G4" s="2090"/>
      <c r="H4" s="2090"/>
      <c r="I4" s="2090"/>
      <c r="J4" s="2090"/>
      <c r="K4" s="2090"/>
      <c r="L4" s="2090"/>
      <c r="M4" s="2090"/>
      <c r="N4" s="2090"/>
      <c r="O4" s="2091"/>
    </row>
    <row r="5" spans="1:24" ht="23.4">
      <c r="A5" s="1410" t="s">
        <v>361</v>
      </c>
      <c r="B5" s="1410"/>
      <c r="C5" s="1387"/>
      <c r="D5" s="1387"/>
      <c r="F5" s="1563" t="s">
        <v>1302</v>
      </c>
      <c r="G5" s="1388"/>
      <c r="H5" s="1388"/>
    </row>
    <row r="6" spans="1:24" ht="23.4">
      <c r="A6" s="1190" t="s">
        <v>1115</v>
      </c>
      <c r="B6" s="1190"/>
      <c r="C6" s="1387"/>
      <c r="D6" s="1387"/>
      <c r="F6" s="1563" t="s">
        <v>1303</v>
      </c>
      <c r="G6" s="1388"/>
      <c r="H6" s="1388"/>
    </row>
    <row r="7" spans="1:24" ht="23.4">
      <c r="A7" s="1389"/>
      <c r="B7" s="1390"/>
      <c r="C7" s="1390"/>
      <c r="D7" s="1390"/>
      <c r="E7" s="1391"/>
      <c r="F7" s="1391"/>
      <c r="G7" s="433"/>
      <c r="H7" s="433"/>
      <c r="I7" s="1391"/>
      <c r="J7" s="1391"/>
      <c r="K7" s="1391"/>
      <c r="L7" s="434"/>
      <c r="M7" s="434"/>
      <c r="N7" s="434"/>
      <c r="O7" s="434"/>
    </row>
    <row r="8" spans="1:24" ht="24" thickBot="1">
      <c r="A8" s="788" t="s">
        <v>1254</v>
      </c>
      <c r="B8" s="1390"/>
      <c r="C8" s="1390"/>
      <c r="D8" s="1390"/>
      <c r="E8" s="1392"/>
      <c r="F8" s="1392"/>
      <c r="G8" s="1392"/>
      <c r="H8" s="1392"/>
      <c r="I8" s="1392"/>
      <c r="J8" s="1392"/>
      <c r="K8" s="1392"/>
      <c r="L8" s="1393"/>
      <c r="M8" s="1393"/>
      <c r="N8" s="1393"/>
      <c r="O8" s="1393"/>
      <c r="P8" s="1394"/>
      <c r="Q8" s="1394"/>
      <c r="R8" s="1394"/>
      <c r="S8" s="1394"/>
      <c r="T8" s="1394"/>
      <c r="U8" s="1394"/>
      <c r="V8" s="1394"/>
      <c r="W8" s="1394"/>
      <c r="X8" s="1394"/>
    </row>
    <row r="9" spans="1:24" ht="163.80000000000001">
      <c r="A9" s="1395" t="s">
        <v>76</v>
      </c>
      <c r="B9" s="1396" t="s">
        <v>159</v>
      </c>
      <c r="C9" s="1396" t="s">
        <v>249</v>
      </c>
      <c r="D9" s="1396" t="s">
        <v>250</v>
      </c>
      <c r="E9" s="1396" t="s">
        <v>1193</v>
      </c>
      <c r="F9" s="1396" t="s">
        <v>157</v>
      </c>
      <c r="G9" s="1396" t="s">
        <v>1194</v>
      </c>
      <c r="H9" s="1396" t="s">
        <v>1195</v>
      </c>
      <c r="I9" s="1396" t="s">
        <v>156</v>
      </c>
      <c r="J9" s="1396" t="s">
        <v>155</v>
      </c>
      <c r="K9" s="1396" t="s">
        <v>152</v>
      </c>
      <c r="L9" s="1396" t="s">
        <v>154</v>
      </c>
      <c r="M9" s="1396" t="s">
        <v>245</v>
      </c>
      <c r="N9" s="1396" t="s">
        <v>153</v>
      </c>
      <c r="O9" s="1411" t="s">
        <v>246</v>
      </c>
      <c r="P9" s="1394"/>
      <c r="Q9" s="1394"/>
      <c r="R9" s="1394"/>
      <c r="S9" s="1394"/>
      <c r="T9" s="1394"/>
      <c r="U9" s="1394"/>
      <c r="V9" s="1394"/>
      <c r="W9" s="1394"/>
      <c r="X9" s="1394"/>
    </row>
    <row r="10" spans="1:24" ht="23.4">
      <c r="A10" s="1397">
        <v>1</v>
      </c>
      <c r="B10" s="1398">
        <v>2</v>
      </c>
      <c r="C10" s="1398">
        <v>3</v>
      </c>
      <c r="D10" s="1398">
        <v>4</v>
      </c>
      <c r="E10" s="1398">
        <v>5</v>
      </c>
      <c r="F10" s="1398">
        <v>6</v>
      </c>
      <c r="G10" s="1398">
        <v>7</v>
      </c>
      <c r="H10" s="1398"/>
      <c r="I10" s="1398">
        <v>8</v>
      </c>
      <c r="J10" s="1398">
        <v>9</v>
      </c>
      <c r="K10" s="1398">
        <v>10</v>
      </c>
      <c r="L10" s="1398">
        <v>11</v>
      </c>
      <c r="M10" s="1398">
        <v>12</v>
      </c>
      <c r="N10" s="1398">
        <v>13</v>
      </c>
      <c r="O10" s="1398">
        <v>14</v>
      </c>
      <c r="P10" s="1394"/>
      <c r="Q10" s="1394"/>
      <c r="R10" s="1394"/>
      <c r="S10" s="1394"/>
      <c r="T10" s="1394"/>
      <c r="U10" s="1394"/>
      <c r="V10" s="1394"/>
      <c r="W10" s="1394"/>
      <c r="X10" s="1394"/>
    </row>
    <row r="11" spans="1:24" ht="23.4">
      <c r="A11" s="1399" t="s">
        <v>251</v>
      </c>
      <c r="B11" s="1400"/>
      <c r="C11" s="1400">
        <v>15</v>
      </c>
      <c r="D11" s="1400">
        <v>15</v>
      </c>
      <c r="E11" s="1401">
        <v>174.54988361930015</v>
      </c>
      <c r="F11" s="1401">
        <v>174.54988361930015</v>
      </c>
      <c r="G11" s="1412">
        <v>0.57230549099999994</v>
      </c>
      <c r="H11" s="801">
        <v>0.41479199999999994</v>
      </c>
      <c r="I11" s="1401">
        <v>163.47951586320002</v>
      </c>
      <c r="J11" s="1403">
        <v>12.05746524710014</v>
      </c>
      <c r="K11" s="1404">
        <v>6.8689031626468097E-2</v>
      </c>
      <c r="L11" s="1401">
        <v>12.05746524710014</v>
      </c>
      <c r="M11" s="1404">
        <v>6.8689031626468097E-2</v>
      </c>
      <c r="N11" s="1413" t="s">
        <v>1170</v>
      </c>
      <c r="O11" s="1414" t="s">
        <v>1170</v>
      </c>
      <c r="P11" s="1394"/>
      <c r="Q11" s="1394"/>
      <c r="R11" s="1394"/>
      <c r="S11" s="1394"/>
      <c r="T11" s="1394"/>
      <c r="U11" s="1394"/>
      <c r="V11" s="1394"/>
      <c r="W11" s="1394"/>
      <c r="X11" s="1394"/>
    </row>
    <row r="12" spans="1:24" ht="24" thickBot="1">
      <c r="A12" s="1405" t="s">
        <v>252</v>
      </c>
      <c r="B12" s="1406"/>
      <c r="C12" s="1406"/>
      <c r="D12" s="1406"/>
      <c r="E12" s="1406"/>
      <c r="F12" s="1406"/>
      <c r="G12" s="1406"/>
      <c r="H12" s="1406"/>
      <c r="I12" s="1406"/>
      <c r="J12" s="1407"/>
      <c r="K12" s="1407"/>
      <c r="L12" s="1407"/>
      <c r="M12" s="1407"/>
      <c r="N12" s="1407"/>
      <c r="O12" s="1415"/>
      <c r="P12" s="1394"/>
      <c r="Q12" s="1394"/>
      <c r="R12" s="1394"/>
      <c r="S12" s="1394"/>
      <c r="T12" s="1394"/>
      <c r="U12" s="1394"/>
      <c r="V12" s="1394"/>
      <c r="W12" s="1394"/>
      <c r="X12" s="1394"/>
    </row>
    <row r="13" spans="1:24" ht="23.4">
      <c r="A13" s="1389"/>
      <c r="B13" s="434"/>
      <c r="C13" s="434"/>
      <c r="D13" s="434"/>
      <c r="E13" s="434"/>
      <c r="F13" s="434"/>
      <c r="G13" s="434"/>
      <c r="H13" s="434"/>
      <c r="I13" s="434"/>
      <c r="J13" s="1393"/>
      <c r="K13" s="1393"/>
      <c r="L13" s="1393"/>
      <c r="M13" s="1393"/>
      <c r="N13" s="1393"/>
      <c r="O13" s="1393"/>
      <c r="P13" s="1394"/>
      <c r="Q13" s="1394"/>
      <c r="R13" s="1394"/>
      <c r="S13" s="1394"/>
      <c r="T13" s="1394"/>
      <c r="U13" s="1394"/>
      <c r="V13" s="1394"/>
      <c r="W13" s="1394"/>
      <c r="X13" s="1394"/>
    </row>
    <row r="14" spans="1:24" ht="23.4">
      <c r="A14" s="1408"/>
      <c r="B14" s="1409"/>
      <c r="C14" s="1409"/>
      <c r="D14" s="1409"/>
      <c r="E14" s="1409"/>
      <c r="F14" s="1409"/>
      <c r="G14" s="1409"/>
      <c r="H14" s="1409"/>
      <c r="I14" s="1409"/>
      <c r="P14" s="1394"/>
      <c r="Q14" s="1394"/>
      <c r="R14" s="1394"/>
      <c r="S14" s="1394"/>
      <c r="T14" s="1394"/>
      <c r="U14" s="1394"/>
      <c r="V14" s="1394"/>
      <c r="W14" s="1394"/>
      <c r="X14" s="1394"/>
    </row>
    <row r="15" spans="1:24">
      <c r="A15" s="1394"/>
      <c r="B15" s="1394"/>
      <c r="C15" s="1394"/>
      <c r="D15" s="1394"/>
      <c r="E15" s="1394"/>
      <c r="F15" s="1417"/>
      <c r="G15" s="1394"/>
      <c r="H15" s="1394"/>
      <c r="I15" s="1394"/>
      <c r="P15" s="1394"/>
      <c r="Q15" s="1394"/>
      <c r="R15" s="1394"/>
      <c r="S15" s="1394"/>
      <c r="T15" s="1394"/>
      <c r="U15" s="1394"/>
      <c r="V15" s="1394"/>
      <c r="W15" s="1394"/>
      <c r="X15" s="1394"/>
    </row>
    <row r="16" spans="1:24">
      <c r="A16" s="1394"/>
      <c r="B16" s="1394"/>
      <c r="C16" s="1394"/>
      <c r="D16" s="1394"/>
      <c r="E16" s="1394"/>
      <c r="F16" s="1394"/>
      <c r="G16" s="1394"/>
      <c r="H16" s="1394"/>
      <c r="I16" s="1394"/>
    </row>
    <row r="17" spans="1:17">
      <c r="A17" s="1394"/>
      <c r="B17" s="1394"/>
      <c r="C17" s="1394"/>
      <c r="D17" s="1394"/>
      <c r="E17" s="1394"/>
      <c r="F17" s="1394"/>
      <c r="G17" s="1394"/>
      <c r="H17" s="1394"/>
      <c r="I17" s="1394"/>
      <c r="O17" s="1418"/>
    </row>
    <row r="18" spans="1:17">
      <c r="A18" s="1394"/>
      <c r="B18" s="1394"/>
      <c r="C18" s="1394"/>
      <c r="D18" s="1394"/>
      <c r="E18" s="1394"/>
      <c r="F18" s="1394"/>
      <c r="G18" s="1394"/>
      <c r="H18" s="1394"/>
      <c r="I18" s="1394"/>
      <c r="Q18" s="1418"/>
    </row>
    <row r="19" spans="1:17">
      <c r="A19" s="1394"/>
      <c r="B19" s="1394"/>
      <c r="C19" s="1394"/>
      <c r="D19" s="1394"/>
      <c r="E19" s="1394"/>
      <c r="F19" s="1394"/>
      <c r="G19" s="1394"/>
      <c r="H19" s="1394"/>
      <c r="I19" s="1394"/>
    </row>
    <row r="20" spans="1:17">
      <c r="A20" s="1394"/>
      <c r="B20" s="1394"/>
      <c r="C20" s="1394"/>
      <c r="D20" s="1394"/>
      <c r="E20" s="1394"/>
      <c r="F20" s="1394"/>
      <c r="G20" s="1394"/>
      <c r="H20" s="1394"/>
      <c r="I20" s="1394"/>
    </row>
    <row r="21" spans="1:17">
      <c r="A21" s="1394"/>
      <c r="B21" s="1394"/>
      <c r="C21" s="1394"/>
      <c r="D21" s="1394"/>
      <c r="E21" s="1394"/>
      <c r="F21" s="1394"/>
      <c r="G21" s="1394"/>
      <c r="H21" s="1394"/>
      <c r="I21" s="1394"/>
    </row>
    <row r="22" spans="1:17">
      <c r="A22" s="1394"/>
      <c r="B22" s="1394"/>
      <c r="C22" s="1394"/>
      <c r="D22" s="1394"/>
      <c r="E22" s="1394"/>
      <c r="F22" s="1394"/>
      <c r="G22" s="1394"/>
      <c r="H22" s="1394"/>
      <c r="I22" s="1394"/>
    </row>
    <row r="23" spans="1:17">
      <c r="A23" s="1394"/>
      <c r="B23" s="1394"/>
      <c r="C23" s="1394"/>
      <c r="D23" s="1394"/>
      <c r="E23" s="1394"/>
      <c r="F23" s="1394"/>
      <c r="G23" s="1394"/>
      <c r="H23" s="1394"/>
      <c r="I23" s="1394"/>
    </row>
    <row r="24" spans="1:17">
      <c r="A24" s="1394"/>
      <c r="B24" s="1394"/>
      <c r="C24" s="1394"/>
      <c r="D24" s="1394"/>
      <c r="E24" s="1394"/>
      <c r="F24" s="1394"/>
      <c r="G24" s="1394"/>
      <c r="H24" s="1394"/>
      <c r="I24" s="1394"/>
    </row>
    <row r="25" spans="1:17">
      <c r="A25" s="1394"/>
      <c r="B25" s="1394"/>
      <c r="C25" s="1394"/>
      <c r="D25" s="1394"/>
      <c r="E25" s="1394"/>
      <c r="F25" s="1394"/>
      <c r="G25" s="1394"/>
      <c r="H25" s="1394"/>
      <c r="I25" s="1394"/>
    </row>
    <row r="26" spans="1:17">
      <c r="A26" s="1394"/>
      <c r="B26" s="1394"/>
      <c r="C26" s="1394"/>
      <c r="D26" s="1394"/>
      <c r="E26" s="1394"/>
      <c r="F26" s="1394"/>
      <c r="G26" s="1394"/>
      <c r="H26" s="1394"/>
      <c r="I26" s="1394"/>
    </row>
    <row r="27" spans="1:17">
      <c r="A27" s="1394"/>
      <c r="B27" s="1394"/>
      <c r="C27" s="1394"/>
      <c r="D27" s="1394"/>
      <c r="E27" s="1394"/>
      <c r="F27" s="1394"/>
      <c r="G27" s="1394"/>
      <c r="H27" s="1394"/>
      <c r="I27" s="1394"/>
    </row>
    <row r="28" spans="1:17">
      <c r="A28" s="1394"/>
      <c r="B28" s="1394"/>
      <c r="C28" s="1394"/>
      <c r="D28" s="1394"/>
      <c r="E28" s="1394"/>
      <c r="F28" s="1394"/>
      <c r="G28" s="1394"/>
      <c r="H28" s="1394"/>
      <c r="I28" s="1394"/>
    </row>
    <row r="29" spans="1:17">
      <c r="A29" s="1394"/>
      <c r="B29" s="1394"/>
      <c r="C29" s="1394"/>
      <c r="D29" s="1394"/>
      <c r="E29" s="1394"/>
      <c r="F29" s="1394"/>
      <c r="G29" s="1394"/>
      <c r="H29" s="1394"/>
      <c r="I29" s="1394"/>
    </row>
    <row r="30" spans="1:17">
      <c r="A30" s="1394"/>
      <c r="B30" s="1394"/>
      <c r="C30" s="1394"/>
      <c r="D30" s="1394"/>
      <c r="E30" s="1394"/>
      <c r="F30" s="1394"/>
      <c r="G30" s="1394"/>
      <c r="H30" s="1394"/>
      <c r="I30" s="1394"/>
    </row>
    <row r="31" spans="1:17">
      <c r="A31" s="1394"/>
      <c r="B31" s="1394"/>
      <c r="C31" s="1394"/>
      <c r="D31" s="1394"/>
      <c r="E31" s="1394"/>
      <c r="F31" s="1394"/>
      <c r="G31" s="1394"/>
      <c r="H31" s="1394"/>
      <c r="I31" s="1394"/>
    </row>
    <row r="32" spans="1:17">
      <c r="A32" s="1394"/>
      <c r="B32" s="1394"/>
      <c r="C32" s="1394"/>
      <c r="D32" s="1394"/>
      <c r="E32" s="1394"/>
      <c r="F32" s="1394"/>
      <c r="G32" s="1394"/>
      <c r="H32" s="1394"/>
      <c r="I32" s="1394"/>
    </row>
    <row r="33" spans="1:9">
      <c r="A33" s="1394"/>
      <c r="B33" s="1394"/>
      <c r="C33" s="1394"/>
      <c r="D33" s="1394"/>
      <c r="E33" s="1394"/>
      <c r="F33" s="1394"/>
      <c r="G33" s="1394"/>
      <c r="H33" s="1394"/>
      <c r="I33" s="1394"/>
    </row>
    <row r="34" spans="1:9">
      <c r="A34" s="1394"/>
      <c r="B34" s="1394"/>
      <c r="C34" s="1394"/>
      <c r="D34" s="1394"/>
      <c r="E34" s="1394"/>
      <c r="F34" s="1394"/>
      <c r="G34" s="1394"/>
      <c r="H34" s="1394"/>
      <c r="I34" s="1394"/>
    </row>
    <row r="35" spans="1:9">
      <c r="A35" s="1394"/>
      <c r="B35" s="1394"/>
      <c r="C35" s="1394"/>
      <c r="D35" s="1394"/>
      <c r="E35" s="1394"/>
      <c r="F35" s="1394"/>
      <c r="G35" s="1394"/>
      <c r="H35" s="1394"/>
      <c r="I35" s="1394"/>
    </row>
    <row r="36" spans="1:9">
      <c r="A36" s="1394"/>
      <c r="B36" s="1394"/>
      <c r="C36" s="1394"/>
      <c r="D36" s="1394"/>
      <c r="E36" s="1394"/>
      <c r="F36" s="1394"/>
      <c r="G36" s="1394"/>
      <c r="H36" s="1394"/>
      <c r="I36" s="1394"/>
    </row>
    <row r="37" spans="1:9">
      <c r="A37" s="1394"/>
      <c r="B37" s="1394"/>
      <c r="C37" s="1394"/>
      <c r="D37" s="1394"/>
      <c r="E37" s="1394"/>
      <c r="F37" s="1394"/>
      <c r="G37" s="1394"/>
      <c r="H37" s="1394"/>
      <c r="I37" s="1394"/>
    </row>
    <row r="38" spans="1:9">
      <c r="A38" s="1394"/>
      <c r="B38" s="1394"/>
      <c r="C38" s="1394"/>
      <c r="D38" s="1394"/>
      <c r="E38" s="1394"/>
      <c r="F38" s="1394"/>
      <c r="G38" s="1394"/>
      <c r="H38" s="1394"/>
      <c r="I38" s="1394"/>
    </row>
    <row r="39" spans="1:9">
      <c r="A39" s="1394"/>
      <c r="B39" s="1394"/>
      <c r="C39" s="1394"/>
      <c r="D39" s="1394"/>
      <c r="E39" s="1394"/>
      <c r="F39" s="1394"/>
      <c r="G39" s="1394"/>
      <c r="H39" s="1394"/>
      <c r="I39" s="1394"/>
    </row>
    <row r="40" spans="1:9">
      <c r="A40" s="1394"/>
      <c r="B40" s="1394"/>
      <c r="C40" s="1394"/>
      <c r="D40" s="1394"/>
      <c r="E40" s="1394"/>
      <c r="F40" s="1394"/>
      <c r="G40" s="1394"/>
      <c r="H40" s="1394"/>
      <c r="I40" s="1394"/>
    </row>
    <row r="41" spans="1:9">
      <c r="A41" s="1394"/>
      <c r="B41" s="1394"/>
      <c r="C41" s="1394"/>
      <c r="D41" s="1394"/>
      <c r="E41" s="1394"/>
      <c r="F41" s="1394"/>
      <c r="G41" s="1394"/>
      <c r="H41" s="1394"/>
      <c r="I41" s="1394"/>
    </row>
    <row r="42" spans="1:9">
      <c r="A42" s="1394"/>
      <c r="B42" s="1394"/>
      <c r="C42" s="1394"/>
      <c r="D42" s="1394"/>
      <c r="E42" s="1394"/>
      <c r="F42" s="1394"/>
      <c r="G42" s="1394"/>
      <c r="H42" s="1394"/>
      <c r="I42" s="1394"/>
    </row>
    <row r="43" spans="1:9">
      <c r="A43" s="1394"/>
      <c r="B43" s="1394"/>
      <c r="C43" s="1394"/>
      <c r="D43" s="1394"/>
      <c r="E43" s="1394"/>
      <c r="F43" s="1394"/>
      <c r="G43" s="1394"/>
      <c r="H43" s="1394"/>
      <c r="I43" s="1394"/>
    </row>
    <row r="44" spans="1:9">
      <c r="A44" s="1394"/>
      <c r="B44" s="1394"/>
      <c r="C44" s="1394"/>
      <c r="D44" s="1394"/>
      <c r="E44" s="1394"/>
      <c r="F44" s="1394"/>
      <c r="G44" s="1394"/>
      <c r="H44" s="1394"/>
      <c r="I44" s="1394"/>
    </row>
    <row r="45" spans="1:9">
      <c r="A45" s="1394"/>
      <c r="B45" s="1394"/>
      <c r="C45" s="1394"/>
      <c r="D45" s="1394"/>
      <c r="E45" s="1394"/>
      <c r="F45" s="1394"/>
      <c r="G45" s="1394"/>
      <c r="H45" s="1394"/>
      <c r="I45" s="1394"/>
    </row>
    <row r="46" spans="1:9">
      <c r="A46" s="1394"/>
      <c r="B46" s="1394"/>
      <c r="C46" s="1394"/>
      <c r="D46" s="1394"/>
      <c r="E46" s="1394"/>
      <c r="F46" s="1394"/>
      <c r="G46" s="1394"/>
      <c r="H46" s="1394"/>
      <c r="I46" s="1394"/>
    </row>
    <row r="47" spans="1:9">
      <c r="A47" s="1394"/>
      <c r="B47" s="1394"/>
      <c r="C47" s="1394"/>
      <c r="D47" s="1394"/>
      <c r="E47" s="1394"/>
      <c r="F47" s="1394"/>
      <c r="G47" s="1394"/>
      <c r="H47" s="1394"/>
      <c r="I47" s="1394"/>
    </row>
    <row r="48" spans="1:9">
      <c r="A48" s="1394"/>
      <c r="B48" s="1394"/>
      <c r="C48" s="1394"/>
      <c r="D48" s="1394"/>
      <c r="E48" s="1394"/>
      <c r="F48" s="1394"/>
      <c r="G48" s="1394"/>
      <c r="H48" s="1394"/>
      <c r="I48" s="1394"/>
    </row>
    <row r="49" spans="1:9">
      <c r="A49" s="1394"/>
      <c r="B49" s="1394"/>
      <c r="C49" s="1394"/>
      <c r="D49" s="1394"/>
      <c r="E49" s="1394"/>
      <c r="F49" s="1394"/>
      <c r="G49" s="1394"/>
      <c r="H49" s="1394"/>
      <c r="I49" s="1394"/>
    </row>
    <row r="50" spans="1:9">
      <c r="A50" s="1394"/>
      <c r="B50" s="1394"/>
      <c r="C50" s="1394"/>
      <c r="D50" s="1394"/>
      <c r="E50" s="1394"/>
      <c r="F50" s="1394"/>
      <c r="G50" s="1394"/>
      <c r="H50" s="1394"/>
      <c r="I50" s="1394"/>
    </row>
    <row r="51" spans="1:9">
      <c r="A51" s="1394"/>
      <c r="B51" s="1394"/>
      <c r="C51" s="1394"/>
      <c r="D51" s="1394"/>
      <c r="E51" s="1394"/>
      <c r="F51" s="1394"/>
      <c r="G51" s="1394"/>
      <c r="H51" s="1394"/>
      <c r="I51" s="1394"/>
    </row>
    <row r="52" spans="1:9">
      <c r="A52" s="1394"/>
      <c r="B52" s="1394"/>
      <c r="C52" s="1394"/>
      <c r="D52" s="1394"/>
      <c r="E52" s="1394"/>
      <c r="F52" s="1394"/>
      <c r="G52" s="1394"/>
      <c r="H52" s="1394"/>
      <c r="I52" s="1394"/>
    </row>
    <row r="53" spans="1:9">
      <c r="A53" s="1394"/>
      <c r="B53" s="1394"/>
      <c r="C53" s="1394"/>
      <c r="D53" s="1394"/>
      <c r="E53" s="1394"/>
      <c r="F53" s="1394"/>
      <c r="G53" s="1394"/>
      <c r="H53" s="1394"/>
      <c r="I53" s="1394"/>
    </row>
    <row r="54" spans="1:9">
      <c r="A54" s="1394"/>
      <c r="B54" s="1394"/>
      <c r="C54" s="1394"/>
      <c r="D54" s="1394"/>
      <c r="E54" s="1394"/>
      <c r="F54" s="1394"/>
      <c r="G54" s="1394"/>
      <c r="H54" s="1394"/>
      <c r="I54" s="1394"/>
    </row>
    <row r="55" spans="1:9">
      <c r="A55" s="1394"/>
      <c r="B55" s="1394"/>
      <c r="C55" s="1394"/>
      <c r="D55" s="1394"/>
      <c r="E55" s="1394"/>
      <c r="F55" s="1394"/>
      <c r="G55" s="1394"/>
      <c r="H55" s="1394"/>
      <c r="I55" s="1394"/>
    </row>
    <row r="56" spans="1:9">
      <c r="A56" s="1394"/>
      <c r="B56" s="1394"/>
      <c r="C56" s="1394"/>
      <c r="D56" s="1394"/>
      <c r="E56" s="1394"/>
      <c r="F56" s="1394"/>
      <c r="G56" s="1394"/>
      <c r="H56" s="1394"/>
      <c r="I56" s="1394"/>
    </row>
    <row r="57" spans="1:9">
      <c r="A57" s="1394"/>
      <c r="B57" s="1394"/>
      <c r="C57" s="1394"/>
      <c r="D57" s="1394"/>
      <c r="E57" s="1394"/>
      <c r="F57" s="1394"/>
      <c r="G57" s="1394"/>
      <c r="H57" s="1394"/>
      <c r="I57" s="1394"/>
    </row>
    <row r="58" spans="1:9">
      <c r="A58" s="1394"/>
      <c r="B58" s="1394"/>
      <c r="C58" s="1394"/>
      <c r="D58" s="1394"/>
      <c r="E58" s="1394"/>
      <c r="F58" s="1394"/>
      <c r="G58" s="1394"/>
      <c r="H58" s="1394"/>
      <c r="I58" s="1394"/>
    </row>
    <row r="59" spans="1:9">
      <c r="A59" s="1394"/>
      <c r="B59" s="1394"/>
      <c r="C59" s="1394"/>
      <c r="D59" s="1394"/>
      <c r="E59" s="1394"/>
      <c r="F59" s="1394"/>
      <c r="G59" s="1394"/>
      <c r="H59" s="1394"/>
      <c r="I59" s="1394"/>
    </row>
    <row r="60" spans="1:9">
      <c r="A60" s="1394"/>
      <c r="B60" s="1394"/>
      <c r="C60" s="1394"/>
      <c r="D60" s="1394"/>
      <c r="E60" s="1394"/>
      <c r="F60" s="1394"/>
      <c r="G60" s="1394"/>
      <c r="H60" s="1394"/>
      <c r="I60" s="1394"/>
    </row>
    <row r="61" spans="1:9">
      <c r="A61" s="1394"/>
      <c r="B61" s="1394"/>
      <c r="C61" s="1394"/>
      <c r="D61" s="1394"/>
      <c r="E61" s="1394"/>
      <c r="F61" s="1394"/>
      <c r="G61" s="1394"/>
      <c r="H61" s="1394"/>
      <c r="I61" s="1394"/>
    </row>
    <row r="62" spans="1:9">
      <c r="A62" s="1394"/>
      <c r="B62" s="1394"/>
      <c r="C62" s="1394"/>
      <c r="D62" s="1394"/>
      <c r="E62" s="1394"/>
      <c r="F62" s="1394"/>
      <c r="G62" s="1394"/>
      <c r="H62" s="1394"/>
      <c r="I62" s="1394"/>
    </row>
    <row r="63" spans="1:9">
      <c r="A63" s="1394"/>
      <c r="B63" s="1394"/>
      <c r="C63" s="1394"/>
      <c r="D63" s="1394"/>
      <c r="E63" s="1394"/>
      <c r="F63" s="1394"/>
      <c r="G63" s="1394"/>
      <c r="H63" s="1394"/>
      <c r="I63" s="1394"/>
    </row>
    <row r="64" spans="1:9">
      <c r="A64" s="1394"/>
      <c r="B64" s="1394"/>
      <c r="C64" s="1394"/>
      <c r="D64" s="1394"/>
      <c r="E64" s="1394"/>
      <c r="F64" s="1394"/>
      <c r="G64" s="1394"/>
      <c r="H64" s="1394"/>
      <c r="I64" s="1394"/>
    </row>
    <row r="65" spans="1:24">
      <c r="A65" s="1394"/>
      <c r="B65" s="1394"/>
      <c r="C65" s="1394"/>
      <c r="D65" s="1394"/>
      <c r="E65" s="1394"/>
      <c r="F65" s="1394"/>
      <c r="G65" s="1394"/>
      <c r="H65" s="1394"/>
      <c r="I65" s="1394"/>
      <c r="J65" s="1394"/>
      <c r="K65" s="1394"/>
      <c r="L65" s="1394"/>
      <c r="M65" s="1394"/>
      <c r="N65" s="1394"/>
      <c r="O65" s="1394"/>
    </row>
    <row r="66" spans="1:24">
      <c r="A66" s="1394"/>
      <c r="B66" s="1394"/>
      <c r="C66" s="1394"/>
      <c r="D66" s="1394"/>
      <c r="E66" s="1394"/>
      <c r="F66" s="1394"/>
      <c r="G66" s="1394"/>
      <c r="H66" s="1394"/>
      <c r="I66" s="1394"/>
      <c r="J66" s="1394"/>
      <c r="K66" s="1394"/>
      <c r="L66" s="1394"/>
      <c r="M66" s="1394"/>
      <c r="N66" s="1394"/>
      <c r="O66" s="1394"/>
    </row>
    <row r="67" spans="1:24">
      <c r="A67" s="1394"/>
      <c r="B67" s="1394"/>
      <c r="C67" s="1394"/>
      <c r="D67" s="1394"/>
      <c r="E67" s="1394"/>
      <c r="F67" s="1394"/>
      <c r="G67" s="1394"/>
      <c r="H67" s="1394"/>
      <c r="I67" s="1394"/>
      <c r="J67" s="1394"/>
      <c r="K67" s="1394"/>
      <c r="L67" s="1394"/>
      <c r="M67" s="1394"/>
      <c r="N67" s="1394"/>
      <c r="O67" s="1394"/>
      <c r="P67" s="1394"/>
      <c r="Q67" s="1394"/>
      <c r="R67" s="1394"/>
      <c r="S67" s="1394"/>
      <c r="T67" s="1394"/>
      <c r="U67" s="1394"/>
      <c r="V67" s="1394"/>
      <c r="W67" s="1394"/>
      <c r="X67" s="1394"/>
    </row>
    <row r="68" spans="1:24">
      <c r="A68" s="1394"/>
      <c r="B68" s="1394"/>
      <c r="C68" s="1394"/>
      <c r="D68" s="1394"/>
      <c r="E68" s="1394"/>
      <c r="F68" s="1394"/>
      <c r="G68" s="1394"/>
      <c r="H68" s="1394"/>
      <c r="I68" s="1394"/>
      <c r="J68" s="1394"/>
      <c r="K68" s="1394"/>
      <c r="L68" s="1394"/>
      <c r="M68" s="1394"/>
      <c r="N68" s="1394"/>
      <c r="O68" s="1394"/>
      <c r="P68" s="1394"/>
      <c r="Q68" s="1394"/>
      <c r="R68" s="1394"/>
      <c r="S68" s="1394"/>
      <c r="T68" s="1394"/>
      <c r="U68" s="1394"/>
      <c r="V68" s="1394"/>
      <c r="W68" s="1394"/>
      <c r="X68" s="1394"/>
    </row>
    <row r="69" spans="1:24">
      <c r="A69" s="1394"/>
      <c r="B69" s="1394"/>
      <c r="C69" s="1394"/>
      <c r="D69" s="1394"/>
      <c r="E69" s="1394"/>
      <c r="F69" s="1394"/>
      <c r="G69" s="1394"/>
      <c r="H69" s="1394"/>
      <c r="I69" s="1394"/>
      <c r="J69" s="1394"/>
      <c r="K69" s="1394"/>
      <c r="L69" s="1394"/>
      <c r="M69" s="1394"/>
      <c r="N69" s="1394"/>
      <c r="O69" s="1394"/>
      <c r="P69" s="1394"/>
      <c r="Q69" s="1394"/>
      <c r="R69" s="1394"/>
      <c r="S69" s="1394"/>
      <c r="T69" s="1394"/>
      <c r="U69" s="1394"/>
      <c r="V69" s="1394"/>
      <c r="W69" s="1394"/>
      <c r="X69" s="1394"/>
    </row>
    <row r="70" spans="1:24">
      <c r="A70" s="1394"/>
      <c r="B70" s="1394"/>
      <c r="C70" s="1394"/>
      <c r="D70" s="1394"/>
      <c r="E70" s="1394"/>
      <c r="F70" s="1394"/>
      <c r="G70" s="1394"/>
      <c r="H70" s="1394"/>
      <c r="I70" s="1394"/>
      <c r="J70" s="1394"/>
      <c r="K70" s="1394"/>
      <c r="L70" s="1394"/>
      <c r="M70" s="1394"/>
      <c r="N70" s="1394"/>
      <c r="O70" s="1394"/>
      <c r="P70" s="1394"/>
      <c r="Q70" s="1394"/>
      <c r="R70" s="1394"/>
      <c r="S70" s="1394"/>
      <c r="T70" s="1394"/>
      <c r="U70" s="1394"/>
      <c r="V70" s="1394"/>
      <c r="W70" s="1394"/>
      <c r="X70" s="1394"/>
    </row>
    <row r="71" spans="1:24">
      <c r="A71" s="1394"/>
      <c r="B71" s="1394"/>
      <c r="C71" s="1394"/>
      <c r="D71" s="1394"/>
      <c r="E71" s="1394"/>
      <c r="F71" s="1394"/>
      <c r="G71" s="1394"/>
      <c r="H71" s="1394"/>
      <c r="I71" s="1394"/>
      <c r="J71" s="1394"/>
      <c r="K71" s="1394"/>
      <c r="L71" s="1394"/>
      <c r="M71" s="1394"/>
      <c r="N71" s="1394"/>
      <c r="O71" s="1394"/>
      <c r="P71" s="1394"/>
      <c r="Q71" s="1394"/>
      <c r="R71" s="1394"/>
      <c r="S71" s="1394"/>
      <c r="T71" s="1394"/>
      <c r="U71" s="1394"/>
      <c r="V71" s="1394"/>
      <c r="W71" s="1394"/>
      <c r="X71" s="1394"/>
    </row>
    <row r="72" spans="1:24">
      <c r="A72" s="1394"/>
      <c r="B72" s="1394"/>
      <c r="C72" s="1394"/>
      <c r="D72" s="1394"/>
      <c r="E72" s="1394"/>
      <c r="F72" s="1394"/>
      <c r="G72" s="1394"/>
      <c r="H72" s="1394"/>
      <c r="I72" s="1394"/>
      <c r="J72" s="1394"/>
      <c r="K72" s="1394"/>
      <c r="L72" s="1394"/>
      <c r="M72" s="1394"/>
      <c r="N72" s="1394"/>
      <c r="O72" s="1394"/>
      <c r="P72" s="1394"/>
      <c r="Q72" s="1394"/>
      <c r="R72" s="1394"/>
      <c r="S72" s="1394"/>
      <c r="T72" s="1394"/>
      <c r="U72" s="1394"/>
      <c r="V72" s="1394"/>
      <c r="W72" s="1394"/>
      <c r="X72" s="1394"/>
    </row>
    <row r="73" spans="1:24">
      <c r="A73" s="1394"/>
      <c r="B73" s="1394"/>
      <c r="C73" s="1394"/>
      <c r="D73" s="1394"/>
      <c r="E73" s="1394"/>
      <c r="F73" s="1394"/>
      <c r="G73" s="1394"/>
      <c r="H73" s="1394"/>
      <c r="I73" s="1394"/>
      <c r="J73" s="1394"/>
      <c r="K73" s="1394"/>
      <c r="L73" s="1394"/>
      <c r="M73" s="1394"/>
      <c r="N73" s="1394"/>
      <c r="O73" s="1394"/>
      <c r="P73" s="1394"/>
      <c r="Q73" s="1394"/>
      <c r="R73" s="1394"/>
      <c r="S73" s="1394"/>
      <c r="T73" s="1394"/>
      <c r="U73" s="1394"/>
      <c r="V73" s="1394"/>
      <c r="W73" s="1394"/>
      <c r="X73" s="1394"/>
    </row>
    <row r="74" spans="1:24">
      <c r="A74" s="1394"/>
      <c r="B74" s="1394"/>
      <c r="C74" s="1394"/>
      <c r="D74" s="1394"/>
      <c r="E74" s="1394"/>
      <c r="F74" s="1394"/>
      <c r="G74" s="1394"/>
      <c r="H74" s="1394"/>
      <c r="I74" s="1394"/>
      <c r="J74" s="1394"/>
      <c r="K74" s="1394"/>
      <c r="L74" s="1394"/>
      <c r="M74" s="1394"/>
      <c r="N74" s="1394"/>
      <c r="O74" s="1394"/>
      <c r="P74" s="1394"/>
      <c r="Q74" s="1394"/>
      <c r="R74" s="1394"/>
      <c r="S74" s="1394"/>
      <c r="T74" s="1394"/>
      <c r="U74" s="1394"/>
      <c r="V74" s="1394"/>
      <c r="W74" s="1394"/>
      <c r="X74" s="1394"/>
    </row>
    <row r="75" spans="1:24">
      <c r="A75" s="1394"/>
      <c r="B75" s="1394"/>
      <c r="C75" s="1394"/>
      <c r="D75" s="1394"/>
      <c r="E75" s="1394"/>
      <c r="F75" s="1394"/>
      <c r="G75" s="1394"/>
      <c r="H75" s="1394"/>
      <c r="I75" s="1394"/>
      <c r="J75" s="1394"/>
      <c r="K75" s="1394"/>
      <c r="L75" s="1394"/>
      <c r="M75" s="1394"/>
      <c r="N75" s="1394"/>
      <c r="O75" s="1394"/>
      <c r="P75" s="1394"/>
      <c r="Q75" s="1394"/>
      <c r="R75" s="1394"/>
      <c r="S75" s="1394"/>
      <c r="T75" s="1394"/>
      <c r="U75" s="1394"/>
      <c r="V75" s="1394"/>
      <c r="W75" s="1394"/>
      <c r="X75" s="1394"/>
    </row>
    <row r="76" spans="1:24">
      <c r="A76" s="1394"/>
      <c r="B76" s="1394"/>
      <c r="C76" s="1394"/>
      <c r="D76" s="1394"/>
      <c r="E76" s="1394"/>
      <c r="F76" s="1394"/>
      <c r="G76" s="1394"/>
      <c r="H76" s="1394"/>
      <c r="I76" s="1394"/>
      <c r="J76" s="1394"/>
      <c r="K76" s="1394"/>
      <c r="L76" s="1394"/>
      <c r="M76" s="1394"/>
      <c r="N76" s="1394"/>
      <c r="O76" s="1394"/>
      <c r="P76" s="1394"/>
      <c r="Q76" s="1394"/>
      <c r="R76" s="1394"/>
      <c r="S76" s="1394"/>
      <c r="T76" s="1394"/>
      <c r="U76" s="1394"/>
      <c r="V76" s="1394"/>
      <c r="W76" s="1394"/>
      <c r="X76" s="1394"/>
    </row>
    <row r="77" spans="1:24">
      <c r="A77" s="1394"/>
      <c r="B77" s="1394"/>
      <c r="C77" s="1394"/>
      <c r="D77" s="1394"/>
      <c r="E77" s="1394"/>
      <c r="F77" s="1394"/>
      <c r="G77" s="1394"/>
      <c r="H77" s="1394"/>
      <c r="I77" s="1394"/>
      <c r="J77" s="1394"/>
      <c r="K77" s="1394"/>
      <c r="L77" s="1394"/>
      <c r="M77" s="1394"/>
      <c r="N77" s="1394"/>
      <c r="O77" s="1394"/>
      <c r="P77" s="1394"/>
      <c r="Q77" s="1394"/>
      <c r="R77" s="1394"/>
      <c r="S77" s="1394"/>
      <c r="T77" s="1394"/>
      <c r="U77" s="1394"/>
      <c r="V77" s="1394"/>
      <c r="W77" s="1394"/>
      <c r="X77" s="1394"/>
    </row>
    <row r="78" spans="1:24">
      <c r="A78" s="1394"/>
      <c r="B78" s="1394"/>
      <c r="C78" s="1394"/>
      <c r="D78" s="1394"/>
      <c r="E78" s="1394"/>
      <c r="F78" s="1394"/>
      <c r="G78" s="1394"/>
      <c r="H78" s="1394"/>
      <c r="I78" s="1394"/>
      <c r="J78" s="1394"/>
      <c r="K78" s="1394"/>
      <c r="L78" s="1394"/>
      <c r="M78" s="1394"/>
      <c r="N78" s="1394"/>
      <c r="O78" s="1394"/>
      <c r="P78" s="1394"/>
      <c r="Q78" s="1394"/>
      <c r="R78" s="1394"/>
      <c r="S78" s="1394"/>
      <c r="T78" s="1394"/>
      <c r="U78" s="1394"/>
      <c r="V78" s="1394"/>
      <c r="W78" s="1394"/>
      <c r="X78" s="1394"/>
    </row>
    <row r="79" spans="1:24">
      <c r="A79" s="1394"/>
      <c r="B79" s="1394"/>
      <c r="C79" s="1394"/>
      <c r="D79" s="1394"/>
      <c r="E79" s="1394"/>
      <c r="F79" s="1394"/>
      <c r="G79" s="1394"/>
      <c r="H79" s="1394"/>
      <c r="I79" s="1394"/>
      <c r="J79" s="1394"/>
      <c r="K79" s="1394"/>
      <c r="L79" s="1394"/>
      <c r="M79" s="1394"/>
      <c r="N79" s="1394"/>
      <c r="O79" s="1394"/>
      <c r="P79" s="1394"/>
      <c r="Q79" s="1394"/>
      <c r="R79" s="1394"/>
      <c r="S79" s="1394"/>
      <c r="T79" s="1394"/>
      <c r="U79" s="1394"/>
      <c r="V79" s="1394"/>
      <c r="W79" s="1394"/>
      <c r="X79" s="1394"/>
    </row>
    <row r="80" spans="1:24">
      <c r="A80" s="1394"/>
      <c r="B80" s="1394"/>
      <c r="C80" s="1394"/>
      <c r="D80" s="1394"/>
      <c r="E80" s="1394"/>
      <c r="F80" s="1394"/>
      <c r="G80" s="1394"/>
      <c r="H80" s="1394"/>
      <c r="I80" s="1394"/>
      <c r="J80" s="1394"/>
      <c r="K80" s="1394"/>
      <c r="L80" s="1394"/>
      <c r="M80" s="1394"/>
      <c r="N80" s="1394"/>
      <c r="O80" s="1394"/>
      <c r="P80" s="1394"/>
      <c r="Q80" s="1394"/>
      <c r="R80" s="1394"/>
      <c r="S80" s="1394"/>
      <c r="T80" s="1394"/>
      <c r="U80" s="1394"/>
      <c r="V80" s="1394"/>
      <c r="W80" s="1394"/>
      <c r="X80" s="1394"/>
    </row>
    <row r="81" spans="1:24">
      <c r="A81" s="1394"/>
      <c r="B81" s="1394"/>
      <c r="C81" s="1394"/>
      <c r="D81" s="1394"/>
      <c r="E81" s="1394"/>
      <c r="F81" s="1394"/>
      <c r="G81" s="1394"/>
      <c r="H81" s="1394"/>
      <c r="I81" s="1394"/>
      <c r="J81" s="1394"/>
      <c r="K81" s="1394"/>
      <c r="L81" s="1394"/>
      <c r="M81" s="1394"/>
      <c r="N81" s="1394"/>
      <c r="O81" s="1394"/>
      <c r="P81" s="1394"/>
      <c r="Q81" s="1394"/>
      <c r="R81" s="1394"/>
      <c r="S81" s="1394"/>
      <c r="T81" s="1394"/>
      <c r="U81" s="1394"/>
      <c r="V81" s="1394"/>
      <c r="W81" s="1394"/>
      <c r="X81" s="1394"/>
    </row>
    <row r="82" spans="1:24">
      <c r="A82" s="1394"/>
      <c r="B82" s="1394"/>
      <c r="C82" s="1394"/>
      <c r="D82" s="1394"/>
      <c r="E82" s="1394"/>
      <c r="F82" s="1394"/>
      <c r="G82" s="1394"/>
      <c r="H82" s="1394"/>
      <c r="I82" s="1394"/>
      <c r="J82" s="1394"/>
      <c r="K82" s="1394"/>
      <c r="L82" s="1394"/>
      <c r="M82" s="1394"/>
      <c r="N82" s="1394"/>
      <c r="O82" s="1394"/>
      <c r="P82" s="1394"/>
      <c r="Q82" s="1394"/>
      <c r="R82" s="1394"/>
      <c r="S82" s="1394"/>
      <c r="T82" s="1394"/>
      <c r="U82" s="1394"/>
      <c r="V82" s="1394"/>
      <c r="W82" s="1394"/>
      <c r="X82" s="1394"/>
    </row>
    <row r="83" spans="1:24">
      <c r="A83" s="1394"/>
      <c r="B83" s="1394"/>
      <c r="C83" s="1394"/>
      <c r="D83" s="1394"/>
      <c r="E83" s="1394"/>
      <c r="F83" s="1394"/>
      <c r="G83" s="1394"/>
      <c r="H83" s="1394"/>
      <c r="I83" s="1394"/>
      <c r="J83" s="1394"/>
      <c r="K83" s="1394"/>
      <c r="L83" s="1394"/>
      <c r="M83" s="1394"/>
      <c r="N83" s="1394"/>
      <c r="O83" s="1394"/>
      <c r="P83" s="1394"/>
      <c r="Q83" s="1394"/>
      <c r="R83" s="1394"/>
      <c r="S83" s="1394"/>
      <c r="T83" s="1394"/>
      <c r="U83" s="1394"/>
      <c r="V83" s="1394"/>
      <c r="W83" s="1394"/>
      <c r="X83" s="1394"/>
    </row>
    <row r="84" spans="1:24">
      <c r="A84" s="1394"/>
      <c r="B84" s="1394"/>
      <c r="C84" s="1394"/>
      <c r="D84" s="1394"/>
      <c r="E84" s="1394"/>
      <c r="F84" s="1394"/>
      <c r="G84" s="1394"/>
      <c r="H84" s="1394"/>
      <c r="I84" s="1394"/>
      <c r="J84" s="1394"/>
      <c r="K84" s="1394"/>
      <c r="L84" s="1394"/>
      <c r="M84" s="1394"/>
      <c r="N84" s="1394"/>
      <c r="O84" s="1394"/>
      <c r="P84" s="1394"/>
      <c r="Q84" s="1394"/>
      <c r="R84" s="1394"/>
      <c r="S84" s="1394"/>
      <c r="T84" s="1394"/>
      <c r="U84" s="1394"/>
      <c r="V84" s="1394"/>
      <c r="W84" s="1394"/>
      <c r="X84" s="1394"/>
    </row>
    <row r="85" spans="1:24">
      <c r="A85" s="1394"/>
      <c r="B85" s="1394"/>
      <c r="C85" s="1394"/>
      <c r="D85" s="1394"/>
      <c r="E85" s="1394"/>
      <c r="F85" s="1394"/>
      <c r="G85" s="1394"/>
      <c r="H85" s="1394"/>
      <c r="I85" s="1394"/>
      <c r="J85" s="1394"/>
      <c r="K85" s="1394"/>
      <c r="L85" s="1394"/>
      <c r="M85" s="1394"/>
      <c r="N85" s="1394"/>
      <c r="O85" s="1394"/>
      <c r="P85" s="1394"/>
      <c r="Q85" s="1394"/>
      <c r="R85" s="1394"/>
      <c r="S85" s="1394"/>
      <c r="T85" s="1394"/>
      <c r="U85" s="1394"/>
      <c r="V85" s="1394"/>
      <c r="W85" s="1394"/>
      <c r="X85" s="1394"/>
    </row>
    <row r="86" spans="1:24">
      <c r="A86" s="1394"/>
      <c r="B86" s="1394"/>
      <c r="C86" s="1394"/>
      <c r="D86" s="1394"/>
      <c r="E86" s="1394"/>
      <c r="F86" s="1394"/>
      <c r="G86" s="1394"/>
      <c r="H86" s="1394"/>
      <c r="I86" s="1394"/>
      <c r="J86" s="1394"/>
      <c r="K86" s="1394"/>
      <c r="L86" s="1394"/>
      <c r="M86" s="1394"/>
      <c r="N86" s="1394"/>
      <c r="O86" s="1394"/>
      <c r="P86" s="1394"/>
      <c r="Q86" s="1394"/>
      <c r="R86" s="1394"/>
      <c r="S86" s="1394"/>
      <c r="T86" s="1394"/>
      <c r="U86" s="1394"/>
      <c r="V86" s="1394"/>
      <c r="W86" s="1394"/>
      <c r="X86" s="1394"/>
    </row>
    <row r="87" spans="1:24">
      <c r="A87" s="1394"/>
      <c r="B87" s="1394"/>
      <c r="C87" s="1394"/>
      <c r="D87" s="1394"/>
      <c r="E87" s="1394"/>
      <c r="F87" s="1394"/>
      <c r="G87" s="1394"/>
      <c r="H87" s="1394"/>
      <c r="I87" s="1394"/>
      <c r="J87" s="1394"/>
      <c r="K87" s="1394"/>
      <c r="L87" s="1394"/>
      <c r="M87" s="1394"/>
      <c r="N87" s="1394"/>
      <c r="O87" s="1394"/>
      <c r="P87" s="1394"/>
      <c r="Q87" s="1394"/>
      <c r="R87" s="1394"/>
      <c r="S87" s="1394"/>
      <c r="T87" s="1394"/>
      <c r="U87" s="1394"/>
      <c r="V87" s="1394"/>
      <c r="W87" s="1394"/>
      <c r="X87" s="1394"/>
    </row>
    <row r="88" spans="1:24">
      <c r="A88" s="1394"/>
      <c r="B88" s="1394"/>
      <c r="C88" s="1394"/>
      <c r="D88" s="1394"/>
      <c r="E88" s="1394"/>
      <c r="F88" s="1394"/>
      <c r="G88" s="1394"/>
      <c r="H88" s="1394"/>
      <c r="I88" s="1394"/>
      <c r="J88" s="1394"/>
      <c r="K88" s="1394"/>
      <c r="L88" s="1394"/>
      <c r="M88" s="1394"/>
      <c r="N88" s="1394"/>
      <c r="O88" s="1394"/>
      <c r="P88" s="1394"/>
      <c r="Q88" s="1394"/>
      <c r="R88" s="1394"/>
      <c r="S88" s="1394"/>
      <c r="T88" s="1394"/>
      <c r="U88" s="1394"/>
      <c r="V88" s="1394"/>
      <c r="W88" s="1394"/>
      <c r="X88" s="1394"/>
    </row>
    <row r="89" spans="1:24">
      <c r="A89" s="1394"/>
      <c r="B89" s="1394"/>
      <c r="C89" s="1394"/>
      <c r="D89" s="1394"/>
      <c r="E89" s="1394"/>
      <c r="F89" s="1394"/>
      <c r="G89" s="1394"/>
      <c r="H89" s="1394"/>
      <c r="I89" s="1394"/>
      <c r="J89" s="1394"/>
      <c r="K89" s="1394"/>
      <c r="L89" s="1394"/>
      <c r="M89" s="1394"/>
      <c r="N89" s="1394"/>
      <c r="O89" s="1394"/>
      <c r="P89" s="1394"/>
      <c r="Q89" s="1394"/>
      <c r="R89" s="1394"/>
      <c r="S89" s="1394"/>
      <c r="T89" s="1394"/>
      <c r="U89" s="1394"/>
      <c r="V89" s="1394"/>
      <c r="W89" s="1394"/>
      <c r="X89" s="1394"/>
    </row>
    <row r="90" spans="1:24">
      <c r="A90" s="1394"/>
      <c r="B90" s="1394"/>
      <c r="C90" s="1394"/>
      <c r="D90" s="1394"/>
      <c r="E90" s="1394"/>
      <c r="F90" s="1394"/>
      <c r="G90" s="1394"/>
      <c r="H90" s="1394"/>
      <c r="I90" s="1394"/>
      <c r="J90" s="1394"/>
      <c r="K90" s="1394"/>
      <c r="L90" s="1394"/>
      <c r="M90" s="1394"/>
      <c r="N90" s="1394"/>
      <c r="O90" s="1394"/>
      <c r="P90" s="1394"/>
      <c r="Q90" s="1394"/>
      <c r="R90" s="1394"/>
      <c r="S90" s="1394"/>
      <c r="T90" s="1394"/>
      <c r="U90" s="1394"/>
      <c r="V90" s="1394"/>
      <c r="W90" s="1394"/>
      <c r="X90" s="1394"/>
    </row>
    <row r="91" spans="1:24">
      <c r="A91" s="1394"/>
      <c r="B91" s="1394"/>
      <c r="C91" s="1394"/>
      <c r="D91" s="1394"/>
      <c r="E91" s="1394"/>
      <c r="F91" s="1394"/>
      <c r="G91" s="1394"/>
      <c r="H91" s="1394"/>
      <c r="I91" s="1394"/>
      <c r="J91" s="1394"/>
      <c r="K91" s="1394"/>
      <c r="L91" s="1394"/>
      <c r="M91" s="1394"/>
      <c r="N91" s="1394"/>
      <c r="O91" s="1394"/>
      <c r="P91" s="1394"/>
      <c r="Q91" s="1394"/>
      <c r="R91" s="1394"/>
      <c r="S91" s="1394"/>
      <c r="T91" s="1394"/>
      <c r="U91" s="1394"/>
      <c r="V91" s="1394"/>
      <c r="W91" s="1394"/>
      <c r="X91" s="1394"/>
    </row>
    <row r="92" spans="1:24">
      <c r="A92" s="1394"/>
      <c r="B92" s="1394"/>
      <c r="C92" s="1394"/>
      <c r="D92" s="1394"/>
      <c r="E92" s="1394"/>
      <c r="F92" s="1394"/>
      <c r="G92" s="1394"/>
      <c r="H92" s="1394"/>
      <c r="I92" s="1394"/>
      <c r="J92" s="1394"/>
      <c r="K92" s="1394"/>
      <c r="L92" s="1394"/>
      <c r="M92" s="1394"/>
      <c r="N92" s="1394"/>
      <c r="O92" s="1394"/>
      <c r="P92" s="1394"/>
      <c r="Q92" s="1394"/>
      <c r="R92" s="1394"/>
      <c r="S92" s="1394"/>
      <c r="T92" s="1394"/>
      <c r="U92" s="1394"/>
      <c r="V92" s="1394"/>
      <c r="W92" s="1394"/>
      <c r="X92" s="1394"/>
    </row>
    <row r="93" spans="1:24">
      <c r="A93" s="1394"/>
      <c r="B93" s="1394"/>
      <c r="C93" s="1394"/>
      <c r="D93" s="1394"/>
      <c r="E93" s="1394"/>
      <c r="F93" s="1394"/>
      <c r="G93" s="1394"/>
      <c r="H93" s="1394"/>
      <c r="I93" s="1394"/>
      <c r="J93" s="1394"/>
      <c r="K93" s="1394"/>
      <c r="L93" s="1394"/>
      <c r="M93" s="1394"/>
      <c r="N93" s="1394"/>
      <c r="O93" s="1394"/>
      <c r="P93" s="1394"/>
      <c r="Q93" s="1394"/>
      <c r="R93" s="1394"/>
      <c r="S93" s="1394"/>
      <c r="T93" s="1394"/>
      <c r="U93" s="1394"/>
      <c r="V93" s="1394"/>
      <c r="W93" s="1394"/>
      <c r="X93" s="1394"/>
    </row>
    <row r="94" spans="1:24">
      <c r="A94" s="1394"/>
      <c r="B94" s="1394"/>
      <c r="C94" s="1394"/>
      <c r="D94" s="1394"/>
      <c r="E94" s="1394"/>
      <c r="F94" s="1394"/>
      <c r="G94" s="1394"/>
      <c r="H94" s="1394"/>
      <c r="I94" s="1394"/>
      <c r="J94" s="1394"/>
      <c r="K94" s="1394"/>
      <c r="L94" s="1394"/>
      <c r="M94" s="1394"/>
      <c r="N94" s="1394"/>
      <c r="O94" s="1394"/>
      <c r="P94" s="1394"/>
      <c r="Q94" s="1394"/>
      <c r="R94" s="1394"/>
      <c r="S94" s="1394"/>
      <c r="T94" s="1394"/>
      <c r="U94" s="1394"/>
      <c r="V94" s="1394"/>
      <c r="W94" s="1394"/>
      <c r="X94" s="1394"/>
    </row>
    <row r="95" spans="1:24">
      <c r="A95" s="1394"/>
      <c r="B95" s="1394"/>
      <c r="C95" s="1394"/>
      <c r="D95" s="1394"/>
      <c r="E95" s="1394"/>
      <c r="F95" s="1394"/>
      <c r="G95" s="1394"/>
      <c r="H95" s="1394"/>
      <c r="I95" s="1394"/>
      <c r="J95" s="1394"/>
      <c r="K95" s="1394"/>
      <c r="L95" s="1394"/>
      <c r="M95" s="1394"/>
      <c r="N95" s="1394"/>
      <c r="O95" s="1394"/>
      <c r="P95" s="1394"/>
      <c r="Q95" s="1394"/>
      <c r="R95" s="1394"/>
      <c r="S95" s="1394"/>
      <c r="T95" s="1394"/>
      <c r="U95" s="1394"/>
      <c r="V95" s="1394"/>
      <c r="W95" s="1394"/>
      <c r="X95" s="1394"/>
    </row>
    <row r="96" spans="1:24">
      <c r="A96" s="1394"/>
      <c r="B96" s="1394"/>
      <c r="C96" s="1394"/>
      <c r="D96" s="1394"/>
      <c r="E96" s="1394"/>
      <c r="F96" s="1394"/>
      <c r="G96" s="1394"/>
      <c r="H96" s="1394"/>
      <c r="I96" s="1394"/>
      <c r="J96" s="1394"/>
      <c r="K96" s="1394"/>
      <c r="L96" s="1394"/>
      <c r="M96" s="1394"/>
      <c r="N96" s="1394"/>
      <c r="O96" s="1394"/>
      <c r="P96" s="1394"/>
      <c r="Q96" s="1394"/>
      <c r="R96" s="1394"/>
      <c r="S96" s="1394"/>
      <c r="T96" s="1394"/>
      <c r="U96" s="1394"/>
      <c r="V96" s="1394"/>
      <c r="W96" s="1394"/>
      <c r="X96" s="1394"/>
    </row>
    <row r="97" spans="1:24">
      <c r="A97" s="1394"/>
      <c r="B97" s="1394"/>
      <c r="C97" s="1394"/>
      <c r="D97" s="1394"/>
      <c r="E97" s="1394"/>
      <c r="F97" s="1394"/>
      <c r="G97" s="1394"/>
      <c r="H97" s="1394"/>
      <c r="I97" s="1394"/>
      <c r="J97" s="1394"/>
      <c r="K97" s="1394"/>
      <c r="L97" s="1394"/>
      <c r="M97" s="1394"/>
      <c r="N97" s="1394"/>
      <c r="O97" s="1394"/>
      <c r="P97" s="1394"/>
      <c r="Q97" s="1394"/>
      <c r="R97" s="1394"/>
      <c r="S97" s="1394"/>
      <c r="T97" s="1394"/>
      <c r="U97" s="1394"/>
      <c r="V97" s="1394"/>
      <c r="W97" s="1394"/>
      <c r="X97" s="1394"/>
    </row>
    <row r="98" spans="1:24">
      <c r="A98" s="1394"/>
      <c r="B98" s="1394"/>
      <c r="C98" s="1394"/>
      <c r="D98" s="1394"/>
      <c r="E98" s="1394"/>
      <c r="F98" s="1394"/>
      <c r="G98" s="1394"/>
      <c r="H98" s="1394"/>
      <c r="I98" s="1394"/>
      <c r="J98" s="1394"/>
      <c r="K98" s="1394"/>
      <c r="L98" s="1394"/>
      <c r="M98" s="1394"/>
      <c r="N98" s="1394"/>
      <c r="O98" s="1394"/>
      <c r="P98" s="1394"/>
      <c r="Q98" s="1394"/>
      <c r="R98" s="1394"/>
      <c r="S98" s="1394"/>
      <c r="T98" s="1394"/>
      <c r="U98" s="1394"/>
      <c r="V98" s="1394"/>
      <c r="W98" s="1394"/>
      <c r="X98" s="1394"/>
    </row>
    <row r="99" spans="1:24">
      <c r="A99" s="1394"/>
      <c r="B99" s="1394"/>
      <c r="C99" s="1394"/>
      <c r="D99" s="1394"/>
      <c r="E99" s="1394"/>
      <c r="F99" s="1394"/>
      <c r="G99" s="1394"/>
      <c r="H99" s="1394"/>
      <c r="I99" s="1394"/>
      <c r="J99" s="1394"/>
      <c r="K99" s="1394"/>
      <c r="L99" s="1394"/>
      <c r="M99" s="1394"/>
      <c r="N99" s="1394"/>
      <c r="O99" s="1394"/>
      <c r="P99" s="1394"/>
      <c r="Q99" s="1394"/>
      <c r="R99" s="1394"/>
      <c r="S99" s="1394"/>
      <c r="T99" s="1394"/>
      <c r="U99" s="1394"/>
      <c r="V99" s="1394"/>
      <c r="W99" s="1394"/>
      <c r="X99" s="1394"/>
    </row>
    <row r="100" spans="1:24">
      <c r="A100" s="1394"/>
      <c r="B100" s="1394"/>
      <c r="C100" s="1394"/>
      <c r="D100" s="1394"/>
      <c r="E100" s="1394"/>
      <c r="F100" s="1394"/>
      <c r="G100" s="1394"/>
      <c r="H100" s="1394"/>
      <c r="I100" s="1394"/>
      <c r="J100" s="1394"/>
      <c r="K100" s="1394"/>
      <c r="L100" s="1394"/>
      <c r="M100" s="1394"/>
      <c r="N100" s="1394"/>
      <c r="O100" s="1394"/>
      <c r="P100" s="1394"/>
      <c r="Q100" s="1394"/>
      <c r="R100" s="1394"/>
      <c r="S100" s="1394"/>
      <c r="T100" s="1394"/>
      <c r="U100" s="1394"/>
      <c r="V100" s="1394"/>
      <c r="W100" s="1394"/>
      <c r="X100" s="1394"/>
    </row>
    <row r="101" spans="1:24">
      <c r="A101" s="1394"/>
      <c r="B101" s="1394"/>
      <c r="C101" s="1394"/>
      <c r="D101" s="1394"/>
      <c r="E101" s="1394"/>
      <c r="F101" s="1394"/>
      <c r="G101" s="1394"/>
      <c r="H101" s="1394"/>
      <c r="I101" s="1394"/>
      <c r="J101" s="1394"/>
      <c r="K101" s="1394"/>
      <c r="L101" s="1394"/>
      <c r="M101" s="1394"/>
      <c r="N101" s="1394"/>
      <c r="O101" s="1394"/>
      <c r="P101" s="1394"/>
      <c r="Q101" s="1394"/>
      <c r="R101" s="1394"/>
      <c r="S101" s="1394"/>
      <c r="T101" s="1394"/>
      <c r="U101" s="1394"/>
      <c r="V101" s="1394"/>
      <c r="W101" s="1394"/>
      <c r="X101" s="1394"/>
    </row>
    <row r="102" spans="1:24">
      <c r="A102" s="1394"/>
      <c r="B102" s="1394"/>
      <c r="C102" s="1394"/>
      <c r="D102" s="1394"/>
      <c r="E102" s="1394"/>
      <c r="F102" s="1394"/>
      <c r="G102" s="1394"/>
      <c r="H102" s="1394"/>
      <c r="I102" s="1394"/>
      <c r="J102" s="1394"/>
      <c r="K102" s="1394"/>
      <c r="L102" s="1394"/>
      <c r="M102" s="1394"/>
      <c r="N102" s="1394"/>
      <c r="O102" s="1394"/>
      <c r="P102" s="1394"/>
      <c r="Q102" s="1394"/>
      <c r="R102" s="1394"/>
      <c r="S102" s="1394"/>
      <c r="T102" s="1394"/>
      <c r="U102" s="1394"/>
      <c r="V102" s="1394"/>
      <c r="W102" s="1394"/>
      <c r="X102" s="1394"/>
    </row>
    <row r="103" spans="1:24">
      <c r="A103" s="1394"/>
      <c r="B103" s="1394"/>
      <c r="C103" s="1394"/>
      <c r="D103" s="1394"/>
      <c r="E103" s="1394"/>
      <c r="F103" s="1394"/>
      <c r="G103" s="1394"/>
      <c r="H103" s="1394"/>
      <c r="I103" s="1394"/>
      <c r="J103" s="1394"/>
      <c r="K103" s="1394"/>
      <c r="L103" s="1394"/>
      <c r="M103" s="1394"/>
      <c r="N103" s="1394"/>
      <c r="O103" s="1394"/>
      <c r="P103" s="1394"/>
      <c r="Q103" s="1394"/>
      <c r="R103" s="1394"/>
      <c r="S103" s="1394"/>
      <c r="T103" s="1394"/>
      <c r="U103" s="1394"/>
      <c r="V103" s="1394"/>
      <c r="W103" s="1394"/>
      <c r="X103" s="1394"/>
    </row>
    <row r="104" spans="1:24">
      <c r="A104" s="1394"/>
      <c r="B104" s="1394"/>
      <c r="C104" s="1394"/>
      <c r="D104" s="1394"/>
      <c r="E104" s="1394"/>
      <c r="F104" s="1394"/>
      <c r="G104" s="1394"/>
      <c r="H104" s="1394"/>
      <c r="I104" s="1394"/>
      <c r="J104" s="1394"/>
      <c r="K104" s="1394"/>
      <c r="L104" s="1394"/>
      <c r="M104" s="1394"/>
      <c r="N104" s="1394"/>
      <c r="O104" s="1394"/>
      <c r="P104" s="1394"/>
      <c r="Q104" s="1394"/>
      <c r="R104" s="1394"/>
      <c r="S104" s="1394"/>
      <c r="T104" s="1394"/>
      <c r="U104" s="1394"/>
      <c r="V104" s="1394"/>
      <c r="W104" s="1394"/>
      <c r="X104" s="1394"/>
    </row>
    <row r="105" spans="1:24">
      <c r="A105" s="1394"/>
      <c r="B105" s="1394"/>
      <c r="C105" s="1394"/>
      <c r="D105" s="1394"/>
      <c r="E105" s="1394"/>
      <c r="F105" s="1394"/>
      <c r="G105" s="1394"/>
      <c r="H105" s="1394"/>
      <c r="I105" s="1394"/>
      <c r="J105" s="1394"/>
      <c r="K105" s="1394"/>
      <c r="L105" s="1394"/>
      <c r="M105" s="1394"/>
      <c r="N105" s="1394"/>
      <c r="O105" s="1394"/>
      <c r="P105" s="1394"/>
      <c r="Q105" s="1394"/>
      <c r="R105" s="1394"/>
      <c r="S105" s="1394"/>
      <c r="T105" s="1394"/>
      <c r="U105" s="1394"/>
      <c r="V105" s="1394"/>
      <c r="W105" s="1394"/>
      <c r="X105" s="1394"/>
    </row>
    <row r="106" spans="1:24">
      <c r="A106" s="1394"/>
      <c r="B106" s="1394"/>
      <c r="C106" s="1394"/>
      <c r="D106" s="1394"/>
      <c r="E106" s="1394"/>
      <c r="F106" s="1394"/>
      <c r="G106" s="1394"/>
      <c r="H106" s="1394"/>
      <c r="I106" s="1394"/>
      <c r="J106" s="1394"/>
      <c r="K106" s="1394"/>
      <c r="L106" s="1394"/>
      <c r="M106" s="1394"/>
      <c r="N106" s="1394"/>
      <c r="O106" s="1394"/>
      <c r="P106" s="1394"/>
      <c r="Q106" s="1394"/>
      <c r="R106" s="1394"/>
      <c r="S106" s="1394"/>
      <c r="T106" s="1394"/>
      <c r="U106" s="1394"/>
      <c r="V106" s="1394"/>
      <c r="W106" s="1394"/>
      <c r="X106" s="1394"/>
    </row>
    <row r="107" spans="1:24">
      <c r="A107" s="1394"/>
      <c r="B107" s="1394"/>
      <c r="C107" s="1394"/>
      <c r="D107" s="1394"/>
      <c r="E107" s="1394"/>
      <c r="F107" s="1394"/>
      <c r="G107" s="1394"/>
      <c r="H107" s="1394"/>
      <c r="I107" s="1394"/>
      <c r="J107" s="1394"/>
      <c r="K107" s="1394"/>
      <c r="L107" s="1394"/>
      <c r="M107" s="1394"/>
      <c r="N107" s="1394"/>
      <c r="O107" s="1394"/>
      <c r="P107" s="1394"/>
      <c r="Q107" s="1394"/>
      <c r="R107" s="1394"/>
      <c r="S107" s="1394"/>
      <c r="T107" s="1394"/>
      <c r="U107" s="1394"/>
      <c r="V107" s="1394"/>
      <c r="W107" s="1394"/>
      <c r="X107" s="1394"/>
    </row>
    <row r="108" spans="1:24">
      <c r="A108" s="1394"/>
      <c r="B108" s="1394"/>
      <c r="C108" s="1394"/>
      <c r="D108" s="1394"/>
      <c r="E108" s="1394"/>
      <c r="F108" s="1394"/>
      <c r="G108" s="1394"/>
      <c r="H108" s="1394"/>
      <c r="I108" s="1394"/>
      <c r="J108" s="1394"/>
      <c r="K108" s="1394"/>
      <c r="L108" s="1394"/>
      <c r="M108" s="1394"/>
      <c r="N108" s="1394"/>
      <c r="O108" s="1394"/>
      <c r="P108" s="1394"/>
      <c r="Q108" s="1394"/>
      <c r="R108" s="1394"/>
      <c r="S108" s="1394"/>
      <c r="T108" s="1394"/>
      <c r="U108" s="1394"/>
      <c r="V108" s="1394"/>
      <c r="W108" s="1394"/>
      <c r="X108" s="1394"/>
    </row>
    <row r="109" spans="1:24">
      <c r="A109" s="1394"/>
      <c r="B109" s="1394"/>
      <c r="C109" s="1394"/>
      <c r="D109" s="1394"/>
      <c r="E109" s="1394"/>
      <c r="F109" s="1394"/>
      <c r="G109" s="1394"/>
      <c r="H109" s="1394"/>
      <c r="I109" s="1394"/>
      <c r="J109" s="1394"/>
      <c r="K109" s="1394"/>
      <c r="L109" s="1394"/>
      <c r="M109" s="1394"/>
      <c r="N109" s="1394"/>
      <c r="O109" s="1394"/>
      <c r="P109" s="1394"/>
      <c r="Q109" s="1394"/>
      <c r="R109" s="1394"/>
      <c r="S109" s="1394"/>
      <c r="T109" s="1394"/>
      <c r="U109" s="1394"/>
      <c r="V109" s="1394"/>
      <c r="W109" s="1394"/>
      <c r="X109" s="1394"/>
    </row>
    <row r="110" spans="1:24">
      <c r="A110" s="1394"/>
      <c r="B110" s="1394"/>
      <c r="C110" s="1394"/>
      <c r="D110" s="1394"/>
      <c r="E110" s="1394"/>
      <c r="F110" s="1394"/>
      <c r="G110" s="1394"/>
      <c r="H110" s="1394"/>
      <c r="I110" s="1394"/>
      <c r="J110" s="1394"/>
      <c r="K110" s="1394"/>
      <c r="L110" s="1394"/>
      <c r="M110" s="1394"/>
      <c r="N110" s="1394"/>
      <c r="O110" s="1394"/>
      <c r="P110" s="1394"/>
      <c r="Q110" s="1394"/>
      <c r="R110" s="1394"/>
      <c r="S110" s="1394"/>
      <c r="T110" s="1394"/>
      <c r="U110" s="1394"/>
      <c r="V110" s="1394"/>
      <c r="W110" s="1394"/>
      <c r="X110" s="1394"/>
    </row>
    <row r="111" spans="1:24">
      <c r="A111" s="1394"/>
      <c r="B111" s="1394"/>
      <c r="C111" s="1394"/>
      <c r="D111" s="1394"/>
      <c r="E111" s="1394"/>
      <c r="F111" s="1394"/>
      <c r="G111" s="1394"/>
      <c r="H111" s="1394"/>
      <c r="I111" s="1394"/>
      <c r="J111" s="1394"/>
      <c r="K111" s="1394"/>
      <c r="L111" s="1394"/>
      <c r="M111" s="1394"/>
      <c r="N111" s="1394"/>
      <c r="O111" s="1394"/>
      <c r="P111" s="1394"/>
      <c r="Q111" s="1394"/>
      <c r="R111" s="1394"/>
      <c r="S111" s="1394"/>
      <c r="T111" s="1394"/>
      <c r="U111" s="1394"/>
      <c r="V111" s="1394"/>
      <c r="W111" s="1394"/>
      <c r="X111" s="1394"/>
    </row>
    <row r="112" spans="1:24">
      <c r="A112" s="1394"/>
      <c r="B112" s="1394"/>
      <c r="C112" s="1394"/>
      <c r="D112" s="1394"/>
      <c r="E112" s="1394"/>
      <c r="F112" s="1394"/>
      <c r="G112" s="1394"/>
      <c r="H112" s="1394"/>
      <c r="I112" s="1394"/>
      <c r="J112" s="1394"/>
      <c r="K112" s="1394"/>
      <c r="L112" s="1394"/>
      <c r="M112" s="1394"/>
      <c r="N112" s="1394"/>
      <c r="O112" s="1394"/>
      <c r="P112" s="1394"/>
      <c r="Q112" s="1394"/>
      <c r="R112" s="1394"/>
      <c r="S112" s="1394"/>
      <c r="T112" s="1394"/>
      <c r="U112" s="1394"/>
      <c r="V112" s="1394"/>
      <c r="W112" s="1394"/>
      <c r="X112" s="1394"/>
    </row>
    <row r="113" spans="1:24">
      <c r="A113" s="1394"/>
      <c r="B113" s="1394"/>
      <c r="C113" s="1394"/>
      <c r="D113" s="1394"/>
      <c r="E113" s="1394"/>
      <c r="F113" s="1394"/>
      <c r="G113" s="1394"/>
      <c r="H113" s="1394"/>
      <c r="I113" s="1394"/>
      <c r="J113" s="1394"/>
      <c r="K113" s="1394"/>
      <c r="L113" s="1394"/>
      <c r="M113" s="1394"/>
      <c r="N113" s="1394"/>
      <c r="O113" s="1394"/>
      <c r="P113" s="1394"/>
      <c r="Q113" s="1394"/>
      <c r="R113" s="1394"/>
      <c r="S113" s="1394"/>
      <c r="T113" s="1394"/>
      <c r="U113" s="1394"/>
      <c r="V113" s="1394"/>
      <c r="W113" s="1394"/>
      <c r="X113" s="1394"/>
    </row>
    <row r="114" spans="1:24">
      <c r="A114" s="1394"/>
      <c r="B114" s="1394"/>
      <c r="C114" s="1394"/>
      <c r="D114" s="1394"/>
      <c r="E114" s="1394"/>
      <c r="F114" s="1394"/>
      <c r="G114" s="1394"/>
      <c r="H114" s="1394"/>
      <c r="I114" s="1394"/>
      <c r="J114" s="1394"/>
      <c r="K114" s="1394"/>
      <c r="L114" s="1394"/>
      <c r="M114" s="1394"/>
      <c r="N114" s="1394"/>
      <c r="O114" s="1394"/>
      <c r="P114" s="1394"/>
      <c r="Q114" s="1394"/>
      <c r="R114" s="1394"/>
      <c r="S114" s="1394"/>
      <c r="T114" s="1394"/>
      <c r="U114" s="1394"/>
      <c r="V114" s="1394"/>
      <c r="W114" s="1394"/>
      <c r="X114" s="1394"/>
    </row>
    <row r="115" spans="1:24">
      <c r="A115" s="1394"/>
      <c r="B115" s="1394"/>
      <c r="C115" s="1394"/>
      <c r="D115" s="1394"/>
      <c r="E115" s="1394"/>
      <c r="F115" s="1394"/>
      <c r="G115" s="1394"/>
      <c r="H115" s="1394"/>
      <c r="I115" s="1394"/>
      <c r="J115" s="1394"/>
      <c r="K115" s="1394"/>
      <c r="L115" s="1394"/>
      <c r="M115" s="1394"/>
      <c r="N115" s="1394"/>
      <c r="O115" s="1394"/>
      <c r="P115" s="1394"/>
      <c r="Q115" s="1394"/>
      <c r="R115" s="1394"/>
      <c r="S115" s="1394"/>
      <c r="T115" s="1394"/>
      <c r="U115" s="1394"/>
      <c r="V115" s="1394"/>
      <c r="W115" s="1394"/>
      <c r="X115" s="1394"/>
    </row>
    <row r="116" spans="1:24">
      <c r="A116" s="1394"/>
      <c r="B116" s="1394"/>
      <c r="C116" s="1394"/>
      <c r="D116" s="1394"/>
      <c r="E116" s="1394"/>
      <c r="F116" s="1394"/>
      <c r="G116" s="1394"/>
      <c r="H116" s="1394"/>
      <c r="I116" s="1394"/>
      <c r="J116" s="1394"/>
      <c r="K116" s="1394"/>
      <c r="L116" s="1394"/>
      <c r="M116" s="1394"/>
      <c r="N116" s="1394"/>
      <c r="O116" s="1394"/>
      <c r="P116" s="1394"/>
      <c r="Q116" s="1394"/>
      <c r="R116" s="1394"/>
      <c r="S116" s="1394"/>
      <c r="T116" s="1394"/>
      <c r="U116" s="1394"/>
      <c r="V116" s="1394"/>
      <c r="W116" s="1394"/>
      <c r="X116" s="1394"/>
    </row>
    <row r="117" spans="1:24">
      <c r="A117" s="1394"/>
      <c r="B117" s="1394"/>
      <c r="C117" s="1394"/>
      <c r="D117" s="1394"/>
      <c r="E117" s="1394"/>
      <c r="F117" s="1394"/>
      <c r="G117" s="1394"/>
      <c r="H117" s="1394"/>
      <c r="I117" s="1394"/>
      <c r="J117" s="1394"/>
      <c r="K117" s="1394"/>
      <c r="L117" s="1394"/>
      <c r="M117" s="1394"/>
      <c r="N117" s="1394"/>
      <c r="O117" s="1394"/>
      <c r="P117" s="1394"/>
      <c r="Q117" s="1394"/>
      <c r="R117" s="1394"/>
      <c r="S117" s="1394"/>
      <c r="T117" s="1394"/>
      <c r="U117" s="1394"/>
      <c r="V117" s="1394"/>
      <c r="W117" s="1394"/>
      <c r="X117" s="1394"/>
    </row>
    <row r="118" spans="1:24">
      <c r="A118" s="1394"/>
      <c r="B118" s="1394"/>
      <c r="C118" s="1394"/>
      <c r="D118" s="1394"/>
      <c r="E118" s="1394"/>
      <c r="F118" s="1394"/>
      <c r="G118" s="1394"/>
      <c r="H118" s="1394"/>
      <c r="I118" s="1394"/>
      <c r="J118" s="1394"/>
      <c r="K118" s="1394"/>
      <c r="L118" s="1394"/>
      <c r="M118" s="1394"/>
      <c r="N118" s="1394"/>
      <c r="O118" s="1394"/>
      <c r="P118" s="1394"/>
      <c r="Q118" s="1394"/>
      <c r="R118" s="1394"/>
      <c r="S118" s="1394"/>
      <c r="T118" s="1394"/>
      <c r="U118" s="1394"/>
      <c r="V118" s="1394"/>
      <c r="W118" s="1394"/>
      <c r="X118" s="1394"/>
    </row>
    <row r="119" spans="1:24">
      <c r="A119" s="1394"/>
      <c r="B119" s="1394"/>
      <c r="C119" s="1394"/>
      <c r="D119" s="1394"/>
      <c r="E119" s="1394"/>
      <c r="F119" s="1394"/>
      <c r="G119" s="1394"/>
      <c r="H119" s="1394"/>
      <c r="I119" s="1394"/>
      <c r="J119" s="1394"/>
      <c r="K119" s="1394"/>
      <c r="L119" s="1394"/>
      <c r="M119" s="1394"/>
      <c r="N119" s="1394"/>
      <c r="O119" s="1394"/>
      <c r="P119" s="1394"/>
      <c r="Q119" s="1394"/>
      <c r="R119" s="1394"/>
      <c r="S119" s="1394"/>
      <c r="T119" s="1394"/>
      <c r="U119" s="1394"/>
      <c r="V119" s="1394"/>
      <c r="W119" s="1394"/>
      <c r="X119" s="1394"/>
    </row>
    <row r="120" spans="1:24">
      <c r="A120" s="1394"/>
      <c r="B120" s="1394"/>
      <c r="C120" s="1394"/>
      <c r="D120" s="1394"/>
      <c r="E120" s="1394"/>
      <c r="F120" s="1394"/>
      <c r="G120" s="1394"/>
      <c r="H120" s="1394"/>
      <c r="I120" s="1394"/>
      <c r="J120" s="1394"/>
      <c r="K120" s="1394"/>
      <c r="L120" s="1394"/>
      <c r="M120" s="1394"/>
      <c r="N120" s="1394"/>
      <c r="O120" s="1394"/>
      <c r="P120" s="1394"/>
      <c r="Q120" s="1394"/>
      <c r="R120" s="1394"/>
      <c r="S120" s="1394"/>
      <c r="T120" s="1394"/>
      <c r="U120" s="1394"/>
      <c r="V120" s="1394"/>
      <c r="W120" s="1394"/>
      <c r="X120" s="1394"/>
    </row>
    <row r="121" spans="1:24">
      <c r="A121" s="1394"/>
      <c r="B121" s="1394"/>
      <c r="C121" s="1394"/>
      <c r="D121" s="1394"/>
      <c r="E121" s="1394"/>
      <c r="F121" s="1394"/>
      <c r="G121" s="1394"/>
      <c r="H121" s="1394"/>
      <c r="I121" s="1394"/>
      <c r="J121" s="1394"/>
      <c r="K121" s="1394"/>
      <c r="L121" s="1394"/>
      <c r="M121" s="1394"/>
      <c r="N121" s="1394"/>
      <c r="O121" s="1394"/>
      <c r="P121" s="1394"/>
      <c r="Q121" s="1394"/>
      <c r="R121" s="1394"/>
      <c r="S121" s="1394"/>
      <c r="T121" s="1394"/>
      <c r="U121" s="1394"/>
      <c r="V121" s="1394"/>
      <c r="W121" s="1394"/>
      <c r="X121" s="1394"/>
    </row>
    <row r="122" spans="1:24">
      <c r="A122" s="1394"/>
      <c r="B122" s="1394"/>
      <c r="C122" s="1394"/>
      <c r="D122" s="1394"/>
      <c r="E122" s="1394"/>
      <c r="F122" s="1394"/>
      <c r="G122" s="1394"/>
      <c r="H122" s="1394"/>
      <c r="I122" s="1394"/>
      <c r="J122" s="1394"/>
      <c r="K122" s="1394"/>
      <c r="L122" s="1394"/>
      <c r="M122" s="1394"/>
      <c r="N122" s="1394"/>
      <c r="O122" s="1394"/>
      <c r="P122" s="1394"/>
      <c r="Q122" s="1394"/>
      <c r="R122" s="1394"/>
      <c r="S122" s="1394"/>
      <c r="T122" s="1394"/>
      <c r="U122" s="1394"/>
      <c r="V122" s="1394"/>
      <c r="W122" s="1394"/>
      <c r="X122" s="1394"/>
    </row>
    <row r="123" spans="1:24">
      <c r="A123" s="1394"/>
      <c r="B123" s="1394"/>
      <c r="C123" s="1394"/>
      <c r="D123" s="1394"/>
      <c r="E123" s="1394"/>
      <c r="F123" s="1394"/>
      <c r="G123" s="1394"/>
      <c r="H123" s="1394"/>
      <c r="I123" s="1394"/>
      <c r="J123" s="1394"/>
      <c r="K123" s="1394"/>
      <c r="L123" s="1394"/>
      <c r="M123" s="1394"/>
      <c r="N123" s="1394"/>
      <c r="O123" s="1394"/>
      <c r="P123" s="1394"/>
      <c r="Q123" s="1394"/>
      <c r="R123" s="1394"/>
      <c r="S123" s="1394"/>
      <c r="T123" s="1394"/>
      <c r="U123" s="1394"/>
      <c r="V123" s="1394"/>
      <c r="W123" s="1394"/>
      <c r="X123" s="1394"/>
    </row>
    <row r="124" spans="1:24">
      <c r="A124" s="1394"/>
      <c r="B124" s="1394"/>
      <c r="C124" s="1394"/>
      <c r="D124" s="1394"/>
      <c r="E124" s="1394"/>
      <c r="F124" s="1394"/>
      <c r="G124" s="1394"/>
      <c r="H124" s="1394"/>
      <c r="I124" s="1394"/>
      <c r="J124" s="1394"/>
      <c r="K124" s="1394"/>
      <c r="L124" s="1394"/>
      <c r="M124" s="1394"/>
      <c r="N124" s="1394"/>
      <c r="O124" s="1394"/>
      <c r="P124" s="1394"/>
      <c r="Q124" s="1394"/>
      <c r="R124" s="1394"/>
      <c r="S124" s="1394"/>
      <c r="T124" s="1394"/>
      <c r="U124" s="1394"/>
      <c r="V124" s="1394"/>
      <c r="W124" s="1394"/>
      <c r="X124" s="1394"/>
    </row>
    <row r="125" spans="1:24">
      <c r="A125" s="1394"/>
      <c r="B125" s="1394"/>
      <c r="C125" s="1394"/>
      <c r="D125" s="1394"/>
      <c r="E125" s="1394"/>
      <c r="F125" s="1394"/>
      <c r="G125" s="1394"/>
      <c r="H125" s="1394"/>
      <c r="I125" s="1394"/>
      <c r="J125" s="1394"/>
      <c r="K125" s="1394"/>
      <c r="L125" s="1394"/>
      <c r="M125" s="1394"/>
      <c r="N125" s="1394"/>
      <c r="O125" s="1394"/>
      <c r="P125" s="1394"/>
      <c r="Q125" s="1394"/>
      <c r="R125" s="1394"/>
      <c r="S125" s="1394"/>
      <c r="T125" s="1394"/>
      <c r="U125" s="1394"/>
      <c r="V125" s="1394"/>
      <c r="W125" s="1394"/>
      <c r="X125" s="1394"/>
    </row>
    <row r="126" spans="1:24">
      <c r="A126" s="1394"/>
      <c r="B126" s="1394"/>
      <c r="C126" s="1394"/>
      <c r="D126" s="1394"/>
      <c r="E126" s="1394"/>
      <c r="F126" s="1394"/>
      <c r="G126" s="1394"/>
      <c r="H126" s="1394"/>
      <c r="I126" s="1394"/>
      <c r="J126" s="1394"/>
      <c r="K126" s="1394"/>
      <c r="L126" s="1394"/>
      <c r="M126" s="1394"/>
      <c r="N126" s="1394"/>
      <c r="O126" s="1394"/>
      <c r="P126" s="1394"/>
      <c r="Q126" s="1394"/>
      <c r="R126" s="1394"/>
      <c r="S126" s="1394"/>
      <c r="T126" s="1394"/>
      <c r="U126" s="1394"/>
      <c r="V126" s="1394"/>
      <c r="W126" s="1394"/>
      <c r="X126" s="1394"/>
    </row>
    <row r="127" spans="1:24">
      <c r="A127" s="1394"/>
      <c r="B127" s="1394"/>
      <c r="C127" s="1394"/>
      <c r="D127" s="1394"/>
      <c r="E127" s="1394"/>
      <c r="F127" s="1394"/>
      <c r="G127" s="1394"/>
      <c r="H127" s="1394"/>
      <c r="I127" s="1394"/>
      <c r="J127" s="1394"/>
      <c r="K127" s="1394"/>
      <c r="L127" s="1394"/>
      <c r="M127" s="1394"/>
      <c r="N127" s="1394"/>
      <c r="O127" s="1394"/>
      <c r="P127" s="1394"/>
      <c r="Q127" s="1394"/>
      <c r="R127" s="1394"/>
      <c r="S127" s="1394"/>
      <c r="T127" s="1394"/>
      <c r="U127" s="1394"/>
      <c r="V127" s="1394"/>
      <c r="W127" s="1394"/>
      <c r="X127" s="1394"/>
    </row>
    <row r="128" spans="1:24">
      <c r="A128" s="1394"/>
      <c r="B128" s="1394"/>
      <c r="C128" s="1394"/>
      <c r="D128" s="1394"/>
      <c r="E128" s="1394"/>
      <c r="F128" s="1394"/>
      <c r="G128" s="1394"/>
      <c r="H128" s="1394"/>
      <c r="I128" s="1394"/>
      <c r="J128" s="1394"/>
      <c r="K128" s="1394"/>
      <c r="L128" s="1394"/>
      <c r="M128" s="1394"/>
      <c r="N128" s="1394"/>
      <c r="O128" s="1394"/>
      <c r="P128" s="1394"/>
      <c r="Q128" s="1394"/>
      <c r="R128" s="1394"/>
      <c r="S128" s="1394"/>
      <c r="T128" s="1394"/>
      <c r="U128" s="1394"/>
      <c r="V128" s="1394"/>
      <c r="W128" s="1394"/>
      <c r="X128" s="1394"/>
    </row>
    <row r="129" spans="1:24">
      <c r="A129" s="1394"/>
      <c r="B129" s="1394"/>
      <c r="C129" s="1394"/>
      <c r="D129" s="1394"/>
      <c r="E129" s="1394"/>
      <c r="F129" s="1394"/>
      <c r="G129" s="1394"/>
      <c r="H129" s="1394"/>
      <c r="I129" s="1394"/>
      <c r="J129" s="1394"/>
      <c r="K129" s="1394"/>
      <c r="L129" s="1394"/>
      <c r="M129" s="1394"/>
      <c r="N129" s="1394"/>
      <c r="O129" s="1394"/>
      <c r="P129" s="1394"/>
      <c r="Q129" s="1394"/>
      <c r="R129" s="1394"/>
      <c r="S129" s="1394"/>
      <c r="T129" s="1394"/>
      <c r="U129" s="1394"/>
      <c r="V129" s="1394"/>
      <c r="W129" s="1394"/>
      <c r="X129" s="1394"/>
    </row>
    <row r="130" spans="1:24">
      <c r="A130" s="1394"/>
      <c r="B130" s="1394"/>
      <c r="C130" s="1394"/>
      <c r="D130" s="1394"/>
      <c r="E130" s="1394"/>
      <c r="F130" s="1394"/>
      <c r="G130" s="1394"/>
      <c r="H130" s="1394"/>
      <c r="I130" s="1394"/>
      <c r="J130" s="1394"/>
      <c r="K130" s="1394"/>
      <c r="L130" s="1394"/>
      <c r="M130" s="1394"/>
      <c r="N130" s="1394"/>
      <c r="O130" s="1394"/>
      <c r="P130" s="1394"/>
      <c r="Q130" s="1394"/>
      <c r="R130" s="1394"/>
      <c r="S130" s="1394"/>
      <c r="T130" s="1394"/>
      <c r="U130" s="1394"/>
      <c r="V130" s="1394"/>
      <c r="W130" s="1394"/>
      <c r="X130" s="1394"/>
    </row>
    <row r="131" spans="1:24">
      <c r="A131" s="1394"/>
      <c r="B131" s="1394"/>
      <c r="C131" s="1394"/>
      <c r="D131" s="1394"/>
      <c r="E131" s="1394"/>
      <c r="F131" s="1394"/>
      <c r="G131" s="1394"/>
      <c r="H131" s="1394"/>
      <c r="I131" s="1394"/>
      <c r="J131" s="1394"/>
      <c r="K131" s="1394"/>
      <c r="L131" s="1394"/>
      <c r="M131" s="1394"/>
      <c r="N131" s="1394"/>
      <c r="O131" s="1394"/>
      <c r="P131" s="1394"/>
      <c r="Q131" s="1394"/>
      <c r="R131" s="1394"/>
      <c r="S131" s="1394"/>
      <c r="T131" s="1394"/>
      <c r="U131" s="1394"/>
      <c r="V131" s="1394"/>
      <c r="W131" s="1394"/>
      <c r="X131" s="1394"/>
    </row>
    <row r="132" spans="1:24">
      <c r="A132" s="1394"/>
      <c r="B132" s="1394"/>
      <c r="C132" s="1394"/>
      <c r="D132" s="1394"/>
      <c r="E132" s="1394"/>
      <c r="F132" s="1394"/>
      <c r="G132" s="1394"/>
      <c r="H132" s="1394"/>
      <c r="I132" s="1394"/>
      <c r="J132" s="1394"/>
      <c r="K132" s="1394"/>
      <c r="L132" s="1394"/>
      <c r="M132" s="1394"/>
      <c r="N132" s="1394"/>
      <c r="O132" s="1394"/>
      <c r="P132" s="1394"/>
      <c r="Q132" s="1394"/>
      <c r="R132" s="1394"/>
      <c r="S132" s="1394"/>
      <c r="T132" s="1394"/>
      <c r="U132" s="1394"/>
      <c r="V132" s="1394"/>
      <c r="W132" s="1394"/>
      <c r="X132" s="1394"/>
    </row>
    <row r="133" spans="1:24">
      <c r="A133" s="1394"/>
      <c r="B133" s="1394"/>
      <c r="C133" s="1394"/>
      <c r="D133" s="1394"/>
      <c r="E133" s="1394"/>
      <c r="F133" s="1394"/>
      <c r="G133" s="1394"/>
      <c r="H133" s="1394"/>
      <c r="I133" s="1394"/>
      <c r="J133" s="1394"/>
      <c r="K133" s="1394"/>
      <c r="L133" s="1394"/>
      <c r="M133" s="1394"/>
      <c r="N133" s="1394"/>
      <c r="O133" s="1394"/>
      <c r="P133" s="1394"/>
      <c r="Q133" s="1394"/>
      <c r="R133" s="1394"/>
      <c r="S133" s="1394"/>
      <c r="T133" s="1394"/>
      <c r="U133" s="1394"/>
      <c r="V133" s="1394"/>
      <c r="W133" s="1394"/>
      <c r="X133" s="1394"/>
    </row>
    <row r="134" spans="1:24">
      <c r="A134" s="1394"/>
      <c r="B134" s="1394"/>
      <c r="C134" s="1394"/>
      <c r="D134" s="1394"/>
      <c r="E134" s="1394"/>
      <c r="F134" s="1394"/>
      <c r="G134" s="1394"/>
      <c r="H134" s="1394"/>
      <c r="I134" s="1394"/>
      <c r="J134" s="1394"/>
      <c r="K134" s="1394"/>
      <c r="L134" s="1394"/>
      <c r="M134" s="1394"/>
      <c r="N134" s="1394"/>
      <c r="O134" s="1394"/>
      <c r="P134" s="1394"/>
      <c r="Q134" s="1394"/>
      <c r="R134" s="1394"/>
      <c r="S134" s="1394"/>
      <c r="T134" s="1394"/>
      <c r="U134" s="1394"/>
      <c r="V134" s="1394"/>
      <c r="W134" s="1394"/>
      <c r="X134" s="1394"/>
    </row>
    <row r="135" spans="1:24">
      <c r="A135" s="1394"/>
      <c r="B135" s="1394"/>
      <c r="C135" s="1394"/>
      <c r="D135" s="1394"/>
      <c r="E135" s="1394"/>
      <c r="F135" s="1394"/>
      <c r="G135" s="1394"/>
      <c r="H135" s="1394"/>
      <c r="I135" s="1394"/>
      <c r="J135" s="1394"/>
      <c r="K135" s="1394"/>
      <c r="L135" s="1394"/>
      <c r="M135" s="1394"/>
      <c r="N135" s="1394"/>
      <c r="O135" s="1394"/>
      <c r="P135" s="1394"/>
      <c r="Q135" s="1394"/>
      <c r="R135" s="1394"/>
      <c r="S135" s="1394"/>
      <c r="T135" s="1394"/>
      <c r="U135" s="1394"/>
      <c r="V135" s="1394"/>
      <c r="W135" s="1394"/>
      <c r="X135" s="1394"/>
    </row>
    <row r="136" spans="1:24">
      <c r="A136" s="1394"/>
      <c r="B136" s="1394"/>
      <c r="C136" s="1394"/>
      <c r="D136" s="1394"/>
      <c r="E136" s="1394"/>
      <c r="F136" s="1394"/>
      <c r="G136" s="1394"/>
      <c r="H136" s="1394"/>
      <c r="I136" s="1394"/>
      <c r="J136" s="1394"/>
      <c r="K136" s="1394"/>
      <c r="L136" s="1394"/>
      <c r="M136" s="1394"/>
      <c r="N136" s="1394"/>
      <c r="O136" s="1394"/>
      <c r="P136" s="1394"/>
      <c r="Q136" s="1394"/>
      <c r="R136" s="1394"/>
      <c r="S136" s="1394"/>
      <c r="T136" s="1394"/>
      <c r="U136" s="1394"/>
      <c r="V136" s="1394"/>
      <c r="W136" s="1394"/>
      <c r="X136" s="1394"/>
    </row>
    <row r="137" spans="1:24">
      <c r="A137" s="1394"/>
      <c r="B137" s="1394"/>
      <c r="C137" s="1394"/>
      <c r="D137" s="1394"/>
      <c r="E137" s="1394"/>
      <c r="F137" s="1394"/>
      <c r="G137" s="1394"/>
      <c r="H137" s="1394"/>
      <c r="I137" s="1394"/>
      <c r="J137" s="1394"/>
      <c r="K137" s="1394"/>
      <c r="L137" s="1394"/>
      <c r="M137" s="1394"/>
      <c r="N137" s="1394"/>
      <c r="O137" s="1394"/>
      <c r="P137" s="1394"/>
      <c r="Q137" s="1394"/>
      <c r="R137" s="1394"/>
      <c r="S137" s="1394"/>
      <c r="T137" s="1394"/>
      <c r="U137" s="1394"/>
      <c r="V137" s="1394"/>
      <c r="W137" s="1394"/>
      <c r="X137" s="1394"/>
    </row>
    <row r="138" spans="1:24">
      <c r="A138" s="1394"/>
      <c r="B138" s="1394"/>
      <c r="C138" s="1394"/>
      <c r="D138" s="1394"/>
      <c r="E138" s="1394"/>
      <c r="F138" s="1394"/>
      <c r="G138" s="1394"/>
      <c r="H138" s="1394"/>
      <c r="I138" s="1394"/>
      <c r="J138" s="1394"/>
      <c r="K138" s="1394"/>
      <c r="L138" s="1394"/>
      <c r="M138" s="1394"/>
      <c r="N138" s="1394"/>
      <c r="O138" s="1394"/>
      <c r="P138" s="1394"/>
      <c r="Q138" s="1394"/>
      <c r="R138" s="1394"/>
      <c r="S138" s="1394"/>
      <c r="T138" s="1394"/>
      <c r="U138" s="1394"/>
      <c r="V138" s="1394"/>
      <c r="W138" s="1394"/>
      <c r="X138" s="1394"/>
    </row>
    <row r="139" spans="1:24">
      <c r="A139" s="1394"/>
      <c r="B139" s="1394"/>
      <c r="C139" s="1394"/>
      <c r="D139" s="1394"/>
      <c r="E139" s="1394"/>
      <c r="F139" s="1394"/>
      <c r="G139" s="1394"/>
      <c r="H139" s="1394"/>
      <c r="I139" s="1394"/>
      <c r="J139" s="1394"/>
      <c r="K139" s="1394"/>
      <c r="L139" s="1394"/>
      <c r="M139" s="1394"/>
      <c r="N139" s="1394"/>
      <c r="O139" s="1394"/>
      <c r="P139" s="1394"/>
      <c r="Q139" s="1394"/>
      <c r="R139" s="1394"/>
      <c r="S139" s="1394"/>
      <c r="T139" s="1394"/>
      <c r="U139" s="1394"/>
      <c r="V139" s="1394"/>
      <c r="W139" s="1394"/>
      <c r="X139" s="1394"/>
    </row>
    <row r="140" spans="1:24">
      <c r="A140" s="1394"/>
      <c r="B140" s="1394"/>
      <c r="C140" s="1394"/>
      <c r="D140" s="1394"/>
      <c r="E140" s="1394"/>
      <c r="F140" s="1394"/>
      <c r="G140" s="1394"/>
      <c r="H140" s="1394"/>
      <c r="I140" s="1394"/>
      <c r="J140" s="1394"/>
      <c r="K140" s="1394"/>
      <c r="L140" s="1394"/>
      <c r="M140" s="1394"/>
      <c r="N140" s="1394"/>
      <c r="O140" s="1394"/>
      <c r="P140" s="1394"/>
      <c r="Q140" s="1394"/>
      <c r="R140" s="1394"/>
      <c r="S140" s="1394"/>
      <c r="T140" s="1394"/>
      <c r="U140" s="1394"/>
      <c r="V140" s="1394"/>
      <c r="W140" s="1394"/>
      <c r="X140" s="1394"/>
    </row>
    <row r="141" spans="1:24">
      <c r="A141" s="1394"/>
      <c r="B141" s="1394"/>
      <c r="C141" s="1394"/>
      <c r="D141" s="1394"/>
      <c r="E141" s="1394"/>
      <c r="F141" s="1394"/>
      <c r="G141" s="1394"/>
      <c r="H141" s="1394"/>
      <c r="I141" s="1394"/>
      <c r="J141" s="1394"/>
      <c r="K141" s="1394"/>
      <c r="L141" s="1394"/>
      <c r="M141" s="1394"/>
      <c r="N141" s="1394"/>
      <c r="O141" s="1394"/>
      <c r="P141" s="1394"/>
      <c r="Q141" s="1394"/>
      <c r="R141" s="1394"/>
      <c r="S141" s="1394"/>
      <c r="T141" s="1394"/>
      <c r="U141" s="1394"/>
      <c r="V141" s="1394"/>
      <c r="W141" s="1394"/>
      <c r="X141" s="1394"/>
    </row>
    <row r="142" spans="1:24">
      <c r="A142" s="1394"/>
      <c r="B142" s="1394"/>
      <c r="C142" s="1394"/>
      <c r="D142" s="1394"/>
      <c r="E142" s="1394"/>
      <c r="F142" s="1394"/>
      <c r="G142" s="1394"/>
      <c r="H142" s="1394"/>
      <c r="I142" s="1394"/>
      <c r="J142" s="1394"/>
      <c r="K142" s="1394"/>
      <c r="L142" s="1394"/>
      <c r="M142" s="1394"/>
      <c r="N142" s="1394"/>
      <c r="O142" s="1394"/>
      <c r="P142" s="1394"/>
      <c r="Q142" s="1394"/>
      <c r="R142" s="1394"/>
      <c r="S142" s="1394"/>
      <c r="T142" s="1394"/>
      <c r="U142" s="1394"/>
      <c r="V142" s="1394"/>
      <c r="W142" s="1394"/>
      <c r="X142" s="1394"/>
    </row>
    <row r="143" spans="1:24">
      <c r="A143" s="1394"/>
      <c r="B143" s="1394"/>
      <c r="C143" s="1394"/>
      <c r="D143" s="1394"/>
      <c r="E143" s="1394"/>
      <c r="F143" s="1394"/>
      <c r="G143" s="1394"/>
      <c r="H143" s="1394"/>
      <c r="I143" s="1394"/>
      <c r="J143" s="1394"/>
      <c r="K143" s="1394"/>
      <c r="L143" s="1394"/>
      <c r="M143" s="1394"/>
      <c r="N143" s="1394"/>
      <c r="O143" s="1394"/>
      <c r="P143" s="1394"/>
      <c r="Q143" s="1394"/>
      <c r="R143" s="1394"/>
      <c r="S143" s="1394"/>
      <c r="T143" s="1394"/>
      <c r="U143" s="1394"/>
      <c r="V143" s="1394"/>
      <c r="W143" s="1394"/>
      <c r="X143" s="1394"/>
    </row>
    <row r="144" spans="1:24">
      <c r="A144" s="1394"/>
      <c r="B144" s="1394"/>
      <c r="C144" s="1394"/>
      <c r="D144" s="1394"/>
      <c r="E144" s="1394"/>
      <c r="F144" s="1394"/>
      <c r="G144" s="1394"/>
      <c r="H144" s="1394"/>
      <c r="I144" s="1394"/>
      <c r="J144" s="1394"/>
      <c r="K144" s="1394"/>
      <c r="L144" s="1394"/>
      <c r="M144" s="1394"/>
      <c r="N144" s="1394"/>
      <c r="O144" s="1394"/>
      <c r="P144" s="1394"/>
      <c r="Q144" s="1394"/>
      <c r="R144" s="1394"/>
      <c r="S144" s="1394"/>
      <c r="T144" s="1394"/>
      <c r="U144" s="1394"/>
      <c r="V144" s="1394"/>
      <c r="W144" s="1394"/>
      <c r="X144" s="1394"/>
    </row>
    <row r="145" spans="1:24">
      <c r="A145" s="1394"/>
      <c r="B145" s="1394"/>
      <c r="C145" s="1394"/>
      <c r="D145" s="1394"/>
      <c r="E145" s="1394"/>
      <c r="F145" s="1394"/>
      <c r="G145" s="1394"/>
      <c r="H145" s="1394"/>
      <c r="I145" s="1394"/>
      <c r="J145" s="1394"/>
      <c r="K145" s="1394"/>
      <c r="L145" s="1394"/>
      <c r="M145" s="1394"/>
      <c r="N145" s="1394"/>
      <c r="O145" s="1394"/>
      <c r="P145" s="1394"/>
      <c r="Q145" s="1394"/>
      <c r="R145" s="1394"/>
      <c r="S145" s="1394"/>
      <c r="T145" s="1394"/>
      <c r="U145" s="1394"/>
      <c r="V145" s="1394"/>
      <c r="W145" s="1394"/>
      <c r="X145" s="1394"/>
    </row>
    <row r="146" spans="1:24">
      <c r="A146" s="1394"/>
      <c r="B146" s="1394"/>
      <c r="C146" s="1394"/>
      <c r="D146" s="1394"/>
      <c r="E146" s="1394"/>
      <c r="F146" s="1394"/>
      <c r="G146" s="1394"/>
      <c r="H146" s="1394"/>
      <c r="I146" s="1394"/>
      <c r="J146" s="1394"/>
      <c r="K146" s="1394"/>
      <c r="L146" s="1394"/>
      <c r="M146" s="1394"/>
      <c r="N146" s="1394"/>
      <c r="O146" s="1394"/>
      <c r="P146" s="1394"/>
      <c r="Q146" s="1394"/>
      <c r="R146" s="1394"/>
      <c r="S146" s="1394"/>
      <c r="T146" s="1394"/>
      <c r="U146" s="1394"/>
      <c r="V146" s="1394"/>
      <c r="W146" s="1394"/>
      <c r="X146" s="1394"/>
    </row>
    <row r="147" spans="1:24">
      <c r="A147" s="1394"/>
      <c r="B147" s="1394"/>
      <c r="C147" s="1394"/>
      <c r="D147" s="1394"/>
      <c r="E147" s="1394"/>
      <c r="F147" s="1394"/>
      <c r="G147" s="1394"/>
      <c r="H147" s="1394"/>
      <c r="I147" s="1394"/>
      <c r="J147" s="1394"/>
      <c r="K147" s="1394"/>
      <c r="L147" s="1394"/>
      <c r="M147" s="1394"/>
      <c r="N147" s="1394"/>
      <c r="O147" s="1394"/>
      <c r="P147" s="1394"/>
      <c r="Q147" s="1394"/>
      <c r="R147" s="1394"/>
      <c r="S147" s="1394"/>
      <c r="T147" s="1394"/>
      <c r="U147" s="1394"/>
      <c r="V147" s="1394"/>
      <c r="W147" s="1394"/>
      <c r="X147" s="1394"/>
    </row>
    <row r="148" spans="1:24">
      <c r="A148" s="1394"/>
      <c r="B148" s="1394"/>
      <c r="C148" s="1394"/>
      <c r="D148" s="1394"/>
      <c r="E148" s="1394"/>
      <c r="F148" s="1394"/>
      <c r="G148" s="1394"/>
      <c r="H148" s="1394"/>
      <c r="I148" s="1394"/>
      <c r="J148" s="1394"/>
      <c r="K148" s="1394"/>
      <c r="L148" s="1394"/>
      <c r="M148" s="1394"/>
      <c r="N148" s="1394"/>
      <c r="O148" s="1394"/>
      <c r="P148" s="1394"/>
      <c r="Q148" s="1394"/>
      <c r="R148" s="1394"/>
      <c r="S148" s="1394"/>
      <c r="T148" s="1394"/>
      <c r="U148" s="1394"/>
      <c r="V148" s="1394"/>
      <c r="W148" s="1394"/>
      <c r="X148" s="1394"/>
    </row>
    <row r="149" spans="1:24">
      <c r="A149" s="1394"/>
      <c r="B149" s="1394"/>
      <c r="C149" s="1394"/>
      <c r="D149" s="1394"/>
      <c r="E149" s="1394"/>
      <c r="F149" s="1394"/>
      <c r="G149" s="1394"/>
      <c r="H149" s="1394"/>
      <c r="I149" s="1394"/>
      <c r="J149" s="1394"/>
      <c r="K149" s="1394"/>
      <c r="L149" s="1394"/>
      <c r="M149" s="1394"/>
      <c r="N149" s="1394"/>
      <c r="O149" s="1394"/>
      <c r="P149" s="1394"/>
      <c r="Q149" s="1394"/>
      <c r="R149" s="1394"/>
      <c r="S149" s="1394"/>
      <c r="T149" s="1394"/>
      <c r="U149" s="1394"/>
      <c r="V149" s="1394"/>
      <c r="W149" s="1394"/>
      <c r="X149" s="1394"/>
    </row>
    <row r="150" spans="1:24">
      <c r="A150" s="1394"/>
      <c r="B150" s="1394"/>
      <c r="C150" s="1394"/>
      <c r="D150" s="1394"/>
      <c r="E150" s="1394"/>
      <c r="F150" s="1394"/>
      <c r="G150" s="1394"/>
      <c r="H150" s="1394"/>
      <c r="I150" s="1394"/>
      <c r="J150" s="1394"/>
      <c r="K150" s="1394"/>
      <c r="L150" s="1394"/>
      <c r="M150" s="1394"/>
      <c r="N150" s="1394"/>
      <c r="O150" s="1394"/>
      <c r="P150" s="1394"/>
      <c r="Q150" s="1394"/>
      <c r="R150" s="1394"/>
      <c r="S150" s="1394"/>
      <c r="T150" s="1394"/>
      <c r="U150" s="1394"/>
      <c r="V150" s="1394"/>
      <c r="W150" s="1394"/>
      <c r="X150" s="1394"/>
    </row>
    <row r="151" spans="1:24">
      <c r="A151" s="1394"/>
      <c r="B151" s="1394"/>
      <c r="C151" s="1394"/>
      <c r="D151" s="1394"/>
      <c r="E151" s="1394"/>
      <c r="F151" s="1394"/>
      <c r="G151" s="1394"/>
      <c r="H151" s="1394"/>
      <c r="I151" s="1394"/>
      <c r="J151" s="1394"/>
      <c r="K151" s="1394"/>
      <c r="L151" s="1394"/>
      <c r="M151" s="1394"/>
      <c r="N151" s="1394"/>
      <c r="O151" s="1394"/>
      <c r="P151" s="1394"/>
      <c r="Q151" s="1394"/>
      <c r="R151" s="1394"/>
      <c r="S151" s="1394"/>
      <c r="T151" s="1394"/>
      <c r="U151" s="1394"/>
      <c r="V151" s="1394"/>
      <c r="W151" s="1394"/>
      <c r="X151" s="1394"/>
    </row>
    <row r="152" spans="1:24">
      <c r="A152" s="1394"/>
      <c r="B152" s="1394"/>
      <c r="C152" s="1394"/>
      <c r="D152" s="1394"/>
      <c r="E152" s="1394"/>
      <c r="F152" s="1394"/>
      <c r="G152" s="1394"/>
      <c r="H152" s="1394"/>
      <c r="I152" s="1394"/>
      <c r="J152" s="1394"/>
      <c r="K152" s="1394"/>
      <c r="L152" s="1394"/>
      <c r="M152" s="1394"/>
      <c r="N152" s="1394"/>
      <c r="O152" s="1394"/>
      <c r="P152" s="1394"/>
      <c r="Q152" s="1394"/>
      <c r="R152" s="1394"/>
      <c r="S152" s="1394"/>
      <c r="T152" s="1394"/>
      <c r="U152" s="1394"/>
      <c r="V152" s="1394"/>
      <c r="W152" s="1394"/>
      <c r="X152" s="1394"/>
    </row>
    <row r="153" spans="1:24">
      <c r="A153" s="1394"/>
      <c r="B153" s="1394"/>
      <c r="C153" s="1394"/>
      <c r="D153" s="1394"/>
      <c r="E153" s="1394"/>
      <c r="F153" s="1394"/>
      <c r="G153" s="1394"/>
      <c r="H153" s="1394"/>
      <c r="I153" s="1394"/>
      <c r="J153" s="1394"/>
      <c r="K153" s="1394"/>
      <c r="L153" s="1394"/>
      <c r="M153" s="1394"/>
      <c r="N153" s="1394"/>
      <c r="O153" s="1394"/>
      <c r="P153" s="1394"/>
      <c r="Q153" s="1394"/>
      <c r="R153" s="1394"/>
      <c r="S153" s="1394"/>
      <c r="T153" s="1394"/>
      <c r="U153" s="1394"/>
      <c r="V153" s="1394"/>
      <c r="W153" s="1394"/>
      <c r="X153" s="1394"/>
    </row>
    <row r="154" spans="1:24">
      <c r="A154" s="1394"/>
      <c r="B154" s="1394"/>
      <c r="C154" s="1394"/>
      <c r="D154" s="1394"/>
      <c r="E154" s="1394"/>
      <c r="F154" s="1394"/>
      <c r="G154" s="1394"/>
      <c r="H154" s="1394"/>
      <c r="I154" s="1394"/>
      <c r="J154" s="1394"/>
      <c r="K154" s="1394"/>
      <c r="L154" s="1394"/>
      <c r="M154" s="1394"/>
      <c r="N154" s="1394"/>
      <c r="O154" s="1394"/>
      <c r="P154" s="1394"/>
      <c r="Q154" s="1394"/>
      <c r="R154" s="1394"/>
      <c r="S154" s="1394"/>
      <c r="T154" s="1394"/>
      <c r="U154" s="1394"/>
      <c r="V154" s="1394"/>
      <c r="W154" s="1394"/>
      <c r="X154" s="1394"/>
    </row>
    <row r="155" spans="1:24">
      <c r="A155" s="1394"/>
      <c r="B155" s="1394"/>
      <c r="C155" s="1394"/>
      <c r="D155" s="1394"/>
      <c r="E155" s="1394"/>
      <c r="F155" s="1394"/>
      <c r="G155" s="1394"/>
      <c r="H155" s="1394"/>
      <c r="I155" s="1394"/>
      <c r="J155" s="1394"/>
      <c r="K155" s="1394"/>
      <c r="L155" s="1394"/>
      <c r="M155" s="1394"/>
      <c r="N155" s="1394"/>
      <c r="O155" s="1394"/>
      <c r="P155" s="1394"/>
      <c r="Q155" s="1394"/>
      <c r="R155" s="1394"/>
      <c r="S155" s="1394"/>
      <c r="T155" s="1394"/>
      <c r="U155" s="1394"/>
      <c r="V155" s="1394"/>
      <c r="W155" s="1394"/>
      <c r="X155" s="1394"/>
    </row>
    <row r="156" spans="1:24">
      <c r="A156" s="1394"/>
      <c r="B156" s="1394"/>
      <c r="C156" s="1394"/>
      <c r="D156" s="1394"/>
      <c r="E156" s="1394"/>
      <c r="F156" s="1394"/>
      <c r="G156" s="1394"/>
      <c r="H156" s="1394"/>
      <c r="I156" s="1394"/>
      <c r="J156" s="1394"/>
      <c r="K156" s="1394"/>
      <c r="L156" s="1394"/>
      <c r="M156" s="1394"/>
      <c r="N156" s="1394"/>
      <c r="O156" s="1394"/>
      <c r="P156" s="1394"/>
      <c r="Q156" s="1394"/>
      <c r="R156" s="1394"/>
      <c r="S156" s="1394"/>
      <c r="T156" s="1394"/>
      <c r="U156" s="1394"/>
      <c r="V156" s="1394"/>
      <c r="W156" s="1394"/>
      <c r="X156" s="1394"/>
    </row>
    <row r="157" spans="1:24">
      <c r="A157" s="1394"/>
      <c r="B157" s="1394"/>
      <c r="C157" s="1394"/>
      <c r="D157" s="1394"/>
      <c r="E157" s="1394"/>
      <c r="F157" s="1394"/>
      <c r="G157" s="1394"/>
      <c r="H157" s="1394"/>
      <c r="I157" s="1394"/>
      <c r="J157" s="1394"/>
      <c r="K157" s="1394"/>
      <c r="L157" s="1394"/>
      <c r="M157" s="1394"/>
      <c r="N157" s="1394"/>
      <c r="O157" s="1394"/>
      <c r="P157" s="1394"/>
      <c r="Q157" s="1394"/>
      <c r="R157" s="1394"/>
      <c r="S157" s="1394"/>
      <c r="T157" s="1394"/>
      <c r="U157" s="1394"/>
      <c r="V157" s="1394"/>
      <c r="W157" s="1394"/>
      <c r="X157" s="1394"/>
    </row>
    <row r="158" spans="1:24">
      <c r="A158" s="1394"/>
      <c r="B158" s="1394"/>
      <c r="C158" s="1394"/>
      <c r="D158" s="1394"/>
      <c r="E158" s="1394"/>
      <c r="F158" s="1394"/>
      <c r="G158" s="1394"/>
      <c r="H158" s="1394"/>
      <c r="I158" s="1394"/>
      <c r="J158" s="1394"/>
      <c r="K158" s="1394"/>
      <c r="L158" s="1394"/>
      <c r="M158" s="1394"/>
      <c r="N158" s="1394"/>
      <c r="O158" s="1394"/>
      <c r="P158" s="1394"/>
      <c r="Q158" s="1394"/>
      <c r="R158" s="1394"/>
      <c r="S158" s="1394"/>
      <c r="T158" s="1394"/>
      <c r="U158" s="1394"/>
      <c r="V158" s="1394"/>
      <c r="W158" s="1394"/>
      <c r="X158" s="1394"/>
    </row>
    <row r="159" spans="1:24">
      <c r="A159" s="1394"/>
      <c r="B159" s="1394"/>
      <c r="C159" s="1394"/>
      <c r="D159" s="1394"/>
      <c r="E159" s="1394"/>
      <c r="F159" s="1394"/>
      <c r="G159" s="1394"/>
      <c r="H159" s="1394"/>
      <c r="I159" s="1394"/>
      <c r="J159" s="1394"/>
      <c r="K159" s="1394"/>
      <c r="L159" s="1394"/>
      <c r="M159" s="1394"/>
      <c r="N159" s="1394"/>
      <c r="O159" s="1394"/>
      <c r="P159" s="1394"/>
      <c r="Q159" s="1394"/>
      <c r="R159" s="1394"/>
      <c r="S159" s="1394"/>
      <c r="T159" s="1394"/>
      <c r="U159" s="1394"/>
      <c r="V159" s="1394"/>
      <c r="W159" s="1394"/>
      <c r="X159" s="1394"/>
    </row>
    <row r="160" spans="1:24">
      <c r="A160" s="1394"/>
      <c r="B160" s="1394"/>
      <c r="C160" s="1394"/>
      <c r="D160" s="1394"/>
      <c r="E160" s="1394"/>
      <c r="F160" s="1394"/>
      <c r="G160" s="1394"/>
      <c r="H160" s="1394"/>
      <c r="I160" s="1394"/>
      <c r="J160" s="1394"/>
      <c r="K160" s="1394"/>
      <c r="L160" s="1394"/>
      <c r="M160" s="1394"/>
      <c r="N160" s="1394"/>
      <c r="O160" s="1394"/>
      <c r="P160" s="1394"/>
      <c r="Q160" s="1394"/>
      <c r="R160" s="1394"/>
      <c r="S160" s="1394"/>
      <c r="T160" s="1394"/>
      <c r="U160" s="1394"/>
      <c r="V160" s="1394"/>
      <c r="W160" s="1394"/>
      <c r="X160" s="1394"/>
    </row>
    <row r="161" spans="1:24">
      <c r="A161" s="1394"/>
      <c r="B161" s="1394"/>
      <c r="C161" s="1394"/>
      <c r="D161" s="1394"/>
      <c r="E161" s="1394"/>
      <c r="F161" s="1394"/>
      <c r="G161" s="1394"/>
      <c r="H161" s="1394"/>
      <c r="I161" s="1394"/>
      <c r="J161" s="1394"/>
      <c r="K161" s="1394"/>
      <c r="L161" s="1394"/>
      <c r="M161" s="1394"/>
      <c r="N161" s="1394"/>
      <c r="O161" s="1394"/>
      <c r="P161" s="1394"/>
      <c r="Q161" s="1394"/>
      <c r="R161" s="1394"/>
      <c r="S161" s="1394"/>
      <c r="T161" s="1394"/>
      <c r="U161" s="1394"/>
      <c r="V161" s="1394"/>
      <c r="W161" s="1394"/>
      <c r="X161" s="1394"/>
    </row>
    <row r="162" spans="1:24">
      <c r="A162" s="1394"/>
      <c r="B162" s="1394"/>
      <c r="C162" s="1394"/>
      <c r="D162" s="1394"/>
      <c r="E162" s="1394"/>
      <c r="F162" s="1394"/>
      <c r="G162" s="1394"/>
      <c r="H162" s="1394"/>
      <c r="I162" s="1394"/>
      <c r="J162" s="1394"/>
      <c r="K162" s="1394"/>
      <c r="L162" s="1394"/>
      <c r="M162" s="1394"/>
      <c r="N162" s="1394"/>
      <c r="O162" s="1394"/>
      <c r="P162" s="1394"/>
      <c r="Q162" s="1394"/>
      <c r="R162" s="1394"/>
      <c r="S162" s="1394"/>
      <c r="T162" s="1394"/>
      <c r="U162" s="1394"/>
      <c r="V162" s="1394"/>
      <c r="W162" s="1394"/>
      <c r="X162" s="1394"/>
    </row>
    <row r="163" spans="1:24">
      <c r="A163" s="1394"/>
      <c r="B163" s="1394"/>
      <c r="C163" s="1394"/>
      <c r="D163" s="1394"/>
      <c r="E163" s="1394"/>
      <c r="F163" s="1394"/>
      <c r="G163" s="1394"/>
      <c r="H163" s="1394"/>
      <c r="I163" s="1394"/>
      <c r="J163" s="1394"/>
      <c r="K163" s="1394"/>
      <c r="L163" s="1394"/>
      <c r="M163" s="1394"/>
      <c r="N163" s="1394"/>
      <c r="O163" s="1394"/>
      <c r="P163" s="1394"/>
      <c r="Q163" s="1394"/>
      <c r="R163" s="1394"/>
      <c r="S163" s="1394"/>
      <c r="T163" s="1394"/>
      <c r="U163" s="1394"/>
      <c r="V163" s="1394"/>
      <c r="W163" s="1394"/>
      <c r="X163" s="1394"/>
    </row>
    <row r="164" spans="1:24">
      <c r="A164" s="1394"/>
      <c r="B164" s="1394"/>
      <c r="C164" s="1394"/>
      <c r="D164" s="1394"/>
      <c r="E164" s="1394"/>
      <c r="F164" s="1394"/>
      <c r="G164" s="1394"/>
      <c r="H164" s="1394"/>
      <c r="I164" s="1394"/>
      <c r="J164" s="1394"/>
      <c r="K164" s="1394"/>
      <c r="L164" s="1394"/>
      <c r="M164" s="1394"/>
      <c r="N164" s="1394"/>
      <c r="O164" s="1394"/>
      <c r="P164" s="1394"/>
      <c r="Q164" s="1394"/>
      <c r="R164" s="1394"/>
      <c r="S164" s="1394"/>
      <c r="T164" s="1394"/>
      <c r="U164" s="1394"/>
      <c r="V164" s="1394"/>
      <c r="W164" s="1394"/>
      <c r="X164" s="1394"/>
    </row>
    <row r="165" spans="1:24">
      <c r="A165" s="1394"/>
      <c r="B165" s="1394"/>
      <c r="C165" s="1394"/>
      <c r="D165" s="1394"/>
      <c r="E165" s="1394"/>
      <c r="F165" s="1394"/>
      <c r="G165" s="1394"/>
      <c r="H165" s="1394"/>
      <c r="I165" s="1394"/>
      <c r="J165" s="1394"/>
      <c r="K165" s="1394"/>
      <c r="L165" s="1394"/>
      <c r="M165" s="1394"/>
      <c r="N165" s="1394"/>
      <c r="O165" s="1394"/>
      <c r="P165" s="1394"/>
      <c r="Q165" s="1394"/>
      <c r="R165" s="1394"/>
      <c r="S165" s="1394"/>
      <c r="T165" s="1394"/>
      <c r="U165" s="1394"/>
      <c r="V165" s="1394"/>
      <c r="W165" s="1394"/>
      <c r="X165" s="1394"/>
    </row>
    <row r="166" spans="1:24">
      <c r="A166" s="1394"/>
      <c r="B166" s="1394"/>
      <c r="C166" s="1394"/>
      <c r="D166" s="1394"/>
      <c r="E166" s="1394"/>
      <c r="F166" s="1394"/>
      <c r="G166" s="1394"/>
      <c r="H166" s="1394"/>
      <c r="I166" s="1394"/>
      <c r="J166" s="1394"/>
      <c r="K166" s="1394"/>
      <c r="L166" s="1394"/>
      <c r="M166" s="1394"/>
      <c r="N166" s="1394"/>
      <c r="O166" s="1394"/>
      <c r="P166" s="1394"/>
      <c r="Q166" s="1394"/>
      <c r="R166" s="1394"/>
      <c r="S166" s="1394"/>
      <c r="T166" s="1394"/>
      <c r="U166" s="1394"/>
      <c r="V166" s="1394"/>
      <c r="W166" s="1394"/>
      <c r="X166" s="1394"/>
    </row>
    <row r="167" spans="1:24">
      <c r="A167" s="1394"/>
      <c r="B167" s="1394"/>
      <c r="C167" s="1394"/>
      <c r="D167" s="1394"/>
      <c r="E167" s="1394"/>
      <c r="F167" s="1394"/>
      <c r="G167" s="1394"/>
      <c r="H167" s="1394"/>
      <c r="I167" s="1394"/>
      <c r="J167" s="1394"/>
      <c r="K167" s="1394"/>
      <c r="L167" s="1394"/>
      <c r="M167" s="1394"/>
      <c r="N167" s="1394"/>
      <c r="O167" s="1394"/>
      <c r="P167" s="1394"/>
      <c r="Q167" s="1394"/>
      <c r="R167" s="1394"/>
      <c r="S167" s="1394"/>
      <c r="T167" s="1394"/>
      <c r="U167" s="1394"/>
      <c r="V167" s="1394"/>
      <c r="W167" s="1394"/>
      <c r="X167" s="1394"/>
    </row>
    <row r="168" spans="1:24">
      <c r="A168" s="1394"/>
      <c r="B168" s="1394"/>
      <c r="C168" s="1394"/>
      <c r="D168" s="1394"/>
      <c r="E168" s="1394"/>
      <c r="F168" s="1394"/>
      <c r="G168" s="1394"/>
      <c r="H168" s="1394"/>
      <c r="I168" s="1394"/>
      <c r="J168" s="1394"/>
      <c r="K168" s="1394"/>
      <c r="L168" s="1394"/>
      <c r="M168" s="1394"/>
      <c r="N168" s="1394"/>
      <c r="O168" s="1394"/>
      <c r="P168" s="1394"/>
      <c r="Q168" s="1394"/>
      <c r="R168" s="1394"/>
      <c r="S168" s="1394"/>
      <c r="T168" s="1394"/>
      <c r="U168" s="1394"/>
      <c r="V168" s="1394"/>
      <c r="W168" s="1394"/>
      <c r="X168" s="1394"/>
    </row>
    <row r="169" spans="1:24">
      <c r="A169" s="1394"/>
      <c r="B169" s="1394"/>
      <c r="C169" s="1394"/>
      <c r="D169" s="1394"/>
      <c r="E169" s="1394"/>
      <c r="F169" s="1394"/>
      <c r="G169" s="1394"/>
      <c r="H169" s="1394"/>
      <c r="I169" s="1394"/>
      <c r="J169" s="1394"/>
      <c r="K169" s="1394"/>
      <c r="L169" s="1394"/>
      <c r="M169" s="1394"/>
      <c r="N169" s="1394"/>
      <c r="O169" s="1394"/>
      <c r="P169" s="1394"/>
      <c r="Q169" s="1394"/>
      <c r="R169" s="1394"/>
      <c r="S169" s="1394"/>
      <c r="T169" s="1394"/>
      <c r="U169" s="1394"/>
      <c r="V169" s="1394"/>
      <c r="W169" s="1394"/>
      <c r="X169" s="1394"/>
    </row>
    <row r="170" spans="1:24">
      <c r="A170" s="1394"/>
      <c r="B170" s="1394"/>
      <c r="C170" s="1394"/>
      <c r="D170" s="1394"/>
      <c r="E170" s="1394"/>
      <c r="F170" s="1394"/>
      <c r="G170" s="1394"/>
      <c r="H170" s="1394"/>
      <c r="I170" s="1394"/>
      <c r="J170" s="1394"/>
      <c r="K170" s="1394"/>
      <c r="L170" s="1394"/>
      <c r="M170" s="1394"/>
      <c r="N170" s="1394"/>
      <c r="O170" s="1394"/>
      <c r="P170" s="1394"/>
      <c r="Q170" s="1394"/>
      <c r="R170" s="1394"/>
      <c r="S170" s="1394"/>
      <c r="T170" s="1394"/>
      <c r="U170" s="1394"/>
      <c r="V170" s="1394"/>
      <c r="W170" s="1394"/>
      <c r="X170" s="1394"/>
    </row>
    <row r="171" spans="1:24">
      <c r="A171" s="1394"/>
      <c r="B171" s="1394"/>
      <c r="C171" s="1394"/>
      <c r="D171" s="1394"/>
      <c r="E171" s="1394"/>
      <c r="F171" s="1394"/>
      <c r="G171" s="1394"/>
      <c r="H171" s="1394"/>
      <c r="I171" s="1394"/>
      <c r="J171" s="1394"/>
      <c r="K171" s="1394"/>
      <c r="L171" s="1394"/>
      <c r="M171" s="1394"/>
      <c r="N171" s="1394"/>
      <c r="O171" s="1394"/>
      <c r="P171" s="1394"/>
      <c r="Q171" s="1394"/>
      <c r="R171" s="1394"/>
      <c r="S171" s="1394"/>
      <c r="T171" s="1394"/>
      <c r="U171" s="1394"/>
      <c r="V171" s="1394"/>
      <c r="W171" s="1394"/>
      <c r="X171" s="1394"/>
    </row>
    <row r="172" spans="1:24">
      <c r="A172" s="1394"/>
      <c r="B172" s="1394"/>
      <c r="C172" s="1394"/>
      <c r="D172" s="1394"/>
      <c r="E172" s="1394"/>
      <c r="F172" s="1394"/>
      <c r="G172" s="1394"/>
      <c r="H172" s="1394"/>
      <c r="I172" s="1394"/>
      <c r="J172" s="1394"/>
      <c r="K172" s="1394"/>
      <c r="L172" s="1394"/>
      <c r="M172" s="1394"/>
      <c r="N172" s="1394"/>
      <c r="O172" s="1394"/>
      <c r="P172" s="1394"/>
      <c r="Q172" s="1394"/>
      <c r="R172" s="1394"/>
      <c r="S172" s="1394"/>
      <c r="T172" s="1394"/>
      <c r="U172" s="1394"/>
      <c r="V172" s="1394"/>
      <c r="W172" s="1394"/>
      <c r="X172" s="1394"/>
    </row>
    <row r="173" spans="1:24">
      <c r="A173" s="1394"/>
      <c r="B173" s="1394"/>
      <c r="C173" s="1394"/>
      <c r="D173" s="1394"/>
      <c r="E173" s="1394"/>
      <c r="F173" s="1394"/>
      <c r="G173" s="1394"/>
      <c r="H173" s="1394"/>
      <c r="I173" s="1394"/>
      <c r="J173" s="1394"/>
      <c r="K173" s="1394"/>
      <c r="L173" s="1394"/>
      <c r="M173" s="1394"/>
      <c r="N173" s="1394"/>
      <c r="O173" s="1394"/>
      <c r="P173" s="1394"/>
      <c r="Q173" s="1394"/>
      <c r="R173" s="1394"/>
      <c r="S173" s="1394"/>
      <c r="T173" s="1394"/>
      <c r="U173" s="1394"/>
      <c r="V173" s="1394"/>
      <c r="W173" s="1394"/>
      <c r="X173" s="1394"/>
    </row>
    <row r="174" spans="1:24">
      <c r="A174" s="1394"/>
      <c r="B174" s="1394"/>
      <c r="C174" s="1394"/>
      <c r="D174" s="1394"/>
      <c r="E174" s="1394"/>
      <c r="F174" s="1394"/>
      <c r="G174" s="1394"/>
      <c r="H174" s="1394"/>
      <c r="I174" s="1394"/>
      <c r="J174" s="1394"/>
      <c r="K174" s="1394"/>
      <c r="L174" s="1394"/>
      <c r="M174" s="1394"/>
      <c r="N174" s="1394"/>
      <c r="O174" s="1394"/>
      <c r="P174" s="1394"/>
      <c r="Q174" s="1394"/>
      <c r="R174" s="1394"/>
      <c r="S174" s="1394"/>
      <c r="T174" s="1394"/>
      <c r="U174" s="1394"/>
      <c r="V174" s="1394"/>
      <c r="W174" s="1394"/>
      <c r="X174" s="1394"/>
    </row>
    <row r="175" spans="1:24">
      <c r="A175" s="1394"/>
      <c r="B175" s="1394"/>
      <c r="C175" s="1394"/>
      <c r="D175" s="1394"/>
      <c r="E175" s="1394"/>
      <c r="F175" s="1394"/>
      <c r="G175" s="1394"/>
      <c r="H175" s="1394"/>
      <c r="I175" s="1394"/>
      <c r="J175" s="1394"/>
      <c r="K175" s="1394"/>
      <c r="L175" s="1394"/>
      <c r="M175" s="1394"/>
      <c r="N175" s="1394"/>
      <c r="O175" s="1394"/>
      <c r="P175" s="1394"/>
      <c r="Q175" s="1394"/>
      <c r="R175" s="1394"/>
      <c r="S175" s="1394"/>
      <c r="T175" s="1394"/>
      <c r="U175" s="1394"/>
      <c r="V175" s="1394"/>
      <c r="W175" s="1394"/>
      <c r="X175" s="1394"/>
    </row>
    <row r="176" spans="1:24">
      <c r="A176" s="1394"/>
      <c r="B176" s="1394"/>
      <c r="C176" s="1394"/>
      <c r="D176" s="1394"/>
      <c r="E176" s="1394"/>
      <c r="F176" s="1394"/>
      <c r="G176" s="1394"/>
      <c r="H176" s="1394"/>
      <c r="I176" s="1394"/>
      <c r="J176" s="1394"/>
      <c r="K176" s="1394"/>
      <c r="L176" s="1394"/>
      <c r="M176" s="1394"/>
      <c r="N176" s="1394"/>
      <c r="O176" s="1394"/>
      <c r="P176" s="1394"/>
      <c r="Q176" s="1394"/>
      <c r="R176" s="1394"/>
      <c r="S176" s="1394"/>
      <c r="T176" s="1394"/>
      <c r="U176" s="1394"/>
      <c r="V176" s="1394"/>
      <c r="W176" s="1394"/>
      <c r="X176" s="1394"/>
    </row>
    <row r="177" spans="1:24">
      <c r="A177" s="1394"/>
      <c r="B177" s="1394"/>
      <c r="C177" s="1394"/>
      <c r="D177" s="1394"/>
      <c r="E177" s="1394"/>
      <c r="F177" s="1394"/>
      <c r="G177" s="1394"/>
      <c r="H177" s="1394"/>
      <c r="I177" s="1394"/>
      <c r="J177" s="1394"/>
      <c r="K177" s="1394"/>
      <c r="L177" s="1394"/>
      <c r="M177" s="1394"/>
      <c r="N177" s="1394"/>
      <c r="O177" s="1394"/>
      <c r="P177" s="1394"/>
      <c r="Q177" s="1394"/>
      <c r="R177" s="1394"/>
      <c r="S177" s="1394"/>
      <c r="T177" s="1394"/>
      <c r="U177" s="1394"/>
      <c r="V177" s="1394"/>
      <c r="W177" s="1394"/>
      <c r="X177" s="1394"/>
    </row>
    <row r="178" spans="1:24">
      <c r="A178" s="1394"/>
      <c r="B178" s="1394"/>
      <c r="C178" s="1394"/>
      <c r="D178" s="1394"/>
      <c r="E178" s="1394"/>
      <c r="F178" s="1394"/>
      <c r="G178" s="1394"/>
      <c r="H178" s="1394"/>
      <c r="I178" s="1394"/>
      <c r="J178" s="1394"/>
      <c r="K178" s="1394"/>
      <c r="L178" s="1394"/>
      <c r="M178" s="1394"/>
      <c r="N178" s="1394"/>
      <c r="O178" s="1394"/>
      <c r="P178" s="1394"/>
      <c r="Q178" s="1394"/>
      <c r="R178" s="1394"/>
      <c r="S178" s="1394"/>
      <c r="T178" s="1394"/>
      <c r="U178" s="1394"/>
      <c r="V178" s="1394"/>
      <c r="W178" s="1394"/>
      <c r="X178" s="1394"/>
    </row>
    <row r="179" spans="1:24">
      <c r="A179" s="1394"/>
      <c r="B179" s="1394"/>
      <c r="C179" s="1394"/>
      <c r="D179" s="1394"/>
      <c r="E179" s="1394"/>
      <c r="F179" s="1394"/>
      <c r="G179" s="1394"/>
      <c r="H179" s="1394"/>
      <c r="I179" s="1394"/>
      <c r="J179" s="1394"/>
      <c r="K179" s="1394"/>
      <c r="L179" s="1394"/>
      <c r="M179" s="1394"/>
      <c r="N179" s="1394"/>
      <c r="O179" s="1394"/>
      <c r="P179" s="1394"/>
      <c r="Q179" s="1394"/>
      <c r="R179" s="1394"/>
      <c r="S179" s="1394"/>
      <c r="T179" s="1394"/>
      <c r="U179" s="1394"/>
      <c r="V179" s="1394"/>
      <c r="W179" s="1394"/>
      <c r="X179" s="1394"/>
    </row>
    <row r="180" spans="1:24">
      <c r="A180" s="1394"/>
      <c r="B180" s="1394"/>
      <c r="C180" s="1394"/>
      <c r="D180" s="1394"/>
      <c r="E180" s="1394"/>
      <c r="F180" s="1394"/>
      <c r="G180" s="1394"/>
      <c r="H180" s="1394"/>
      <c r="I180" s="1394"/>
      <c r="J180" s="1394"/>
      <c r="K180" s="1394"/>
      <c r="L180" s="1394"/>
      <c r="M180" s="1394"/>
      <c r="N180" s="1394"/>
      <c r="O180" s="1394"/>
      <c r="P180" s="1394"/>
      <c r="Q180" s="1394"/>
      <c r="R180" s="1394"/>
      <c r="S180" s="1394"/>
      <c r="T180" s="1394"/>
      <c r="U180" s="1394"/>
      <c r="V180" s="1394"/>
      <c r="W180" s="1394"/>
      <c r="X180" s="1394"/>
    </row>
    <row r="181" spans="1:24">
      <c r="A181" s="1394"/>
      <c r="B181" s="1394"/>
      <c r="C181" s="1394"/>
      <c r="D181" s="1394"/>
      <c r="E181" s="1394"/>
      <c r="F181" s="1394"/>
      <c r="G181" s="1394"/>
      <c r="H181" s="1394"/>
      <c r="I181" s="1394"/>
      <c r="J181" s="1394"/>
      <c r="K181" s="1394"/>
      <c r="L181" s="1394"/>
      <c r="M181" s="1394"/>
      <c r="N181" s="1394"/>
      <c r="O181" s="1394"/>
      <c r="P181" s="1394"/>
      <c r="Q181" s="1394"/>
      <c r="R181" s="1394"/>
      <c r="S181" s="1394"/>
      <c r="T181" s="1394"/>
      <c r="U181" s="1394"/>
      <c r="V181" s="1394"/>
      <c r="W181" s="1394"/>
      <c r="X181" s="1394"/>
    </row>
    <row r="182" spans="1:24">
      <c r="A182" s="1394"/>
      <c r="B182" s="1394"/>
      <c r="C182" s="1394"/>
      <c r="D182" s="1394"/>
      <c r="E182" s="1394"/>
      <c r="F182" s="1394"/>
      <c r="G182" s="1394"/>
      <c r="H182" s="1394"/>
      <c r="I182" s="1394"/>
      <c r="J182" s="1394"/>
      <c r="K182" s="1394"/>
      <c r="L182" s="1394"/>
      <c r="M182" s="1394"/>
      <c r="N182" s="1394"/>
      <c r="O182" s="1394"/>
      <c r="P182" s="1394"/>
      <c r="Q182" s="1394"/>
      <c r="R182" s="1394"/>
      <c r="S182" s="1394"/>
      <c r="T182" s="1394"/>
      <c r="U182" s="1394"/>
      <c r="V182" s="1394"/>
      <c r="W182" s="1394"/>
      <c r="X182" s="1394"/>
    </row>
    <row r="183" spans="1:24">
      <c r="A183" s="1394"/>
      <c r="B183" s="1394"/>
      <c r="C183" s="1394"/>
      <c r="D183" s="1394"/>
      <c r="E183" s="1394"/>
      <c r="F183" s="1394"/>
      <c r="G183" s="1394"/>
      <c r="H183" s="1394"/>
      <c r="I183" s="1394"/>
      <c r="J183" s="1394"/>
      <c r="K183" s="1394"/>
      <c r="L183" s="1394"/>
      <c r="M183" s="1394"/>
      <c r="N183" s="1394"/>
      <c r="O183" s="1394"/>
      <c r="P183" s="1394"/>
      <c r="Q183" s="1394"/>
      <c r="R183" s="1394"/>
      <c r="S183" s="1394"/>
      <c r="T183" s="1394"/>
      <c r="U183" s="1394"/>
      <c r="V183" s="1394"/>
      <c r="W183" s="1394"/>
      <c r="X183" s="1394"/>
    </row>
    <row r="184" spans="1:24">
      <c r="A184" s="1394"/>
      <c r="B184" s="1394"/>
      <c r="C184" s="1394"/>
      <c r="D184" s="1394"/>
      <c r="E184" s="1394"/>
      <c r="F184" s="1394"/>
      <c r="G184" s="1394"/>
      <c r="H184" s="1394"/>
      <c r="I184" s="1394"/>
      <c r="J184" s="1394"/>
      <c r="K184" s="1394"/>
      <c r="L184" s="1394"/>
      <c r="M184" s="1394"/>
      <c r="N184" s="1394"/>
      <c r="O184" s="1394"/>
      <c r="P184" s="1394"/>
      <c r="Q184" s="1394"/>
      <c r="R184" s="1394"/>
      <c r="S184" s="1394"/>
      <c r="T184" s="1394"/>
      <c r="U184" s="1394"/>
      <c r="V184" s="1394"/>
      <c r="W184" s="1394"/>
      <c r="X184" s="1394"/>
    </row>
    <row r="185" spans="1:24">
      <c r="A185" s="1394"/>
      <c r="B185" s="1394"/>
      <c r="C185" s="1394"/>
      <c r="D185" s="1394"/>
      <c r="E185" s="1394"/>
      <c r="F185" s="1394"/>
      <c r="G185" s="1394"/>
      <c r="H185" s="1394"/>
      <c r="I185" s="1394"/>
      <c r="J185" s="1394"/>
      <c r="K185" s="1394"/>
      <c r="L185" s="1394"/>
      <c r="M185" s="1394"/>
      <c r="N185" s="1394"/>
      <c r="O185" s="1394"/>
      <c r="P185" s="1394"/>
      <c r="Q185" s="1394"/>
      <c r="R185" s="1394"/>
      <c r="S185" s="1394"/>
      <c r="T185" s="1394"/>
      <c r="U185" s="1394"/>
      <c r="V185" s="1394"/>
      <c r="W185" s="1394"/>
      <c r="X185" s="1394"/>
    </row>
    <row r="186" spans="1:24">
      <c r="A186" s="1394"/>
      <c r="B186" s="1394"/>
      <c r="C186" s="1394"/>
      <c r="D186" s="1394"/>
      <c r="E186" s="1394"/>
      <c r="F186" s="1394"/>
      <c r="G186" s="1394"/>
      <c r="H186" s="1394"/>
      <c r="I186" s="1394"/>
      <c r="J186" s="1394"/>
      <c r="K186" s="1394"/>
      <c r="L186" s="1394"/>
      <c r="M186" s="1394"/>
      <c r="N186" s="1394"/>
      <c r="O186" s="1394"/>
      <c r="P186" s="1394"/>
      <c r="Q186" s="1394"/>
      <c r="R186" s="1394"/>
      <c r="S186" s="1394"/>
      <c r="T186" s="1394"/>
      <c r="U186" s="1394"/>
      <c r="V186" s="1394"/>
      <c r="W186" s="1394"/>
      <c r="X186" s="1394"/>
    </row>
    <row r="187" spans="1:24">
      <c r="A187" s="1394"/>
      <c r="B187" s="1394"/>
      <c r="C187" s="1394"/>
      <c r="D187" s="1394"/>
      <c r="E187" s="1394"/>
      <c r="F187" s="1394"/>
      <c r="G187" s="1394"/>
      <c r="H187" s="1394"/>
      <c r="I187" s="1394"/>
      <c r="J187" s="1394"/>
      <c r="K187" s="1394"/>
      <c r="L187" s="1394"/>
      <c r="M187" s="1394"/>
      <c r="N187" s="1394"/>
      <c r="O187" s="1394"/>
      <c r="P187" s="1394"/>
      <c r="Q187" s="1394"/>
      <c r="R187" s="1394"/>
      <c r="S187" s="1394"/>
      <c r="T187" s="1394"/>
      <c r="U187" s="1394"/>
      <c r="V187" s="1394"/>
      <c r="W187" s="1394"/>
      <c r="X187" s="1394"/>
    </row>
    <row r="188" spans="1:24">
      <c r="A188" s="1394"/>
      <c r="B188" s="1394"/>
      <c r="C188" s="1394"/>
      <c r="D188" s="1394"/>
      <c r="E188" s="1394"/>
      <c r="F188" s="1394"/>
      <c r="G188" s="1394"/>
      <c r="H188" s="1394"/>
      <c r="I188" s="1394"/>
      <c r="J188" s="1394"/>
      <c r="K188" s="1394"/>
      <c r="L188" s="1394"/>
      <c r="M188" s="1394"/>
      <c r="N188" s="1394"/>
      <c r="O188" s="1394"/>
      <c r="P188" s="1394"/>
      <c r="Q188" s="1394"/>
      <c r="R188" s="1394"/>
      <c r="S188" s="1394"/>
      <c r="T188" s="1394"/>
      <c r="U188" s="1394"/>
      <c r="V188" s="1394"/>
      <c r="W188" s="1394"/>
      <c r="X188" s="1394"/>
    </row>
    <row r="189" spans="1:24">
      <c r="A189" s="1394"/>
      <c r="B189" s="1394"/>
      <c r="C189" s="1394"/>
      <c r="D189" s="1394"/>
      <c r="E189" s="1394"/>
      <c r="F189" s="1394"/>
      <c r="G189" s="1394"/>
      <c r="H189" s="1394"/>
      <c r="I189" s="1394"/>
      <c r="J189" s="1394"/>
      <c r="K189" s="1394"/>
      <c r="L189" s="1394"/>
      <c r="M189" s="1394"/>
      <c r="N189" s="1394"/>
      <c r="O189" s="1394"/>
      <c r="P189" s="1394"/>
      <c r="Q189" s="1394"/>
      <c r="R189" s="1394"/>
      <c r="S189" s="1394"/>
      <c r="T189" s="1394"/>
      <c r="U189" s="1394"/>
      <c r="V189" s="1394"/>
      <c r="W189" s="1394"/>
      <c r="X189" s="1394"/>
    </row>
    <row r="190" spans="1:24">
      <c r="A190" s="1394"/>
      <c r="B190" s="1394"/>
      <c r="C190" s="1394"/>
      <c r="D190" s="1394"/>
      <c r="E190" s="1394"/>
      <c r="F190" s="1394"/>
      <c r="G190" s="1394"/>
      <c r="H190" s="1394"/>
      <c r="I190" s="1394"/>
      <c r="J190" s="1394"/>
      <c r="K190" s="1394"/>
      <c r="L190" s="1394"/>
      <c r="M190" s="1394"/>
      <c r="N190" s="1394"/>
      <c r="O190" s="1394"/>
      <c r="P190" s="1394"/>
      <c r="Q190" s="1394"/>
      <c r="R190" s="1394"/>
      <c r="S190" s="1394"/>
      <c r="T190" s="1394"/>
      <c r="U190" s="1394"/>
      <c r="V190" s="1394"/>
      <c r="W190" s="1394"/>
      <c r="X190" s="1394"/>
    </row>
    <row r="191" spans="1:24">
      <c r="A191" s="1394"/>
      <c r="B191" s="1394"/>
      <c r="C191" s="1394"/>
      <c r="D191" s="1394"/>
      <c r="E191" s="1394"/>
      <c r="F191" s="1394"/>
      <c r="G191" s="1394"/>
      <c r="H191" s="1394"/>
      <c r="I191" s="1394"/>
      <c r="J191" s="1394"/>
      <c r="K191" s="1394"/>
      <c r="L191" s="1394"/>
      <c r="M191" s="1394"/>
      <c r="N191" s="1394"/>
      <c r="O191" s="1394"/>
      <c r="P191" s="1394"/>
      <c r="Q191" s="1394"/>
      <c r="R191" s="1394"/>
      <c r="S191" s="1394"/>
      <c r="T191" s="1394"/>
      <c r="U191" s="1394"/>
      <c r="V191" s="1394"/>
      <c r="W191" s="1394"/>
      <c r="X191" s="1394"/>
    </row>
    <row r="192" spans="1:24">
      <c r="A192" s="1394"/>
      <c r="B192" s="1394"/>
      <c r="C192" s="1394"/>
      <c r="D192" s="1394"/>
      <c r="E192" s="1394"/>
      <c r="F192" s="1394"/>
      <c r="G192" s="1394"/>
      <c r="H192" s="1394"/>
      <c r="I192" s="1394"/>
      <c r="J192" s="1394"/>
      <c r="K192" s="1394"/>
      <c r="L192" s="1394"/>
      <c r="M192" s="1394"/>
      <c r="N192" s="1394"/>
      <c r="O192" s="1394"/>
      <c r="P192" s="1394"/>
      <c r="Q192" s="1394"/>
      <c r="R192" s="1394"/>
      <c r="S192" s="1394"/>
      <c r="T192" s="1394"/>
      <c r="U192" s="1394"/>
      <c r="V192" s="1394"/>
      <c r="W192" s="1394"/>
      <c r="X192" s="1394"/>
    </row>
    <row r="193" spans="1:24">
      <c r="A193" s="1394"/>
      <c r="B193" s="1394"/>
      <c r="C193" s="1394"/>
      <c r="D193" s="1394"/>
      <c r="E193" s="1394"/>
      <c r="F193" s="1394"/>
      <c r="G193" s="1394"/>
      <c r="H193" s="1394"/>
      <c r="I193" s="1394"/>
      <c r="J193" s="1394"/>
      <c r="K193" s="1394"/>
      <c r="L193" s="1394"/>
      <c r="M193" s="1394"/>
      <c r="N193" s="1394"/>
      <c r="O193" s="1394"/>
      <c r="P193" s="1394"/>
      <c r="Q193" s="1394"/>
      <c r="R193" s="1394"/>
      <c r="S193" s="1394"/>
      <c r="T193" s="1394"/>
      <c r="U193" s="1394"/>
      <c r="V193" s="1394"/>
      <c r="W193" s="1394"/>
      <c r="X193" s="1394"/>
    </row>
    <row r="194" spans="1:24">
      <c r="A194" s="1394"/>
      <c r="B194" s="1394"/>
      <c r="C194" s="1394"/>
      <c r="D194" s="1394"/>
      <c r="E194" s="1394"/>
      <c r="F194" s="1394"/>
      <c r="G194" s="1394"/>
      <c r="H194" s="1394"/>
      <c r="I194" s="1394"/>
      <c r="J194" s="1394"/>
      <c r="K194" s="1394"/>
      <c r="L194" s="1394"/>
      <c r="M194" s="1394"/>
      <c r="N194" s="1394"/>
      <c r="O194" s="1394"/>
      <c r="P194" s="1394"/>
      <c r="Q194" s="1394"/>
      <c r="R194" s="1394"/>
      <c r="S194" s="1394"/>
      <c r="T194" s="1394"/>
      <c r="U194" s="1394"/>
      <c r="V194" s="1394"/>
      <c r="W194" s="1394"/>
      <c r="X194" s="1394"/>
    </row>
    <row r="195" spans="1:24">
      <c r="A195" s="1394"/>
      <c r="B195" s="1394"/>
      <c r="C195" s="1394"/>
      <c r="D195" s="1394"/>
      <c r="E195" s="1394"/>
      <c r="F195" s="1394"/>
      <c r="G195" s="1394"/>
      <c r="H195" s="1394"/>
      <c r="I195" s="1394"/>
      <c r="J195" s="1394"/>
      <c r="K195" s="1394"/>
      <c r="L195" s="1394"/>
      <c r="M195" s="1394"/>
      <c r="N195" s="1394"/>
      <c r="O195" s="1394"/>
      <c r="P195" s="1394"/>
      <c r="Q195" s="1394"/>
      <c r="R195" s="1394"/>
      <c r="S195" s="1394"/>
      <c r="T195" s="1394"/>
      <c r="U195" s="1394"/>
      <c r="V195" s="1394"/>
      <c r="W195" s="1394"/>
      <c r="X195" s="1394"/>
    </row>
    <row r="196" spans="1:24">
      <c r="A196" s="1394"/>
      <c r="B196" s="1394"/>
      <c r="C196" s="1394"/>
      <c r="D196" s="1394"/>
      <c r="E196" s="1394"/>
      <c r="F196" s="1394"/>
      <c r="G196" s="1394"/>
      <c r="H196" s="1394"/>
      <c r="I196" s="1394"/>
      <c r="J196" s="1394"/>
      <c r="K196" s="1394"/>
      <c r="L196" s="1394"/>
      <c r="M196" s="1394"/>
      <c r="N196" s="1394"/>
      <c r="O196" s="1394"/>
      <c r="P196" s="1394"/>
      <c r="Q196" s="1394"/>
      <c r="R196" s="1394"/>
      <c r="S196" s="1394"/>
      <c r="T196" s="1394"/>
      <c r="U196" s="1394"/>
      <c r="V196" s="1394"/>
      <c r="W196" s="1394"/>
      <c r="X196" s="1394"/>
    </row>
    <row r="197" spans="1:24">
      <c r="A197" s="1394"/>
      <c r="B197" s="1394"/>
      <c r="C197" s="1394"/>
      <c r="D197" s="1394"/>
      <c r="E197" s="1394"/>
      <c r="F197" s="1394"/>
      <c r="G197" s="1394"/>
      <c r="H197" s="1394"/>
      <c r="I197" s="1394"/>
      <c r="J197" s="1394"/>
      <c r="K197" s="1394"/>
      <c r="L197" s="1394"/>
      <c r="M197" s="1394"/>
      <c r="N197" s="1394"/>
      <c r="O197" s="1394"/>
      <c r="P197" s="1394"/>
      <c r="Q197" s="1394"/>
      <c r="R197" s="1394"/>
      <c r="S197" s="1394"/>
      <c r="T197" s="1394"/>
      <c r="U197" s="1394"/>
      <c r="V197" s="1394"/>
      <c r="W197" s="1394"/>
      <c r="X197" s="1394"/>
    </row>
    <row r="198" spans="1:24">
      <c r="A198" s="1394"/>
      <c r="B198" s="1394"/>
      <c r="C198" s="1394"/>
      <c r="D198" s="1394"/>
      <c r="E198" s="1394"/>
      <c r="F198" s="1394"/>
      <c r="G198" s="1394"/>
      <c r="H198" s="1394"/>
      <c r="I198" s="1394"/>
      <c r="J198" s="1394"/>
      <c r="K198" s="1394"/>
      <c r="L198" s="1394"/>
      <c r="M198" s="1394"/>
      <c r="N198" s="1394"/>
      <c r="O198" s="1394"/>
      <c r="P198" s="1394"/>
      <c r="Q198" s="1394"/>
      <c r="R198" s="1394"/>
      <c r="S198" s="1394"/>
      <c r="T198" s="1394"/>
      <c r="U198" s="1394"/>
      <c r="V198" s="1394"/>
      <c r="W198" s="1394"/>
      <c r="X198" s="1394"/>
    </row>
    <row r="199" spans="1:24">
      <c r="A199" s="1394"/>
      <c r="B199" s="1394"/>
      <c r="C199" s="1394"/>
      <c r="D199" s="1394"/>
      <c r="E199" s="1394"/>
      <c r="F199" s="1394"/>
      <c r="G199" s="1394"/>
      <c r="H199" s="1394"/>
      <c r="I199" s="1394"/>
      <c r="J199" s="1394"/>
      <c r="K199" s="1394"/>
      <c r="L199" s="1394"/>
      <c r="M199" s="1394"/>
      <c r="N199" s="1394"/>
      <c r="O199" s="1394"/>
      <c r="P199" s="1394"/>
      <c r="Q199" s="1394"/>
      <c r="R199" s="1394"/>
      <c r="S199" s="1394"/>
      <c r="T199" s="1394"/>
      <c r="U199" s="1394"/>
      <c r="V199" s="1394"/>
      <c r="W199" s="1394"/>
      <c r="X199" s="1394"/>
    </row>
    <row r="200" spans="1:24">
      <c r="A200" s="1394"/>
      <c r="B200" s="1394"/>
      <c r="C200" s="1394"/>
      <c r="D200" s="1394"/>
      <c r="E200" s="1394"/>
      <c r="F200" s="1394"/>
      <c r="G200" s="1394"/>
      <c r="H200" s="1394"/>
      <c r="I200" s="1394"/>
      <c r="J200" s="1394"/>
      <c r="K200" s="1394"/>
      <c r="L200" s="1394"/>
      <c r="M200" s="1394"/>
      <c r="N200" s="1394"/>
      <c r="O200" s="1394"/>
      <c r="P200" s="1394"/>
      <c r="Q200" s="1394"/>
      <c r="R200" s="1394"/>
      <c r="S200" s="1394"/>
      <c r="T200" s="1394"/>
      <c r="U200" s="1394"/>
      <c r="V200" s="1394"/>
      <c r="W200" s="1394"/>
      <c r="X200" s="1394"/>
    </row>
    <row r="201" spans="1:24">
      <c r="A201" s="1394"/>
      <c r="B201" s="1394"/>
      <c r="C201" s="1394"/>
      <c r="D201" s="1394"/>
      <c r="E201" s="1394"/>
      <c r="F201" s="1394"/>
      <c r="G201" s="1394"/>
      <c r="H201" s="1394"/>
      <c r="I201" s="1394"/>
      <c r="J201" s="1394"/>
      <c r="K201" s="1394"/>
      <c r="L201" s="1394"/>
      <c r="M201" s="1394"/>
      <c r="N201" s="1394"/>
      <c r="O201" s="1394"/>
      <c r="P201" s="1394"/>
      <c r="Q201" s="1394"/>
      <c r="R201" s="1394"/>
      <c r="S201" s="1394"/>
      <c r="T201" s="1394"/>
      <c r="U201" s="1394"/>
      <c r="V201" s="1394"/>
      <c r="W201" s="1394"/>
      <c r="X201" s="1394"/>
    </row>
    <row r="202" spans="1:24">
      <c r="A202" s="1394"/>
      <c r="B202" s="1394"/>
      <c r="C202" s="1394"/>
      <c r="D202" s="1394"/>
      <c r="E202" s="1394"/>
      <c r="F202" s="1394"/>
      <c r="G202" s="1394"/>
      <c r="H202" s="1394"/>
      <c r="I202" s="1394"/>
      <c r="J202" s="1394"/>
      <c r="K202" s="1394"/>
      <c r="L202" s="1394"/>
      <c r="M202" s="1394"/>
      <c r="N202" s="1394"/>
      <c r="O202" s="1394"/>
      <c r="P202" s="1394"/>
      <c r="Q202" s="1394"/>
      <c r="R202" s="1394"/>
      <c r="S202" s="1394"/>
      <c r="T202" s="1394"/>
      <c r="U202" s="1394"/>
      <c r="V202" s="1394"/>
      <c r="W202" s="1394"/>
      <c r="X202" s="1394"/>
    </row>
    <row r="203" spans="1:24">
      <c r="A203" s="1394"/>
      <c r="B203" s="1394"/>
      <c r="C203" s="1394"/>
      <c r="D203" s="1394"/>
      <c r="E203" s="1394"/>
      <c r="F203" s="1394"/>
      <c r="G203" s="1394"/>
      <c r="H203" s="1394"/>
      <c r="I203" s="1394"/>
      <c r="J203" s="1394"/>
      <c r="K203" s="1394"/>
      <c r="L203" s="1394"/>
      <c r="M203" s="1394"/>
      <c r="N203" s="1394"/>
      <c r="O203" s="1394"/>
      <c r="P203" s="1394"/>
      <c r="Q203" s="1394"/>
      <c r="R203" s="1394"/>
      <c r="S203" s="1394"/>
      <c r="T203" s="1394"/>
      <c r="U203" s="1394"/>
      <c r="V203" s="1394"/>
      <c r="W203" s="1394"/>
      <c r="X203" s="1394"/>
    </row>
    <row r="204" spans="1:24">
      <c r="A204" s="1394"/>
      <c r="B204" s="1394"/>
      <c r="C204" s="1394"/>
      <c r="D204" s="1394"/>
      <c r="E204" s="1394"/>
      <c r="F204" s="1394"/>
      <c r="G204" s="1394"/>
      <c r="H204" s="1394"/>
      <c r="I204" s="1394"/>
      <c r="J204" s="1394"/>
      <c r="K204" s="1394"/>
      <c r="L204" s="1394"/>
      <c r="M204" s="1394"/>
      <c r="N204" s="1394"/>
      <c r="O204" s="1394"/>
      <c r="P204" s="1394"/>
      <c r="Q204" s="1394"/>
      <c r="R204" s="1394"/>
      <c r="S204" s="1394"/>
      <c r="T204" s="1394"/>
      <c r="U204" s="1394"/>
      <c r="V204" s="1394"/>
      <c r="W204" s="1394"/>
      <c r="X204" s="1394"/>
    </row>
    <row r="205" spans="1:24">
      <c r="A205" s="1394"/>
      <c r="B205" s="1394"/>
      <c r="C205" s="1394"/>
      <c r="D205" s="1394"/>
      <c r="E205" s="1394"/>
      <c r="F205" s="1394"/>
      <c r="G205" s="1394"/>
      <c r="H205" s="1394"/>
      <c r="I205" s="1394"/>
      <c r="J205" s="1394"/>
      <c r="K205" s="1394"/>
      <c r="L205" s="1394"/>
      <c r="M205" s="1394"/>
      <c r="N205" s="1394"/>
      <c r="O205" s="1394"/>
      <c r="P205" s="1394"/>
      <c r="Q205" s="1394"/>
      <c r="R205" s="1394"/>
      <c r="S205" s="1394"/>
      <c r="T205" s="1394"/>
      <c r="U205" s="1394"/>
      <c r="V205" s="1394"/>
      <c r="W205" s="1394"/>
      <c r="X205" s="1394"/>
    </row>
    <row r="206" spans="1:24">
      <c r="A206" s="1394"/>
      <c r="B206" s="1394"/>
      <c r="C206" s="1394"/>
      <c r="D206" s="1394"/>
      <c r="E206" s="1394"/>
      <c r="F206" s="1394"/>
      <c r="G206" s="1394"/>
      <c r="H206" s="1394"/>
      <c r="I206" s="1394"/>
      <c r="J206" s="1394"/>
      <c r="K206" s="1394"/>
      <c r="L206" s="1394"/>
      <c r="M206" s="1394"/>
      <c r="N206" s="1394"/>
      <c r="O206" s="1394"/>
      <c r="P206" s="1394"/>
      <c r="Q206" s="1394"/>
      <c r="R206" s="1394"/>
      <c r="S206" s="1394"/>
      <c r="T206" s="1394"/>
      <c r="U206" s="1394"/>
      <c r="V206" s="1394"/>
      <c r="W206" s="1394"/>
      <c r="X206" s="1394"/>
    </row>
    <row r="207" spans="1:24">
      <c r="A207" s="1394"/>
      <c r="B207" s="1394"/>
      <c r="C207" s="1394"/>
      <c r="D207" s="1394"/>
      <c r="E207" s="1394"/>
      <c r="F207" s="1394"/>
      <c r="G207" s="1394"/>
      <c r="H207" s="1394"/>
      <c r="I207" s="1394"/>
      <c r="J207" s="1394"/>
      <c r="K207" s="1394"/>
      <c r="L207" s="1394"/>
      <c r="M207" s="1394"/>
      <c r="N207" s="1394"/>
      <c r="O207" s="1394"/>
      <c r="P207" s="1394"/>
      <c r="Q207" s="1394"/>
      <c r="R207" s="1394"/>
      <c r="S207" s="1394"/>
      <c r="T207" s="1394"/>
      <c r="U207" s="1394"/>
      <c r="V207" s="1394"/>
      <c r="W207" s="1394"/>
      <c r="X207" s="1394"/>
    </row>
    <row r="208" spans="1:24">
      <c r="A208" s="1394"/>
      <c r="B208" s="1394"/>
      <c r="C208" s="1394"/>
      <c r="D208" s="1394"/>
      <c r="E208" s="1394"/>
      <c r="F208" s="1394"/>
      <c r="G208" s="1394"/>
      <c r="H208" s="1394"/>
      <c r="I208" s="1394"/>
      <c r="J208" s="1394"/>
      <c r="K208" s="1394"/>
      <c r="L208" s="1394"/>
      <c r="M208" s="1394"/>
      <c r="N208" s="1394"/>
      <c r="O208" s="1394"/>
      <c r="P208" s="1394"/>
      <c r="Q208" s="1394"/>
      <c r="R208" s="1394"/>
      <c r="S208" s="1394"/>
      <c r="T208" s="1394"/>
      <c r="U208" s="1394"/>
      <c r="V208" s="1394"/>
      <c r="W208" s="1394"/>
      <c r="X208" s="1394"/>
    </row>
    <row r="209" spans="1:24">
      <c r="A209" s="1394"/>
      <c r="B209" s="1394"/>
      <c r="C209" s="1394"/>
      <c r="D209" s="1394"/>
      <c r="E209" s="1394"/>
      <c r="F209" s="1394"/>
      <c r="G209" s="1394"/>
      <c r="H209" s="1394"/>
      <c r="I209" s="1394"/>
      <c r="J209" s="1394"/>
      <c r="K209" s="1394"/>
      <c r="L209" s="1394"/>
      <c r="M209" s="1394"/>
      <c r="N209" s="1394"/>
      <c r="O209" s="1394"/>
      <c r="P209" s="1394"/>
      <c r="Q209" s="1394"/>
      <c r="R209" s="1394"/>
      <c r="S209" s="1394"/>
      <c r="T209" s="1394"/>
      <c r="U209" s="1394"/>
      <c r="V209" s="1394"/>
      <c r="W209" s="1394"/>
      <c r="X209" s="1394"/>
    </row>
    <row r="210" spans="1:24">
      <c r="A210" s="1394"/>
      <c r="B210" s="1394"/>
      <c r="C210" s="1394"/>
      <c r="D210" s="1394"/>
      <c r="E210" s="1394"/>
      <c r="F210" s="1394"/>
      <c r="G210" s="1394"/>
      <c r="H210" s="1394"/>
      <c r="I210" s="1394"/>
      <c r="J210" s="1394"/>
      <c r="K210" s="1394"/>
      <c r="L210" s="1394"/>
      <c r="M210" s="1394"/>
      <c r="N210" s="1394"/>
      <c r="O210" s="1394"/>
      <c r="P210" s="1394"/>
      <c r="Q210" s="1394"/>
      <c r="R210" s="1394"/>
      <c r="S210" s="1394"/>
      <c r="T210" s="1394"/>
      <c r="U210" s="1394"/>
      <c r="V210" s="1394"/>
      <c r="W210" s="1394"/>
      <c r="X210" s="1394"/>
    </row>
    <row r="211" spans="1:24">
      <c r="A211" s="1394"/>
      <c r="B211" s="1394"/>
      <c r="C211" s="1394"/>
      <c r="D211" s="1394"/>
      <c r="E211" s="1394"/>
      <c r="F211" s="1394"/>
      <c r="G211" s="1394"/>
      <c r="H211" s="1394"/>
      <c r="I211" s="1394"/>
      <c r="J211" s="1394"/>
      <c r="K211" s="1394"/>
      <c r="L211" s="1394"/>
      <c r="M211" s="1394"/>
      <c r="N211" s="1394"/>
      <c r="O211" s="1394"/>
      <c r="P211" s="1394"/>
      <c r="Q211" s="1394"/>
      <c r="R211" s="1394"/>
      <c r="S211" s="1394"/>
      <c r="T211" s="1394"/>
      <c r="U211" s="1394"/>
      <c r="V211" s="1394"/>
      <c r="W211" s="1394"/>
      <c r="X211" s="1394"/>
    </row>
    <row r="212" spans="1:24">
      <c r="A212" s="1394"/>
      <c r="B212" s="1394"/>
      <c r="C212" s="1394"/>
      <c r="D212" s="1394"/>
      <c r="E212" s="1394"/>
      <c r="F212" s="1394"/>
      <c r="G212" s="1394"/>
      <c r="H212" s="1394"/>
      <c r="I212" s="1394"/>
      <c r="J212" s="1394"/>
      <c r="K212" s="1394"/>
      <c r="L212" s="1394"/>
      <c r="M212" s="1394"/>
      <c r="N212" s="1394"/>
      <c r="O212" s="1394"/>
      <c r="P212" s="1394"/>
      <c r="Q212" s="1394"/>
      <c r="R212" s="1394"/>
      <c r="S212" s="1394"/>
      <c r="T212" s="1394"/>
      <c r="U212" s="1394"/>
      <c r="V212" s="1394"/>
      <c r="W212" s="1394"/>
      <c r="X212" s="1394"/>
    </row>
    <row r="213" spans="1:24">
      <c r="A213" s="1394"/>
      <c r="B213" s="1394"/>
      <c r="C213" s="1394"/>
      <c r="D213" s="1394"/>
      <c r="E213" s="1394"/>
      <c r="F213" s="1394"/>
      <c r="G213" s="1394"/>
      <c r="H213" s="1394"/>
      <c r="I213" s="1394"/>
      <c r="J213" s="1394"/>
      <c r="K213" s="1394"/>
      <c r="L213" s="1394"/>
      <c r="M213" s="1394"/>
      <c r="N213" s="1394"/>
      <c r="O213" s="1394"/>
      <c r="P213" s="1394"/>
      <c r="Q213" s="1394"/>
      <c r="R213" s="1394"/>
      <c r="S213" s="1394"/>
      <c r="T213" s="1394"/>
      <c r="U213" s="1394"/>
      <c r="V213" s="1394"/>
      <c r="W213" s="1394"/>
      <c r="X213" s="1394"/>
    </row>
    <row r="214" spans="1:24">
      <c r="A214" s="1394"/>
      <c r="B214" s="1394"/>
      <c r="C214" s="1394"/>
      <c r="D214" s="1394"/>
      <c r="E214" s="1394"/>
      <c r="F214" s="1394"/>
      <c r="G214" s="1394"/>
      <c r="H214" s="1394"/>
      <c r="I214" s="1394"/>
      <c r="J214" s="1394"/>
      <c r="K214" s="1394"/>
      <c r="L214" s="1394"/>
      <c r="M214" s="1394"/>
      <c r="N214" s="1394"/>
      <c r="O214" s="1394"/>
      <c r="P214" s="1394"/>
      <c r="Q214" s="1394"/>
      <c r="R214" s="1394"/>
      <c r="S214" s="1394"/>
      <c r="T214" s="1394"/>
      <c r="U214" s="1394"/>
      <c r="V214" s="1394"/>
      <c r="W214" s="1394"/>
      <c r="X214" s="1394"/>
    </row>
    <row r="215" spans="1:24">
      <c r="A215" s="1394"/>
      <c r="B215" s="1394"/>
      <c r="C215" s="1394"/>
      <c r="D215" s="1394"/>
      <c r="E215" s="1394"/>
      <c r="F215" s="1394"/>
      <c r="G215" s="1394"/>
      <c r="H215" s="1394"/>
      <c r="I215" s="1394"/>
      <c r="J215" s="1394"/>
      <c r="K215" s="1394"/>
      <c r="L215" s="1394"/>
      <c r="M215" s="1394"/>
      <c r="N215" s="1394"/>
      <c r="O215" s="1394"/>
      <c r="P215" s="1394"/>
      <c r="Q215" s="1394"/>
      <c r="R215" s="1394"/>
      <c r="S215" s="1394"/>
      <c r="T215" s="1394"/>
      <c r="U215" s="1394"/>
      <c r="V215" s="1394"/>
      <c r="W215" s="1394"/>
      <c r="X215" s="1394"/>
    </row>
    <row r="216" spans="1:24">
      <c r="A216" s="1394"/>
      <c r="B216" s="1394"/>
      <c r="C216" s="1394"/>
      <c r="D216" s="1394"/>
      <c r="E216" s="1394"/>
      <c r="F216" s="1394"/>
      <c r="G216" s="1394"/>
      <c r="H216" s="1394"/>
      <c r="I216" s="1394"/>
      <c r="J216" s="1394"/>
      <c r="K216" s="1394"/>
      <c r="L216" s="1394"/>
      <c r="M216" s="1394"/>
      <c r="N216" s="1394"/>
      <c r="O216" s="1394"/>
      <c r="P216" s="1394"/>
      <c r="Q216" s="1394"/>
      <c r="R216" s="1394"/>
      <c r="S216" s="1394"/>
      <c r="T216" s="1394"/>
      <c r="U216" s="1394"/>
      <c r="V216" s="1394"/>
      <c r="W216" s="1394"/>
      <c r="X216" s="1394"/>
    </row>
    <row r="217" spans="1:24">
      <c r="A217" s="1394"/>
      <c r="B217" s="1394"/>
      <c r="C217" s="1394"/>
      <c r="D217" s="1394"/>
      <c r="E217" s="1394"/>
      <c r="F217" s="1394"/>
      <c r="G217" s="1394"/>
      <c r="H217" s="1394"/>
      <c r="I217" s="1394"/>
      <c r="J217" s="1394"/>
      <c r="K217" s="1394"/>
      <c r="L217" s="1394"/>
      <c r="M217" s="1394"/>
      <c r="N217" s="1394"/>
      <c r="O217" s="1394"/>
      <c r="P217" s="1394"/>
      <c r="Q217" s="1394"/>
      <c r="R217" s="1394"/>
      <c r="S217" s="1394"/>
      <c r="T217" s="1394"/>
      <c r="U217" s="1394"/>
      <c r="V217" s="1394"/>
      <c r="W217" s="1394"/>
      <c r="X217" s="1394"/>
    </row>
    <row r="218" spans="1:24">
      <c r="A218" s="1394"/>
      <c r="B218" s="1394"/>
      <c r="C218" s="1394"/>
      <c r="D218" s="1394"/>
      <c r="E218" s="1394"/>
      <c r="F218" s="1394"/>
      <c r="G218" s="1394"/>
      <c r="H218" s="1394"/>
      <c r="I218" s="1394"/>
      <c r="J218" s="1394"/>
      <c r="K218" s="1394"/>
      <c r="L218" s="1394"/>
      <c r="M218" s="1394"/>
      <c r="N218" s="1394"/>
      <c r="O218" s="1394"/>
      <c r="P218" s="1394"/>
      <c r="Q218" s="1394"/>
      <c r="R218" s="1394"/>
      <c r="S218" s="1394"/>
      <c r="T218" s="1394"/>
      <c r="U218" s="1394"/>
      <c r="V218" s="1394"/>
      <c r="W218" s="1394"/>
      <c r="X218" s="1394"/>
    </row>
    <row r="219" spans="1:24">
      <c r="A219" s="1394"/>
      <c r="B219" s="1394"/>
      <c r="C219" s="1394"/>
      <c r="D219" s="1394"/>
      <c r="E219" s="1394"/>
      <c r="F219" s="1394"/>
      <c r="G219" s="1394"/>
      <c r="H219" s="1394"/>
      <c r="I219" s="1394"/>
      <c r="J219" s="1394"/>
      <c r="K219" s="1394"/>
      <c r="L219" s="1394"/>
      <c r="M219" s="1394"/>
      <c r="N219" s="1394"/>
      <c r="O219" s="1394"/>
      <c r="P219" s="1394"/>
      <c r="Q219" s="1394"/>
      <c r="R219" s="1394"/>
      <c r="S219" s="1394"/>
      <c r="T219" s="1394"/>
      <c r="U219" s="1394"/>
      <c r="V219" s="1394"/>
      <c r="W219" s="1394"/>
      <c r="X219" s="1394"/>
    </row>
    <row r="220" spans="1:24">
      <c r="A220" s="1394"/>
      <c r="B220" s="1394"/>
      <c r="C220" s="1394"/>
      <c r="D220" s="1394"/>
      <c r="E220" s="1394"/>
      <c r="F220" s="1394"/>
      <c r="G220" s="1394"/>
      <c r="H220" s="1394"/>
      <c r="I220" s="1394"/>
      <c r="J220" s="1394"/>
      <c r="K220" s="1394"/>
      <c r="L220" s="1394"/>
      <c r="M220" s="1394"/>
      <c r="N220" s="1394"/>
      <c r="O220" s="1394"/>
      <c r="P220" s="1394"/>
      <c r="Q220" s="1394"/>
      <c r="R220" s="1394"/>
      <c r="S220" s="1394"/>
      <c r="T220" s="1394"/>
      <c r="U220" s="1394"/>
      <c r="V220" s="1394"/>
      <c r="W220" s="1394"/>
      <c r="X220" s="1394"/>
    </row>
    <row r="221" spans="1:24">
      <c r="A221" s="1394"/>
      <c r="B221" s="1394"/>
      <c r="C221" s="1394"/>
      <c r="D221" s="1394"/>
      <c r="E221" s="1394"/>
      <c r="F221" s="1394"/>
      <c r="G221" s="1394"/>
      <c r="H221" s="1394"/>
      <c r="I221" s="1394"/>
      <c r="J221" s="1394"/>
      <c r="K221" s="1394"/>
      <c r="L221" s="1394"/>
      <c r="M221" s="1394"/>
      <c r="N221" s="1394"/>
      <c r="O221" s="1394"/>
      <c r="P221" s="1394"/>
      <c r="Q221" s="1394"/>
      <c r="R221" s="1394"/>
      <c r="S221" s="1394"/>
      <c r="T221" s="1394"/>
      <c r="U221" s="1394"/>
      <c r="V221" s="1394"/>
      <c r="W221" s="1394"/>
      <c r="X221" s="1394"/>
    </row>
    <row r="222" spans="1:24">
      <c r="A222" s="1394"/>
      <c r="B222" s="1394"/>
      <c r="C222" s="1394"/>
      <c r="D222" s="1394"/>
      <c r="E222" s="1394"/>
      <c r="F222" s="1394"/>
      <c r="G222" s="1394"/>
      <c r="H222" s="1394"/>
      <c r="I222" s="1394"/>
      <c r="J222" s="1394"/>
      <c r="K222" s="1394"/>
      <c r="L222" s="1394"/>
      <c r="M222" s="1394"/>
      <c r="N222" s="1394"/>
      <c r="O222" s="1394"/>
      <c r="P222" s="1394"/>
      <c r="Q222" s="1394"/>
      <c r="R222" s="1394"/>
      <c r="S222" s="1394"/>
      <c r="T222" s="1394"/>
      <c r="U222" s="1394"/>
      <c r="V222" s="1394"/>
      <c r="W222" s="1394"/>
      <c r="X222" s="1394"/>
    </row>
    <row r="223" spans="1:24">
      <c r="A223" s="1394"/>
      <c r="B223" s="1394"/>
      <c r="C223" s="1394"/>
      <c r="D223" s="1394"/>
      <c r="E223" s="1394"/>
      <c r="F223" s="1394"/>
      <c r="G223" s="1394"/>
      <c r="H223" s="1394"/>
      <c r="I223" s="1394"/>
      <c r="J223" s="1394"/>
      <c r="K223" s="1394"/>
      <c r="L223" s="1394"/>
      <c r="M223" s="1394"/>
      <c r="N223" s="1394"/>
      <c r="O223" s="1394"/>
      <c r="P223" s="1394"/>
      <c r="Q223" s="1394"/>
      <c r="R223" s="1394"/>
      <c r="S223" s="1394"/>
      <c r="T223" s="1394"/>
      <c r="U223" s="1394"/>
      <c r="V223" s="1394"/>
      <c r="W223" s="1394"/>
      <c r="X223" s="1394"/>
    </row>
    <row r="224" spans="1:24">
      <c r="A224" s="1394"/>
      <c r="B224" s="1394"/>
      <c r="C224" s="1394"/>
      <c r="D224" s="1394"/>
      <c r="E224" s="1394"/>
      <c r="F224" s="1394"/>
      <c r="G224" s="1394"/>
      <c r="H224" s="1394"/>
      <c r="I224" s="1394"/>
      <c r="J224" s="1394"/>
      <c r="K224" s="1394"/>
      <c r="L224" s="1394"/>
      <c r="M224" s="1394"/>
      <c r="N224" s="1394"/>
      <c r="O224" s="1394"/>
      <c r="P224" s="1394"/>
      <c r="Q224" s="1394"/>
      <c r="R224" s="1394"/>
      <c r="S224" s="1394"/>
      <c r="T224" s="1394"/>
      <c r="U224" s="1394"/>
      <c r="V224" s="1394"/>
      <c r="W224" s="1394"/>
      <c r="X224" s="1394"/>
    </row>
    <row r="225" spans="1:24">
      <c r="A225" s="1394"/>
      <c r="B225" s="1394"/>
      <c r="C225" s="1394"/>
      <c r="D225" s="1394"/>
      <c r="E225" s="1394"/>
      <c r="F225" s="1394"/>
      <c r="G225" s="1394"/>
      <c r="H225" s="1394"/>
      <c r="I225" s="1394"/>
      <c r="J225" s="1394"/>
      <c r="K225" s="1394"/>
      <c r="L225" s="1394"/>
      <c r="M225" s="1394"/>
      <c r="N225" s="1394"/>
      <c r="O225" s="1394"/>
      <c r="P225" s="1394"/>
      <c r="Q225" s="1394"/>
      <c r="R225" s="1394"/>
      <c r="S225" s="1394"/>
      <c r="T225" s="1394"/>
      <c r="U225" s="1394"/>
      <c r="V225" s="1394"/>
      <c r="W225" s="1394"/>
      <c r="X225" s="1394"/>
    </row>
    <row r="226" spans="1:24">
      <c r="A226" s="1394"/>
      <c r="B226" s="1394"/>
      <c r="C226" s="1394"/>
      <c r="D226" s="1394"/>
      <c r="E226" s="1394"/>
      <c r="F226" s="1394"/>
      <c r="G226" s="1394"/>
      <c r="H226" s="1394"/>
      <c r="I226" s="1394"/>
      <c r="J226" s="1394"/>
      <c r="K226" s="1394"/>
      <c r="L226" s="1394"/>
      <c r="M226" s="1394"/>
      <c r="N226" s="1394"/>
      <c r="O226" s="1394"/>
      <c r="P226" s="1394"/>
      <c r="Q226" s="1394"/>
      <c r="R226" s="1394"/>
      <c r="S226" s="1394"/>
      <c r="T226" s="1394"/>
      <c r="U226" s="1394"/>
      <c r="V226" s="1394"/>
      <c r="W226" s="1394"/>
      <c r="X226" s="1394"/>
    </row>
    <row r="227" spans="1:24">
      <c r="A227" s="1394"/>
      <c r="B227" s="1394"/>
      <c r="C227" s="1394"/>
      <c r="D227" s="1394"/>
      <c r="E227" s="1394"/>
      <c r="F227" s="1394"/>
      <c r="G227" s="1394"/>
      <c r="H227" s="1394"/>
      <c r="I227" s="1394"/>
      <c r="J227" s="1394"/>
      <c r="K227" s="1394"/>
      <c r="L227" s="1394"/>
      <c r="M227" s="1394"/>
      <c r="N227" s="1394"/>
      <c r="O227" s="1394"/>
      <c r="P227" s="1394"/>
      <c r="Q227" s="1394"/>
      <c r="R227" s="1394"/>
      <c r="S227" s="1394"/>
      <c r="T227" s="1394"/>
      <c r="U227" s="1394"/>
      <c r="V227" s="1394"/>
      <c r="W227" s="1394"/>
      <c r="X227" s="1394"/>
    </row>
    <row r="228" spans="1:24">
      <c r="A228" s="1394"/>
      <c r="B228" s="1394"/>
      <c r="C228" s="1394"/>
      <c r="D228" s="1394"/>
      <c r="E228" s="1394"/>
      <c r="F228" s="1394"/>
      <c r="G228" s="1394"/>
      <c r="H228" s="1394"/>
      <c r="I228" s="1394"/>
      <c r="J228" s="1394"/>
      <c r="K228" s="1394"/>
      <c r="L228" s="1394"/>
      <c r="M228" s="1394"/>
      <c r="N228" s="1394"/>
      <c r="O228" s="1394"/>
      <c r="P228" s="1394"/>
      <c r="Q228" s="1394"/>
      <c r="R228" s="1394"/>
      <c r="S228" s="1394"/>
      <c r="T228" s="1394"/>
      <c r="U228" s="1394"/>
      <c r="V228" s="1394"/>
      <c r="W228" s="1394"/>
      <c r="X228" s="1394"/>
    </row>
    <row r="229" spans="1:24">
      <c r="A229" s="1394"/>
      <c r="B229" s="1394"/>
      <c r="C229" s="1394"/>
      <c r="D229" s="1394"/>
      <c r="E229" s="1394"/>
      <c r="F229" s="1394"/>
      <c r="G229" s="1394"/>
      <c r="H229" s="1394"/>
      <c r="I229" s="1394"/>
      <c r="J229" s="1394"/>
      <c r="K229" s="1394"/>
      <c r="L229" s="1394"/>
      <c r="M229" s="1394"/>
      <c r="N229" s="1394"/>
      <c r="O229" s="1394"/>
      <c r="P229" s="1394"/>
      <c r="Q229" s="1394"/>
      <c r="R229" s="1394"/>
      <c r="S229" s="1394"/>
      <c r="T229" s="1394"/>
      <c r="U229" s="1394"/>
      <c r="V229" s="1394"/>
      <c r="W229" s="1394"/>
      <c r="X229" s="1394"/>
    </row>
    <row r="230" spans="1:24">
      <c r="A230" s="1394"/>
      <c r="B230" s="1394"/>
      <c r="C230" s="1394"/>
      <c r="D230" s="1394"/>
      <c r="E230" s="1394"/>
      <c r="F230" s="1394"/>
      <c r="G230" s="1394"/>
      <c r="H230" s="1394"/>
      <c r="I230" s="1394"/>
      <c r="J230" s="1394"/>
      <c r="K230" s="1394"/>
      <c r="L230" s="1394"/>
      <c r="M230" s="1394"/>
      <c r="N230" s="1394"/>
      <c r="O230" s="1394"/>
      <c r="P230" s="1394"/>
      <c r="Q230" s="1394"/>
      <c r="R230" s="1394"/>
      <c r="S230" s="1394"/>
      <c r="T230" s="1394"/>
      <c r="U230" s="1394"/>
      <c r="V230" s="1394"/>
      <c r="W230" s="1394"/>
      <c r="X230" s="1394"/>
    </row>
    <row r="231" spans="1:24">
      <c r="A231" s="1394"/>
      <c r="B231" s="1394"/>
      <c r="C231" s="1394"/>
      <c r="D231" s="1394"/>
      <c r="E231" s="1394"/>
      <c r="F231" s="1394"/>
      <c r="G231" s="1394"/>
      <c r="H231" s="1394"/>
      <c r="I231" s="1394"/>
      <c r="J231" s="1394"/>
      <c r="K231" s="1394"/>
      <c r="L231" s="1394"/>
      <c r="M231" s="1394"/>
      <c r="N231" s="1394"/>
      <c r="O231" s="1394"/>
      <c r="P231" s="1394"/>
      <c r="Q231" s="1394"/>
      <c r="R231" s="1394"/>
      <c r="S231" s="1394"/>
      <c r="T231" s="1394"/>
      <c r="U231" s="1394"/>
      <c r="V231" s="1394"/>
      <c r="W231" s="1394"/>
      <c r="X231" s="1394"/>
    </row>
    <row r="232" spans="1:24">
      <c r="A232" s="1394"/>
      <c r="B232" s="1394"/>
      <c r="C232" s="1394"/>
      <c r="D232" s="1394"/>
      <c r="E232" s="1394"/>
      <c r="F232" s="1394"/>
      <c r="G232" s="1394"/>
      <c r="H232" s="1394"/>
      <c r="I232" s="1394"/>
      <c r="J232" s="1394"/>
      <c r="K232" s="1394"/>
      <c r="L232" s="1394"/>
      <c r="M232" s="1394"/>
      <c r="N232" s="1394"/>
      <c r="O232" s="1394"/>
      <c r="P232" s="1394"/>
      <c r="Q232" s="1394"/>
      <c r="R232" s="1394"/>
      <c r="S232" s="1394"/>
      <c r="T232" s="1394"/>
      <c r="U232" s="1394"/>
      <c r="V232" s="1394"/>
      <c r="W232" s="1394"/>
      <c r="X232" s="1394"/>
    </row>
    <row r="233" spans="1:24">
      <c r="A233" s="1394"/>
      <c r="B233" s="1394"/>
      <c r="C233" s="1394"/>
      <c r="D233" s="1394"/>
      <c r="E233" s="1394"/>
      <c r="F233" s="1394"/>
      <c r="G233" s="1394"/>
      <c r="H233" s="1394"/>
      <c r="I233" s="1394"/>
      <c r="J233" s="1394"/>
      <c r="K233" s="1394"/>
      <c r="L233" s="1394"/>
      <c r="M233" s="1394"/>
      <c r="N233" s="1394"/>
      <c r="O233" s="1394"/>
      <c r="P233" s="1394"/>
      <c r="Q233" s="1394"/>
      <c r="R233" s="1394"/>
      <c r="S233" s="1394"/>
      <c r="T233" s="1394"/>
      <c r="U233" s="1394"/>
      <c r="V233" s="1394"/>
      <c r="W233" s="1394"/>
      <c r="X233" s="1394"/>
    </row>
    <row r="234" spans="1:24">
      <c r="A234" s="1394"/>
      <c r="B234" s="1394"/>
      <c r="C234" s="1394"/>
      <c r="D234" s="1394"/>
      <c r="E234" s="1394"/>
      <c r="F234" s="1394"/>
      <c r="G234" s="1394"/>
      <c r="H234" s="1394"/>
      <c r="I234" s="1394"/>
      <c r="J234" s="1394"/>
      <c r="K234" s="1394"/>
      <c r="L234" s="1394"/>
      <c r="M234" s="1394"/>
      <c r="N234" s="1394"/>
      <c r="O234" s="1394"/>
      <c r="P234" s="1394"/>
      <c r="Q234" s="1394"/>
      <c r="R234" s="1394"/>
      <c r="S234" s="1394"/>
      <c r="T234" s="1394"/>
      <c r="U234" s="1394"/>
      <c r="V234" s="1394"/>
      <c r="W234" s="1394"/>
      <c r="X234" s="1394"/>
    </row>
    <row r="235" spans="1:24">
      <c r="A235" s="1394"/>
      <c r="B235" s="1394"/>
      <c r="C235" s="1394"/>
      <c r="D235" s="1394"/>
      <c r="E235" s="1394"/>
      <c r="F235" s="1394"/>
      <c r="G235" s="1394"/>
      <c r="H235" s="1394"/>
      <c r="I235" s="1394"/>
      <c r="J235" s="1394"/>
      <c r="K235" s="1394"/>
      <c r="L235" s="1394"/>
      <c r="M235" s="1394"/>
      <c r="N235" s="1394"/>
      <c r="O235" s="1394"/>
      <c r="P235" s="1394"/>
      <c r="Q235" s="1394"/>
      <c r="R235" s="1394"/>
      <c r="S235" s="1394"/>
      <c r="T235" s="1394"/>
      <c r="U235" s="1394"/>
      <c r="V235" s="1394"/>
      <c r="W235" s="1394"/>
      <c r="X235" s="1394"/>
    </row>
    <row r="236" spans="1:24">
      <c r="A236" s="1394"/>
      <c r="B236" s="1394"/>
      <c r="C236" s="1394"/>
      <c r="D236" s="1394"/>
      <c r="E236" s="1394"/>
      <c r="F236" s="1394"/>
      <c r="G236" s="1394"/>
      <c r="H236" s="1394"/>
      <c r="I236" s="1394"/>
      <c r="J236" s="1394"/>
      <c r="K236" s="1394"/>
      <c r="L236" s="1394"/>
      <c r="M236" s="1394"/>
      <c r="N236" s="1394"/>
      <c r="O236" s="1394"/>
      <c r="P236" s="1394"/>
      <c r="Q236" s="1394"/>
      <c r="R236" s="1394"/>
      <c r="S236" s="1394"/>
      <c r="T236" s="1394"/>
      <c r="U236" s="1394"/>
      <c r="V236" s="1394"/>
      <c r="W236" s="1394"/>
      <c r="X236" s="1394"/>
    </row>
    <row r="237" spans="1:24">
      <c r="A237" s="1394"/>
      <c r="B237" s="1394"/>
      <c r="C237" s="1394"/>
      <c r="D237" s="1394"/>
      <c r="E237" s="1394"/>
      <c r="F237" s="1394"/>
      <c r="G237" s="1394"/>
      <c r="H237" s="1394"/>
      <c r="I237" s="1394"/>
      <c r="J237" s="1394"/>
      <c r="K237" s="1394"/>
      <c r="L237" s="1394"/>
      <c r="M237" s="1394"/>
      <c r="N237" s="1394"/>
      <c r="O237" s="1394"/>
      <c r="P237" s="1394"/>
      <c r="Q237" s="1394"/>
      <c r="R237" s="1394"/>
      <c r="S237" s="1394"/>
      <c r="T237" s="1394"/>
      <c r="U237" s="1394"/>
      <c r="V237" s="1394"/>
      <c r="W237" s="1394"/>
      <c r="X237" s="1394"/>
    </row>
    <row r="238" spans="1:24">
      <c r="A238" s="1394"/>
      <c r="B238" s="1394"/>
      <c r="C238" s="1394"/>
      <c r="D238" s="1394"/>
      <c r="E238" s="1394"/>
      <c r="F238" s="1394"/>
      <c r="G238" s="1394"/>
      <c r="H238" s="1394"/>
      <c r="I238" s="1394"/>
      <c r="J238" s="1394"/>
      <c r="K238" s="1394"/>
      <c r="L238" s="1394"/>
      <c r="M238" s="1394"/>
      <c r="N238" s="1394"/>
      <c r="O238" s="1394"/>
      <c r="P238" s="1394"/>
      <c r="Q238" s="1394"/>
      <c r="R238" s="1394"/>
      <c r="S238" s="1394"/>
      <c r="T238" s="1394"/>
      <c r="U238" s="1394"/>
      <c r="V238" s="1394"/>
      <c r="W238" s="1394"/>
      <c r="X238" s="1394"/>
    </row>
    <row r="239" spans="1:24">
      <c r="A239" s="1394"/>
      <c r="B239" s="1394"/>
      <c r="C239" s="1394"/>
      <c r="D239" s="1394"/>
      <c r="E239" s="1394"/>
      <c r="F239" s="1394"/>
      <c r="G239" s="1394"/>
      <c r="H239" s="1394"/>
      <c r="I239" s="1394"/>
      <c r="J239" s="1394"/>
      <c r="K239" s="1394"/>
      <c r="L239" s="1394"/>
      <c r="M239" s="1394"/>
      <c r="N239" s="1394"/>
      <c r="O239" s="1394"/>
      <c r="P239" s="1394"/>
      <c r="Q239" s="1394"/>
      <c r="R239" s="1394"/>
      <c r="S239" s="1394"/>
      <c r="T239" s="1394"/>
      <c r="U239" s="1394"/>
      <c r="V239" s="1394"/>
      <c r="W239" s="1394"/>
      <c r="X239" s="1394"/>
    </row>
    <row r="240" spans="1:24">
      <c r="A240" s="1394"/>
      <c r="B240" s="1394"/>
      <c r="C240" s="1394"/>
      <c r="D240" s="1394"/>
      <c r="E240" s="1394"/>
      <c r="F240" s="1394"/>
      <c r="G240" s="1394"/>
      <c r="H240" s="1394"/>
      <c r="I240" s="1394"/>
      <c r="J240" s="1394"/>
      <c r="K240" s="1394"/>
      <c r="L240" s="1394"/>
      <c r="M240" s="1394"/>
      <c r="N240" s="1394"/>
      <c r="O240" s="1394"/>
      <c r="P240" s="1394"/>
      <c r="Q240" s="1394"/>
      <c r="R240" s="1394"/>
      <c r="S240" s="1394"/>
      <c r="T240" s="1394"/>
      <c r="U240" s="1394"/>
      <c r="V240" s="1394"/>
      <c r="W240" s="1394"/>
      <c r="X240" s="1394"/>
    </row>
    <row r="241" spans="1:24">
      <c r="A241" s="1394"/>
      <c r="B241" s="1394"/>
      <c r="C241" s="1394"/>
      <c r="D241" s="1394"/>
      <c r="E241" s="1394"/>
      <c r="F241" s="1394"/>
      <c r="G241" s="1394"/>
      <c r="H241" s="1394"/>
      <c r="I241" s="1394"/>
      <c r="J241" s="1394"/>
      <c r="K241" s="1394"/>
      <c r="L241" s="1394"/>
      <c r="M241" s="1394"/>
      <c r="N241" s="1394"/>
      <c r="O241" s="1394"/>
      <c r="P241" s="1394"/>
      <c r="Q241" s="1394"/>
      <c r="R241" s="1394"/>
      <c r="S241" s="1394"/>
      <c r="T241" s="1394"/>
      <c r="U241" s="1394"/>
      <c r="V241" s="1394"/>
      <c r="W241" s="1394"/>
      <c r="X241" s="1394"/>
    </row>
    <row r="242" spans="1:24">
      <c r="A242" s="1394"/>
      <c r="B242" s="1394"/>
      <c r="C242" s="1394"/>
      <c r="D242" s="1394"/>
      <c r="E242" s="1394"/>
      <c r="F242" s="1394"/>
      <c r="G242" s="1394"/>
      <c r="H242" s="1394"/>
      <c r="I242" s="1394"/>
      <c r="J242" s="1394"/>
      <c r="K242" s="1394"/>
      <c r="L242" s="1394"/>
      <c r="M242" s="1394"/>
      <c r="N242" s="1394"/>
      <c r="O242" s="1394"/>
      <c r="P242" s="1394"/>
      <c r="Q242" s="1394"/>
      <c r="R242" s="1394"/>
      <c r="S242" s="1394"/>
      <c r="T242" s="1394"/>
      <c r="U242" s="1394"/>
      <c r="V242" s="1394"/>
      <c r="W242" s="1394"/>
      <c r="X242" s="1394"/>
    </row>
    <row r="243" spans="1:24">
      <c r="A243" s="1394"/>
      <c r="B243" s="1394"/>
      <c r="C243" s="1394"/>
      <c r="D243" s="1394"/>
      <c r="E243" s="1394"/>
      <c r="F243" s="1394"/>
      <c r="G243" s="1394"/>
      <c r="H243" s="1394"/>
      <c r="I243" s="1394"/>
      <c r="J243" s="1394"/>
      <c r="K243" s="1394"/>
      <c r="L243" s="1394"/>
      <c r="M243" s="1394"/>
      <c r="N243" s="1394"/>
      <c r="O243" s="1394"/>
      <c r="P243" s="1394"/>
      <c r="Q243" s="1394"/>
      <c r="R243" s="1394"/>
      <c r="S243" s="1394"/>
      <c r="T243" s="1394"/>
      <c r="U243" s="1394"/>
      <c r="V243" s="1394"/>
      <c r="W243" s="1394"/>
      <c r="X243" s="1394"/>
    </row>
    <row r="244" spans="1:24">
      <c r="A244" s="1394"/>
      <c r="B244" s="1394"/>
      <c r="C244" s="1394"/>
      <c r="D244" s="1394"/>
      <c r="E244" s="1394"/>
      <c r="F244" s="1394"/>
      <c r="G244" s="1394"/>
      <c r="H244" s="1394"/>
      <c r="I244" s="1394"/>
      <c r="J244" s="1394"/>
      <c r="K244" s="1394"/>
      <c r="L244" s="1394"/>
      <c r="M244" s="1394"/>
      <c r="N244" s="1394"/>
      <c r="O244" s="1394"/>
      <c r="P244" s="1394"/>
      <c r="Q244" s="1394"/>
      <c r="R244" s="1394"/>
      <c r="S244" s="1394"/>
      <c r="T244" s="1394"/>
      <c r="U244" s="1394"/>
      <c r="V244" s="1394"/>
      <c r="W244" s="1394"/>
      <c r="X244" s="1394"/>
    </row>
    <row r="245" spans="1:24">
      <c r="A245" s="1394"/>
      <c r="B245" s="1394"/>
      <c r="C245" s="1394"/>
      <c r="D245" s="1394"/>
      <c r="E245" s="1394"/>
      <c r="F245" s="1394"/>
      <c r="G245" s="1394"/>
      <c r="H245" s="1394"/>
      <c r="I245" s="1394"/>
      <c r="J245" s="1394"/>
      <c r="K245" s="1394"/>
      <c r="L245" s="1394"/>
      <c r="M245" s="1394"/>
      <c r="N245" s="1394"/>
      <c r="O245" s="1394"/>
      <c r="P245" s="1394"/>
      <c r="Q245" s="1394"/>
      <c r="R245" s="1394"/>
      <c r="S245" s="1394"/>
      <c r="T245" s="1394"/>
      <c r="U245" s="1394"/>
      <c r="V245" s="1394"/>
      <c r="W245" s="1394"/>
      <c r="X245" s="1394"/>
    </row>
    <row r="246" spans="1:24">
      <c r="A246" s="1394"/>
      <c r="B246" s="1394"/>
      <c r="C246" s="1394"/>
      <c r="D246" s="1394"/>
      <c r="E246" s="1394"/>
      <c r="F246" s="1394"/>
      <c r="G246" s="1394"/>
      <c r="H246" s="1394"/>
      <c r="I246" s="1394"/>
      <c r="J246" s="1394"/>
      <c r="K246" s="1394"/>
      <c r="L246" s="1394"/>
      <c r="M246" s="1394"/>
      <c r="N246" s="1394"/>
      <c r="O246" s="1394"/>
      <c r="P246" s="1394"/>
      <c r="Q246" s="1394"/>
      <c r="R246" s="1394"/>
      <c r="S246" s="1394"/>
      <c r="T246" s="1394"/>
      <c r="U246" s="1394"/>
      <c r="V246" s="1394"/>
      <c r="W246" s="1394"/>
      <c r="X246" s="1394"/>
    </row>
    <row r="247" spans="1:24">
      <c r="A247" s="1394"/>
      <c r="B247" s="1394"/>
      <c r="C247" s="1394"/>
      <c r="D247" s="1394"/>
      <c r="E247" s="1394"/>
      <c r="F247" s="1394"/>
      <c r="G247" s="1394"/>
      <c r="H247" s="1394"/>
      <c r="I247" s="1394"/>
      <c r="J247" s="1394"/>
      <c r="K247" s="1394"/>
      <c r="L247" s="1394"/>
      <c r="M247" s="1394"/>
      <c r="N247" s="1394"/>
      <c r="O247" s="1394"/>
      <c r="P247" s="1394"/>
      <c r="Q247" s="1394"/>
      <c r="R247" s="1394"/>
      <c r="S247" s="1394"/>
      <c r="T247" s="1394"/>
      <c r="U247" s="1394"/>
      <c r="V247" s="1394"/>
      <c r="W247" s="1394"/>
      <c r="X247" s="1394"/>
    </row>
    <row r="248" spans="1:24">
      <c r="A248" s="1394"/>
      <c r="B248" s="1394"/>
      <c r="C248" s="1394"/>
      <c r="D248" s="1394"/>
      <c r="E248" s="1394"/>
      <c r="F248" s="1394"/>
      <c r="G248" s="1394"/>
      <c r="H248" s="1394"/>
      <c r="I248" s="1394"/>
      <c r="J248" s="1394"/>
      <c r="K248" s="1394"/>
      <c r="L248" s="1394"/>
      <c r="M248" s="1394"/>
      <c r="N248" s="1394"/>
      <c r="O248" s="1394"/>
      <c r="P248" s="1394"/>
      <c r="Q248" s="1394"/>
      <c r="R248" s="1394"/>
      <c r="S248" s="1394"/>
      <c r="T248" s="1394"/>
      <c r="U248" s="1394"/>
      <c r="V248" s="1394"/>
      <c r="W248" s="1394"/>
      <c r="X248" s="1394"/>
    </row>
    <row r="249" spans="1:24">
      <c r="A249" s="1394"/>
      <c r="B249" s="1394"/>
      <c r="C249" s="1394"/>
      <c r="D249" s="1394"/>
      <c r="E249" s="1394"/>
      <c r="F249" s="1394"/>
      <c r="G249" s="1394"/>
      <c r="H249" s="1394"/>
      <c r="I249" s="1394"/>
      <c r="J249" s="1394"/>
      <c r="K249" s="1394"/>
      <c r="L249" s="1394"/>
      <c r="M249" s="1394"/>
      <c r="N249" s="1394"/>
      <c r="O249" s="1394"/>
      <c r="P249" s="1394"/>
      <c r="Q249" s="1394"/>
      <c r="R249" s="1394"/>
      <c r="S249" s="1394"/>
      <c r="T249" s="1394"/>
      <c r="U249" s="1394"/>
      <c r="V249" s="1394"/>
      <c r="W249" s="1394"/>
      <c r="X249" s="1394"/>
    </row>
    <row r="250" spans="1:24">
      <c r="A250" s="1394"/>
      <c r="B250" s="1394"/>
      <c r="C250" s="1394"/>
      <c r="D250" s="1394"/>
      <c r="E250" s="1394"/>
      <c r="F250" s="1394"/>
      <c r="G250" s="1394"/>
      <c r="H250" s="1394"/>
      <c r="I250" s="1394"/>
      <c r="J250" s="1394"/>
      <c r="K250" s="1394"/>
      <c r="L250" s="1394"/>
      <c r="M250" s="1394"/>
      <c r="N250" s="1394"/>
      <c r="O250" s="1394"/>
      <c r="P250" s="1394"/>
      <c r="Q250" s="1394"/>
      <c r="R250" s="1394"/>
      <c r="S250" s="1394"/>
      <c r="T250" s="1394"/>
      <c r="U250" s="1394"/>
      <c r="V250" s="1394"/>
      <c r="W250" s="1394"/>
      <c r="X250" s="1394"/>
    </row>
    <row r="251" spans="1:24">
      <c r="A251" s="1394"/>
      <c r="B251" s="1394"/>
      <c r="C251" s="1394"/>
      <c r="D251" s="1394"/>
      <c r="E251" s="1394"/>
      <c r="F251" s="1394"/>
      <c r="G251" s="1394"/>
      <c r="H251" s="1394"/>
      <c r="I251" s="1394"/>
      <c r="J251" s="1394"/>
      <c r="K251" s="1394"/>
      <c r="L251" s="1394"/>
      <c r="M251" s="1394"/>
      <c r="N251" s="1394"/>
      <c r="O251" s="1394"/>
      <c r="P251" s="1394"/>
      <c r="Q251" s="1394"/>
      <c r="R251" s="1394"/>
      <c r="S251" s="1394"/>
      <c r="T251" s="1394"/>
      <c r="U251" s="1394"/>
      <c r="V251" s="1394"/>
      <c r="W251" s="1394"/>
      <c r="X251" s="1394"/>
    </row>
    <row r="252" spans="1:24">
      <c r="A252" s="1394"/>
      <c r="B252" s="1394"/>
      <c r="C252" s="1394"/>
      <c r="D252" s="1394"/>
      <c r="E252" s="1394"/>
      <c r="F252" s="1394"/>
      <c r="G252" s="1394"/>
      <c r="H252" s="1394"/>
      <c r="I252" s="1394"/>
      <c r="J252" s="1394"/>
      <c r="K252" s="1394"/>
      <c r="L252" s="1394"/>
      <c r="M252" s="1394"/>
      <c r="N252" s="1394"/>
      <c r="O252" s="1394"/>
      <c r="P252" s="1394"/>
      <c r="Q252" s="1394"/>
      <c r="R252" s="1394"/>
      <c r="S252" s="1394"/>
      <c r="T252" s="1394"/>
      <c r="U252" s="1394"/>
      <c r="V252" s="1394"/>
      <c r="W252" s="1394"/>
      <c r="X252" s="1394"/>
    </row>
    <row r="253" spans="1:24">
      <c r="P253" s="1394"/>
      <c r="Q253" s="1394"/>
      <c r="R253" s="1394"/>
      <c r="S253" s="1394"/>
      <c r="T253" s="1394"/>
      <c r="U253" s="1394"/>
      <c r="V253" s="1394"/>
      <c r="W253" s="1394"/>
      <c r="X253" s="1394"/>
    </row>
    <row r="254" spans="1:24">
      <c r="P254" s="1394"/>
      <c r="Q254" s="1394"/>
      <c r="R254" s="1394"/>
      <c r="S254" s="1394"/>
      <c r="T254" s="1394"/>
      <c r="U254" s="1394"/>
      <c r="V254" s="1394"/>
      <c r="W254" s="1394"/>
      <c r="X254" s="1394"/>
    </row>
  </sheetData>
  <mergeCells count="2">
    <mergeCell ref="A2:O2"/>
    <mergeCell ref="A4:O4"/>
  </mergeCells>
  <pageMargins left="0.74803149606299202" right="0.49803149600000002" top="0.98425196850393704" bottom="0.98425196850393704" header="0.511811023622047" footer="0.511811023622047"/>
  <pageSetup paperSize="8" scale="55" fitToWidth="2" fitToHeight="4" orientation="landscape" r:id="rId1"/>
  <headerFooter scaleWithDoc="0">
    <oddFooter>&amp;R118</oddFooter>
  </headerFooter>
  <rowBreaks count="2" manualBreakCount="2">
    <brk id="40" max="16383" man="1"/>
    <brk id="58" max="16383" man="1"/>
  </rowBreaks>
</worksheet>
</file>

<file path=xl/worksheets/sheet102.xml><?xml version="1.0" encoding="utf-8"?>
<worksheet xmlns="http://schemas.openxmlformats.org/spreadsheetml/2006/main" xmlns:r="http://schemas.openxmlformats.org/officeDocument/2006/relationships">
  <dimension ref="A1:X254"/>
  <sheetViews>
    <sheetView showGridLines="0" view="pageBreakPreview" zoomScale="40" zoomScaleSheetLayoutView="40" workbookViewId="0">
      <selection activeCell="C6" sqref="C6"/>
    </sheetView>
  </sheetViews>
  <sheetFormatPr defaultColWidth="9.33203125" defaultRowHeight="22.8"/>
  <cols>
    <col min="1" max="1" width="13.6640625" style="1379" customWidth="1"/>
    <col min="2" max="2" width="16.109375" style="1379" customWidth="1"/>
    <col min="3" max="4" width="11" style="1379" bestFit="1" customWidth="1"/>
    <col min="5" max="5" width="22.77734375" style="1379" bestFit="1" customWidth="1"/>
    <col min="6" max="6" width="27.77734375" style="1379" customWidth="1"/>
    <col min="7" max="7" width="24.33203125" style="1379" customWidth="1"/>
    <col min="8" max="8" width="18.33203125" style="1379" bestFit="1" customWidth="1"/>
    <col min="9" max="9" width="17.44140625" style="1379" customWidth="1"/>
    <col min="10" max="10" width="16.21875" style="1379" customWidth="1"/>
    <col min="11" max="11" width="22.109375" style="1379" bestFit="1" customWidth="1"/>
    <col min="12" max="12" width="18.5546875" style="1379" customWidth="1"/>
    <col min="13" max="13" width="21.77734375" style="1379" bestFit="1" customWidth="1"/>
    <col min="14" max="14" width="12.77734375" style="1379" customWidth="1"/>
    <col min="15" max="15" width="24.77734375" style="1379" customWidth="1"/>
    <col min="16" max="16" width="9.33203125" style="1379" customWidth="1"/>
    <col min="17" max="16384" width="9.33203125" style="1379"/>
  </cols>
  <sheetData>
    <row r="1" spans="1:24" ht="23.4" thickBot="1">
      <c r="B1" s="1380"/>
      <c r="C1" s="1380"/>
      <c r="D1" s="1380"/>
      <c r="G1" s="1381"/>
      <c r="H1" s="1381"/>
    </row>
    <row r="2" spans="1:24" ht="23.4" thickBot="1">
      <c r="A2" s="2086" t="s">
        <v>287</v>
      </c>
      <c r="B2" s="2087"/>
      <c r="C2" s="2087"/>
      <c r="D2" s="2087"/>
      <c r="E2" s="2087"/>
      <c r="F2" s="2087"/>
      <c r="G2" s="2087"/>
      <c r="H2" s="2087"/>
      <c r="I2" s="2087"/>
      <c r="J2" s="2087"/>
      <c r="K2" s="2087"/>
      <c r="L2" s="2087"/>
      <c r="M2" s="2087"/>
      <c r="N2" s="2087"/>
      <c r="O2" s="2088"/>
      <c r="P2" s="1382"/>
    </row>
    <row r="3" spans="1:24" ht="23.4" thickBot="1">
      <c r="A3" s="1383"/>
      <c r="B3" s="1384"/>
      <c r="C3" s="1384"/>
      <c r="D3" s="1384"/>
      <c r="E3" s="1385"/>
      <c r="F3" s="1385"/>
      <c r="G3" s="1386"/>
      <c r="H3" s="1386"/>
      <c r="I3" s="1385"/>
      <c r="J3" s="1385"/>
      <c r="K3" s="1385"/>
    </row>
    <row r="4" spans="1:24" ht="23.4" thickBot="1">
      <c r="A4" s="2089" t="s">
        <v>196</v>
      </c>
      <c r="B4" s="2090"/>
      <c r="C4" s="2090"/>
      <c r="D4" s="2090"/>
      <c r="E4" s="2090"/>
      <c r="F4" s="2090"/>
      <c r="G4" s="2090"/>
      <c r="H4" s="2090"/>
      <c r="I4" s="2090"/>
      <c r="J4" s="2090"/>
      <c r="K4" s="2090"/>
      <c r="L4" s="2090"/>
      <c r="M4" s="2090"/>
      <c r="N4" s="2090"/>
      <c r="O4" s="2091"/>
    </row>
    <row r="5" spans="1:24" ht="23.4">
      <c r="A5" s="1410" t="s">
        <v>361</v>
      </c>
      <c r="B5" s="1410"/>
      <c r="C5" s="1387"/>
      <c r="D5" s="1387"/>
      <c r="F5" s="1563" t="s">
        <v>1302</v>
      </c>
      <c r="G5" s="1388"/>
      <c r="H5" s="1388"/>
    </row>
    <row r="6" spans="1:24" ht="23.4">
      <c r="A6" s="1190" t="s">
        <v>1115</v>
      </c>
      <c r="B6" s="1190"/>
      <c r="C6" s="1387"/>
      <c r="D6" s="1387"/>
      <c r="F6" s="1563" t="s">
        <v>1303</v>
      </c>
      <c r="G6" s="1388"/>
      <c r="H6" s="1388"/>
    </row>
    <row r="7" spans="1:24" ht="23.4">
      <c r="A7" s="1389"/>
      <c r="B7" s="1390"/>
      <c r="C7" s="1390"/>
      <c r="D7" s="1390"/>
      <c r="E7" s="1391"/>
      <c r="F7" s="1391"/>
      <c r="G7" s="433"/>
      <c r="H7" s="433"/>
      <c r="I7" s="1391"/>
      <c r="J7" s="1391"/>
      <c r="K7" s="1391"/>
      <c r="L7" s="434"/>
      <c r="M7" s="434"/>
      <c r="N7" s="434"/>
      <c r="O7" s="434"/>
    </row>
    <row r="8" spans="1:24" ht="24" thickBot="1">
      <c r="A8" s="788" t="s">
        <v>1255</v>
      </c>
      <c r="B8" s="1390"/>
      <c r="C8" s="1390"/>
      <c r="D8" s="1390"/>
      <c r="E8" s="1392"/>
      <c r="F8" s="1392"/>
      <c r="G8" s="1392"/>
      <c r="H8" s="1392"/>
      <c r="I8" s="1392"/>
      <c r="J8" s="1392"/>
      <c r="K8" s="1392"/>
      <c r="L8" s="1393"/>
      <c r="M8" s="1393"/>
      <c r="N8" s="1393"/>
      <c r="O8" s="1393"/>
      <c r="P8" s="1394"/>
      <c r="Q8" s="1394"/>
      <c r="R8" s="1394"/>
      <c r="S8" s="1394"/>
      <c r="T8" s="1394"/>
      <c r="U8" s="1394"/>
      <c r="V8" s="1394"/>
      <c r="W8" s="1394"/>
      <c r="X8" s="1394"/>
    </row>
    <row r="9" spans="1:24" ht="117">
      <c r="A9" s="1395" t="s">
        <v>76</v>
      </c>
      <c r="B9" s="1396" t="s">
        <v>159</v>
      </c>
      <c r="C9" s="1396" t="s">
        <v>249</v>
      </c>
      <c r="D9" s="1396" t="s">
        <v>250</v>
      </c>
      <c r="E9" s="1396" t="s">
        <v>1193</v>
      </c>
      <c r="F9" s="1396" t="s">
        <v>157</v>
      </c>
      <c r="G9" s="1396" t="s">
        <v>1194</v>
      </c>
      <c r="H9" s="1396" t="s">
        <v>1195</v>
      </c>
      <c r="I9" s="1396" t="s">
        <v>156</v>
      </c>
      <c r="J9" s="1396" t="s">
        <v>155</v>
      </c>
      <c r="K9" s="1396" t="s">
        <v>152</v>
      </c>
      <c r="L9" s="1396" t="s">
        <v>154</v>
      </c>
      <c r="M9" s="1396" t="s">
        <v>245</v>
      </c>
      <c r="N9" s="1396" t="s">
        <v>153</v>
      </c>
      <c r="O9" s="1411" t="s">
        <v>246</v>
      </c>
      <c r="P9" s="1394"/>
      <c r="Q9" s="1394"/>
      <c r="R9" s="1394"/>
      <c r="S9" s="1394"/>
      <c r="T9" s="1394"/>
      <c r="U9" s="1394"/>
      <c r="V9" s="1394"/>
      <c r="W9" s="1394"/>
      <c r="X9" s="1394"/>
    </row>
    <row r="10" spans="1:24" ht="23.4">
      <c r="A10" s="1397">
        <v>1</v>
      </c>
      <c r="B10" s="1398">
        <v>2</v>
      </c>
      <c r="C10" s="1398">
        <v>3</v>
      </c>
      <c r="D10" s="1398">
        <v>4</v>
      </c>
      <c r="E10" s="1398">
        <v>5</v>
      </c>
      <c r="F10" s="1398">
        <v>6</v>
      </c>
      <c r="G10" s="1398">
        <v>7</v>
      </c>
      <c r="H10" s="1398"/>
      <c r="I10" s="1398">
        <v>8</v>
      </c>
      <c r="J10" s="1398">
        <v>9</v>
      </c>
      <c r="K10" s="1398">
        <v>10</v>
      </c>
      <c r="L10" s="1398">
        <v>11</v>
      </c>
      <c r="M10" s="1398">
        <v>12</v>
      </c>
      <c r="N10" s="1398">
        <v>13</v>
      </c>
      <c r="O10" s="1398">
        <v>14</v>
      </c>
      <c r="P10" s="1394"/>
      <c r="Q10" s="1394"/>
      <c r="R10" s="1394"/>
      <c r="S10" s="1394"/>
      <c r="T10" s="1394"/>
      <c r="U10" s="1394"/>
      <c r="V10" s="1394"/>
      <c r="W10" s="1394"/>
      <c r="X10" s="1394"/>
    </row>
    <row r="11" spans="1:24" ht="23.4">
      <c r="A11" s="1399" t="s">
        <v>251</v>
      </c>
      <c r="B11" s="1400"/>
      <c r="C11" s="1400">
        <v>15</v>
      </c>
      <c r="D11" s="1400">
        <v>15</v>
      </c>
      <c r="E11" s="1401">
        <v>177.97480331405109</v>
      </c>
      <c r="F11" s="1401">
        <v>177.97480331405109</v>
      </c>
      <c r="G11" s="1412">
        <v>0.57516701845499985</v>
      </c>
      <c r="H11" s="801">
        <v>0.49775039999999993</v>
      </c>
      <c r="I11" s="1401">
        <v>166.73990866992</v>
      </c>
      <c r="J11" s="1403">
        <v>12.307812062586095</v>
      </c>
      <c r="K11" s="1404">
        <v>6.87404006721411E-2</v>
      </c>
      <c r="L11" s="1401">
        <v>12.307812062586095</v>
      </c>
      <c r="M11" s="1404">
        <v>6.87404006721411E-2</v>
      </c>
      <c r="N11" s="1413" t="s">
        <v>1170</v>
      </c>
      <c r="O11" s="1414" t="s">
        <v>1170</v>
      </c>
      <c r="P11" s="1394"/>
      <c r="Q11" s="1394"/>
      <c r="R11" s="1394"/>
      <c r="S11" s="1394"/>
      <c r="T11" s="1394"/>
      <c r="U11" s="1394"/>
      <c r="V11" s="1394"/>
      <c r="W11" s="1394"/>
      <c r="X11" s="1394"/>
    </row>
    <row r="12" spans="1:24" ht="24" thickBot="1">
      <c r="A12" s="1405" t="s">
        <v>252</v>
      </c>
      <c r="B12" s="1406"/>
      <c r="C12" s="1406"/>
      <c r="D12" s="1406"/>
      <c r="E12" s="1406"/>
      <c r="F12" s="1406"/>
      <c r="G12" s="1406"/>
      <c r="H12" s="1406"/>
      <c r="I12" s="1406"/>
      <c r="J12" s="1407"/>
      <c r="K12" s="1407"/>
      <c r="L12" s="1407"/>
      <c r="M12" s="1407"/>
      <c r="N12" s="1407"/>
      <c r="O12" s="1415"/>
      <c r="P12" s="1394"/>
      <c r="Q12" s="1394"/>
      <c r="R12" s="1394"/>
      <c r="S12" s="1394"/>
      <c r="T12" s="1394"/>
      <c r="U12" s="1394"/>
      <c r="V12" s="1394"/>
      <c r="W12" s="1394"/>
      <c r="X12" s="1394"/>
    </row>
    <row r="13" spans="1:24" ht="23.4">
      <c r="A13" s="1389"/>
      <c r="B13" s="434"/>
      <c r="C13" s="434"/>
      <c r="D13" s="434"/>
      <c r="E13" s="434"/>
      <c r="F13" s="434"/>
      <c r="G13" s="434"/>
      <c r="H13" s="434"/>
      <c r="I13" s="434"/>
      <c r="J13" s="1393"/>
      <c r="K13" s="1393"/>
      <c r="L13" s="1393"/>
      <c r="M13" s="1393"/>
      <c r="N13" s="1393"/>
      <c r="O13" s="1393"/>
      <c r="P13" s="1394"/>
      <c r="Q13" s="1394"/>
      <c r="R13" s="1394"/>
      <c r="S13" s="1394"/>
      <c r="T13" s="1394"/>
      <c r="U13" s="1394"/>
      <c r="V13" s="1394"/>
      <c r="W13" s="1394"/>
      <c r="X13" s="1394"/>
    </row>
    <row r="14" spans="1:24" ht="23.4">
      <c r="A14" s="1408"/>
      <c r="B14" s="1409"/>
      <c r="C14" s="1409"/>
      <c r="D14" s="1409"/>
      <c r="E14" s="1409"/>
      <c r="F14" s="1409"/>
      <c r="G14" s="1409"/>
      <c r="H14" s="1409"/>
      <c r="I14" s="1409"/>
      <c r="P14" s="1394"/>
      <c r="Q14" s="1394"/>
      <c r="R14" s="1394"/>
      <c r="S14" s="1394"/>
      <c r="T14" s="1394"/>
      <c r="U14" s="1394"/>
      <c r="V14" s="1394"/>
      <c r="W14" s="1394"/>
      <c r="X14" s="1394"/>
    </row>
    <row r="15" spans="1:24">
      <c r="A15" s="1394"/>
      <c r="B15" s="1394"/>
      <c r="C15" s="1394"/>
      <c r="D15" s="1394"/>
      <c r="E15" s="1394"/>
      <c r="F15" s="1417"/>
      <c r="G15" s="1394"/>
      <c r="H15" s="1394"/>
      <c r="I15" s="1394"/>
      <c r="P15" s="1394"/>
      <c r="Q15" s="1394"/>
      <c r="R15" s="1394"/>
      <c r="S15" s="1394"/>
      <c r="T15" s="1394"/>
      <c r="U15" s="1394"/>
      <c r="V15" s="1394"/>
      <c r="W15" s="1394"/>
      <c r="X15" s="1394"/>
    </row>
    <row r="16" spans="1:24">
      <c r="A16" s="1394"/>
      <c r="B16" s="1394"/>
      <c r="C16" s="1394"/>
      <c r="D16" s="1394"/>
      <c r="E16" s="1394"/>
      <c r="F16" s="1394"/>
      <c r="G16" s="1394"/>
      <c r="H16" s="1394"/>
      <c r="I16" s="1394"/>
    </row>
    <row r="17" spans="1:17">
      <c r="A17" s="1394"/>
      <c r="B17" s="1394"/>
      <c r="C17" s="1394"/>
      <c r="D17" s="1394"/>
      <c r="E17" s="1394"/>
      <c r="F17" s="1394"/>
      <c r="G17" s="1394"/>
      <c r="H17" s="1394"/>
      <c r="I17" s="1394"/>
      <c r="O17" s="1418"/>
    </row>
    <row r="18" spans="1:17">
      <c r="A18" s="1394"/>
      <c r="B18" s="1394"/>
      <c r="C18" s="1394"/>
      <c r="D18" s="1394"/>
      <c r="E18" s="1394"/>
      <c r="F18" s="1394"/>
      <c r="G18" s="1394"/>
      <c r="H18" s="1394"/>
      <c r="I18" s="1394"/>
      <c r="Q18" s="1418"/>
    </row>
    <row r="19" spans="1:17">
      <c r="A19" s="1394"/>
      <c r="B19" s="1394"/>
      <c r="C19" s="1394"/>
      <c r="D19" s="1394"/>
      <c r="E19" s="1394"/>
      <c r="F19" s="1394"/>
      <c r="G19" s="1394"/>
      <c r="H19" s="1394"/>
      <c r="I19" s="1394"/>
    </row>
    <row r="20" spans="1:17">
      <c r="A20" s="1394"/>
      <c r="B20" s="1394"/>
      <c r="C20" s="1394"/>
      <c r="D20" s="1394"/>
      <c r="E20" s="1394"/>
      <c r="F20" s="1394"/>
      <c r="G20" s="1394"/>
      <c r="H20" s="1394"/>
      <c r="I20" s="1394"/>
    </row>
    <row r="21" spans="1:17">
      <c r="A21" s="1394"/>
      <c r="B21" s="1394"/>
      <c r="C21" s="1394"/>
      <c r="D21" s="1394"/>
      <c r="E21" s="1394"/>
      <c r="F21" s="1394"/>
      <c r="G21" s="1394"/>
      <c r="H21" s="1394"/>
      <c r="I21" s="1394"/>
    </row>
    <row r="22" spans="1:17">
      <c r="A22" s="1394"/>
      <c r="B22" s="1394"/>
      <c r="C22" s="1394"/>
      <c r="D22" s="1394"/>
      <c r="E22" s="1394"/>
      <c r="F22" s="1394"/>
      <c r="G22" s="1394"/>
      <c r="H22" s="1394"/>
      <c r="I22" s="1394"/>
    </row>
    <row r="23" spans="1:17">
      <c r="A23" s="1394"/>
      <c r="B23" s="1394"/>
      <c r="C23" s="1394"/>
      <c r="D23" s="1394"/>
      <c r="E23" s="1394"/>
      <c r="F23" s="1394"/>
      <c r="G23" s="1394"/>
      <c r="H23" s="1394"/>
      <c r="I23" s="1394"/>
    </row>
    <row r="24" spans="1:17">
      <c r="A24" s="1394"/>
      <c r="B24" s="1394"/>
      <c r="C24" s="1394"/>
      <c r="D24" s="1394"/>
      <c r="E24" s="1394"/>
      <c r="F24" s="1394"/>
      <c r="G24" s="1394"/>
      <c r="H24" s="1394"/>
      <c r="I24" s="1394"/>
    </row>
    <row r="25" spans="1:17">
      <c r="A25" s="1394"/>
      <c r="B25" s="1394"/>
      <c r="C25" s="1394"/>
      <c r="D25" s="1394"/>
      <c r="E25" s="1394"/>
      <c r="F25" s="1394"/>
      <c r="G25" s="1394"/>
      <c r="H25" s="1394"/>
      <c r="I25" s="1394"/>
    </row>
    <row r="26" spans="1:17">
      <c r="A26" s="1394"/>
      <c r="B26" s="1394"/>
      <c r="C26" s="1394"/>
      <c r="D26" s="1394"/>
      <c r="E26" s="1394"/>
      <c r="F26" s="1394"/>
      <c r="G26" s="1394"/>
      <c r="H26" s="1394"/>
      <c r="I26" s="1394"/>
    </row>
    <row r="27" spans="1:17">
      <c r="A27" s="1394"/>
      <c r="B27" s="1394"/>
      <c r="C27" s="1394"/>
      <c r="D27" s="1394"/>
      <c r="E27" s="1394"/>
      <c r="F27" s="1394"/>
      <c r="G27" s="1394"/>
      <c r="H27" s="1394"/>
      <c r="I27" s="1394"/>
    </row>
    <row r="28" spans="1:17">
      <c r="A28" s="1394"/>
      <c r="B28" s="1394"/>
      <c r="C28" s="1394"/>
      <c r="D28" s="1394"/>
      <c r="E28" s="1394"/>
      <c r="F28" s="1394"/>
      <c r="G28" s="1394"/>
      <c r="H28" s="1394"/>
      <c r="I28" s="1394"/>
    </row>
    <row r="29" spans="1:17">
      <c r="A29" s="1394"/>
      <c r="B29" s="1394"/>
      <c r="C29" s="1394"/>
      <c r="D29" s="1394"/>
      <c r="E29" s="1394"/>
      <c r="F29" s="1394"/>
      <c r="G29" s="1394"/>
      <c r="H29" s="1394"/>
      <c r="I29" s="1394"/>
    </row>
    <row r="30" spans="1:17">
      <c r="A30" s="1394"/>
      <c r="B30" s="1394"/>
      <c r="C30" s="1394"/>
      <c r="D30" s="1394"/>
      <c r="E30" s="1394"/>
      <c r="F30" s="1394"/>
      <c r="G30" s="1394"/>
      <c r="H30" s="1394"/>
      <c r="I30" s="1394"/>
    </row>
    <row r="31" spans="1:17">
      <c r="A31" s="1394"/>
      <c r="B31" s="1394"/>
      <c r="C31" s="1394"/>
      <c r="D31" s="1394"/>
      <c r="E31" s="1394"/>
      <c r="F31" s="1394"/>
      <c r="G31" s="1394"/>
      <c r="H31" s="1394"/>
      <c r="I31" s="1394"/>
    </row>
    <row r="32" spans="1:17">
      <c r="A32" s="1394"/>
      <c r="B32" s="1394"/>
      <c r="C32" s="1394"/>
      <c r="D32" s="1394"/>
      <c r="E32" s="1394"/>
      <c r="F32" s="1394"/>
      <c r="G32" s="1394"/>
      <c r="H32" s="1394"/>
      <c r="I32" s="1394"/>
    </row>
    <row r="33" spans="1:9">
      <c r="A33" s="1394"/>
      <c r="B33" s="1394"/>
      <c r="C33" s="1394"/>
      <c r="D33" s="1394"/>
      <c r="E33" s="1394"/>
      <c r="F33" s="1394"/>
      <c r="G33" s="1394"/>
      <c r="H33" s="1394"/>
      <c r="I33" s="1394"/>
    </row>
    <row r="34" spans="1:9">
      <c r="A34" s="1394"/>
      <c r="B34" s="1394"/>
      <c r="C34" s="1394"/>
      <c r="D34" s="1394"/>
      <c r="E34" s="1394"/>
      <c r="F34" s="1394"/>
      <c r="G34" s="1394"/>
      <c r="H34" s="1394"/>
      <c r="I34" s="1394"/>
    </row>
    <row r="35" spans="1:9">
      <c r="A35" s="1394"/>
      <c r="B35" s="1394"/>
      <c r="C35" s="1394"/>
      <c r="D35" s="1394"/>
      <c r="E35" s="1394"/>
      <c r="F35" s="1394"/>
      <c r="G35" s="1394"/>
      <c r="H35" s="1394"/>
      <c r="I35" s="1394"/>
    </row>
    <row r="36" spans="1:9">
      <c r="A36" s="1394"/>
      <c r="B36" s="1394"/>
      <c r="C36" s="1394"/>
      <c r="D36" s="1394"/>
      <c r="E36" s="1394"/>
      <c r="F36" s="1394"/>
      <c r="G36" s="1394"/>
      <c r="H36" s="1394"/>
      <c r="I36" s="1394"/>
    </row>
    <row r="37" spans="1:9">
      <c r="A37" s="1394"/>
      <c r="B37" s="1394"/>
      <c r="C37" s="1394"/>
      <c r="D37" s="1394"/>
      <c r="E37" s="1394"/>
      <c r="F37" s="1394"/>
      <c r="G37" s="1394"/>
      <c r="H37" s="1394"/>
      <c r="I37" s="1394"/>
    </row>
    <row r="38" spans="1:9">
      <c r="A38" s="1394"/>
      <c r="B38" s="1394"/>
      <c r="C38" s="1394"/>
      <c r="D38" s="1394"/>
      <c r="E38" s="1394"/>
      <c r="F38" s="1394"/>
      <c r="G38" s="1394"/>
      <c r="H38" s="1394"/>
      <c r="I38" s="1394"/>
    </row>
    <row r="39" spans="1:9">
      <c r="A39" s="1394"/>
      <c r="B39" s="1394"/>
      <c r="C39" s="1394"/>
      <c r="D39" s="1394"/>
      <c r="E39" s="1394"/>
      <c r="F39" s="1394"/>
      <c r="G39" s="1394"/>
      <c r="H39" s="1394"/>
      <c r="I39" s="1394"/>
    </row>
    <row r="40" spans="1:9">
      <c r="A40" s="1394"/>
      <c r="B40" s="1394"/>
      <c r="C40" s="1394"/>
      <c r="D40" s="1394"/>
      <c r="E40" s="1394"/>
      <c r="F40" s="1394"/>
      <c r="G40" s="1394"/>
      <c r="H40" s="1394"/>
      <c r="I40" s="1394"/>
    </row>
    <row r="41" spans="1:9">
      <c r="A41" s="1394"/>
      <c r="B41" s="1394"/>
      <c r="C41" s="1394"/>
      <c r="D41" s="1394"/>
      <c r="E41" s="1394"/>
      <c r="F41" s="1394"/>
      <c r="G41" s="1394"/>
      <c r="H41" s="1394"/>
      <c r="I41" s="1394"/>
    </row>
    <row r="42" spans="1:9">
      <c r="A42" s="1394"/>
      <c r="B42" s="1394"/>
      <c r="C42" s="1394"/>
      <c r="D42" s="1394"/>
      <c r="E42" s="1394"/>
      <c r="F42" s="1394"/>
      <c r="G42" s="1394"/>
      <c r="H42" s="1394"/>
      <c r="I42" s="1394"/>
    </row>
    <row r="43" spans="1:9">
      <c r="A43" s="1394"/>
      <c r="B43" s="1394"/>
      <c r="C43" s="1394"/>
      <c r="D43" s="1394"/>
      <c r="E43" s="1394"/>
      <c r="F43" s="1394"/>
      <c r="G43" s="1394"/>
      <c r="H43" s="1394"/>
      <c r="I43" s="1394"/>
    </row>
    <row r="44" spans="1:9">
      <c r="A44" s="1394"/>
      <c r="B44" s="1394"/>
      <c r="C44" s="1394"/>
      <c r="D44" s="1394"/>
      <c r="E44" s="1394"/>
      <c r="F44" s="1394"/>
      <c r="G44" s="1394"/>
      <c r="H44" s="1394"/>
      <c r="I44" s="1394"/>
    </row>
    <row r="45" spans="1:9">
      <c r="A45" s="1394"/>
      <c r="B45" s="1394"/>
      <c r="C45" s="1394"/>
      <c r="D45" s="1394"/>
      <c r="E45" s="1394"/>
      <c r="F45" s="1394"/>
      <c r="G45" s="1394"/>
      <c r="H45" s="1394"/>
      <c r="I45" s="1394"/>
    </row>
    <row r="46" spans="1:9">
      <c r="A46" s="1394"/>
      <c r="B46" s="1394"/>
      <c r="C46" s="1394"/>
      <c r="D46" s="1394"/>
      <c r="E46" s="1394"/>
      <c r="F46" s="1394"/>
      <c r="G46" s="1394"/>
      <c r="H46" s="1394"/>
      <c r="I46" s="1394"/>
    </row>
    <row r="47" spans="1:9">
      <c r="A47" s="1394"/>
      <c r="B47" s="1394"/>
      <c r="C47" s="1394"/>
      <c r="D47" s="1394"/>
      <c r="E47" s="1394"/>
      <c r="F47" s="1394"/>
      <c r="G47" s="1394"/>
      <c r="H47" s="1394"/>
      <c r="I47" s="1394"/>
    </row>
    <row r="48" spans="1:9">
      <c r="A48" s="1394"/>
      <c r="B48" s="1394"/>
      <c r="C48" s="1394"/>
      <c r="D48" s="1394"/>
      <c r="E48" s="1394"/>
      <c r="F48" s="1394"/>
      <c r="G48" s="1394"/>
      <c r="H48" s="1394"/>
      <c r="I48" s="1394"/>
    </row>
    <row r="49" spans="1:9">
      <c r="A49" s="1394"/>
      <c r="B49" s="1394"/>
      <c r="C49" s="1394"/>
      <c r="D49" s="1394"/>
      <c r="E49" s="1394"/>
      <c r="F49" s="1394"/>
      <c r="G49" s="1394"/>
      <c r="H49" s="1394"/>
      <c r="I49" s="1394"/>
    </row>
    <row r="50" spans="1:9">
      <c r="A50" s="1394"/>
      <c r="B50" s="1394"/>
      <c r="C50" s="1394"/>
      <c r="D50" s="1394"/>
      <c r="E50" s="1394"/>
      <c r="F50" s="1394"/>
      <c r="G50" s="1394"/>
      <c r="H50" s="1394"/>
      <c r="I50" s="1394"/>
    </row>
    <row r="51" spans="1:9">
      <c r="A51" s="1394"/>
      <c r="B51" s="1394"/>
      <c r="C51" s="1394"/>
      <c r="D51" s="1394"/>
      <c r="E51" s="1394"/>
      <c r="F51" s="1394"/>
      <c r="G51" s="1394"/>
      <c r="H51" s="1394"/>
      <c r="I51" s="1394"/>
    </row>
    <row r="52" spans="1:9">
      <c r="A52" s="1394"/>
      <c r="B52" s="1394"/>
      <c r="C52" s="1394"/>
      <c r="D52" s="1394"/>
      <c r="E52" s="1394"/>
      <c r="F52" s="1394"/>
      <c r="G52" s="1394"/>
      <c r="H52" s="1394"/>
      <c r="I52" s="1394"/>
    </row>
    <row r="53" spans="1:9">
      <c r="A53" s="1394"/>
      <c r="B53" s="1394"/>
      <c r="C53" s="1394"/>
      <c r="D53" s="1394"/>
      <c r="E53" s="1394"/>
      <c r="F53" s="1394"/>
      <c r="G53" s="1394"/>
      <c r="H53" s="1394"/>
      <c r="I53" s="1394"/>
    </row>
    <row r="54" spans="1:9">
      <c r="A54" s="1394"/>
      <c r="B54" s="1394"/>
      <c r="C54" s="1394"/>
      <c r="D54" s="1394"/>
      <c r="E54" s="1394"/>
      <c r="F54" s="1394"/>
      <c r="G54" s="1394"/>
      <c r="H54" s="1394"/>
      <c r="I54" s="1394"/>
    </row>
    <row r="55" spans="1:9">
      <c r="A55" s="1394"/>
      <c r="B55" s="1394"/>
      <c r="C55" s="1394"/>
      <c r="D55" s="1394"/>
      <c r="E55" s="1394"/>
      <c r="F55" s="1394"/>
      <c r="G55" s="1394"/>
      <c r="H55" s="1394"/>
      <c r="I55" s="1394"/>
    </row>
    <row r="56" spans="1:9">
      <c r="A56" s="1394"/>
      <c r="B56" s="1394"/>
      <c r="C56" s="1394"/>
      <c r="D56" s="1394"/>
      <c r="E56" s="1394"/>
      <c r="F56" s="1394"/>
      <c r="G56" s="1394"/>
      <c r="H56" s="1394"/>
      <c r="I56" s="1394"/>
    </row>
    <row r="57" spans="1:9">
      <c r="A57" s="1394"/>
      <c r="B57" s="1394"/>
      <c r="C57" s="1394"/>
      <c r="D57" s="1394"/>
      <c r="E57" s="1394"/>
      <c r="F57" s="1394"/>
      <c r="G57" s="1394"/>
      <c r="H57" s="1394"/>
      <c r="I57" s="1394"/>
    </row>
    <row r="58" spans="1:9">
      <c r="A58" s="1394"/>
      <c r="B58" s="1394"/>
      <c r="C58" s="1394"/>
      <c r="D58" s="1394"/>
      <c r="E58" s="1394"/>
      <c r="F58" s="1394"/>
      <c r="G58" s="1394"/>
      <c r="H58" s="1394"/>
      <c r="I58" s="1394"/>
    </row>
    <row r="59" spans="1:9">
      <c r="A59" s="1394"/>
      <c r="B59" s="1394"/>
      <c r="C59" s="1394"/>
      <c r="D59" s="1394"/>
      <c r="E59" s="1394"/>
      <c r="F59" s="1394"/>
      <c r="G59" s="1394"/>
      <c r="H59" s="1394"/>
      <c r="I59" s="1394"/>
    </row>
    <row r="60" spans="1:9">
      <c r="A60" s="1394"/>
      <c r="B60" s="1394"/>
      <c r="C60" s="1394"/>
      <c r="D60" s="1394"/>
      <c r="E60" s="1394"/>
      <c r="F60" s="1394"/>
      <c r="G60" s="1394"/>
      <c r="H60" s="1394"/>
      <c r="I60" s="1394"/>
    </row>
    <row r="61" spans="1:9">
      <c r="A61" s="1394"/>
      <c r="B61" s="1394"/>
      <c r="C61" s="1394"/>
      <c r="D61" s="1394"/>
      <c r="E61" s="1394"/>
      <c r="F61" s="1394"/>
      <c r="G61" s="1394"/>
      <c r="H61" s="1394"/>
      <c r="I61" s="1394"/>
    </row>
    <row r="62" spans="1:9">
      <c r="A62" s="1394"/>
      <c r="B62" s="1394"/>
      <c r="C62" s="1394"/>
      <c r="D62" s="1394"/>
      <c r="E62" s="1394"/>
      <c r="F62" s="1394"/>
      <c r="G62" s="1394"/>
      <c r="H62" s="1394"/>
      <c r="I62" s="1394"/>
    </row>
    <row r="63" spans="1:9">
      <c r="A63" s="1394"/>
      <c r="B63" s="1394"/>
      <c r="C63" s="1394"/>
      <c r="D63" s="1394"/>
      <c r="E63" s="1394"/>
      <c r="F63" s="1394"/>
      <c r="G63" s="1394"/>
      <c r="H63" s="1394"/>
      <c r="I63" s="1394"/>
    </row>
    <row r="64" spans="1:9">
      <c r="A64" s="1394"/>
      <c r="B64" s="1394"/>
      <c r="C64" s="1394"/>
      <c r="D64" s="1394"/>
      <c r="E64" s="1394"/>
      <c r="F64" s="1394"/>
      <c r="G64" s="1394"/>
      <c r="H64" s="1394"/>
      <c r="I64" s="1394"/>
    </row>
    <row r="65" spans="1:24">
      <c r="A65" s="1394"/>
      <c r="B65" s="1394"/>
      <c r="C65" s="1394"/>
      <c r="D65" s="1394"/>
      <c r="E65" s="1394"/>
      <c r="F65" s="1394"/>
      <c r="G65" s="1394"/>
      <c r="H65" s="1394"/>
      <c r="I65" s="1394"/>
      <c r="J65" s="1394"/>
      <c r="K65" s="1394"/>
      <c r="L65" s="1394"/>
      <c r="M65" s="1394"/>
      <c r="N65" s="1394"/>
      <c r="O65" s="1394"/>
    </row>
    <row r="66" spans="1:24">
      <c r="A66" s="1394"/>
      <c r="B66" s="1394"/>
      <c r="C66" s="1394"/>
      <c r="D66" s="1394"/>
      <c r="E66" s="1394"/>
      <c r="F66" s="1394"/>
      <c r="G66" s="1394"/>
      <c r="H66" s="1394"/>
      <c r="I66" s="1394"/>
      <c r="J66" s="1394"/>
      <c r="K66" s="1394"/>
      <c r="L66" s="1394"/>
      <c r="M66" s="1394"/>
      <c r="N66" s="1394"/>
      <c r="O66" s="1394"/>
    </row>
    <row r="67" spans="1:24">
      <c r="A67" s="1394"/>
      <c r="B67" s="1394"/>
      <c r="C67" s="1394"/>
      <c r="D67" s="1394"/>
      <c r="E67" s="1394"/>
      <c r="F67" s="1394"/>
      <c r="G67" s="1394"/>
      <c r="H67" s="1394"/>
      <c r="I67" s="1394"/>
      <c r="J67" s="1394"/>
      <c r="K67" s="1394"/>
      <c r="L67" s="1394"/>
      <c r="M67" s="1394"/>
      <c r="N67" s="1394"/>
      <c r="O67" s="1394"/>
      <c r="P67" s="1394"/>
      <c r="Q67" s="1394"/>
      <c r="R67" s="1394"/>
      <c r="S67" s="1394"/>
      <c r="T67" s="1394"/>
      <c r="U67" s="1394"/>
      <c r="V67" s="1394"/>
      <c r="W67" s="1394"/>
      <c r="X67" s="1394"/>
    </row>
    <row r="68" spans="1:24">
      <c r="A68" s="1394"/>
      <c r="B68" s="1394"/>
      <c r="C68" s="1394"/>
      <c r="D68" s="1394"/>
      <c r="E68" s="1394"/>
      <c r="F68" s="1394"/>
      <c r="G68" s="1394"/>
      <c r="H68" s="1394"/>
      <c r="I68" s="1394"/>
      <c r="J68" s="1394"/>
      <c r="K68" s="1394"/>
      <c r="L68" s="1394"/>
      <c r="M68" s="1394"/>
      <c r="N68" s="1394"/>
      <c r="O68" s="1394"/>
      <c r="P68" s="1394"/>
      <c r="Q68" s="1394"/>
      <c r="R68" s="1394"/>
      <c r="S68" s="1394"/>
      <c r="T68" s="1394"/>
      <c r="U68" s="1394"/>
      <c r="V68" s="1394"/>
      <c r="W68" s="1394"/>
      <c r="X68" s="1394"/>
    </row>
    <row r="69" spans="1:24">
      <c r="A69" s="1394"/>
      <c r="B69" s="1394"/>
      <c r="C69" s="1394"/>
      <c r="D69" s="1394"/>
      <c r="E69" s="1394"/>
      <c r="F69" s="1394"/>
      <c r="G69" s="1394"/>
      <c r="H69" s="1394"/>
      <c r="I69" s="1394"/>
      <c r="J69" s="1394"/>
      <c r="K69" s="1394"/>
      <c r="L69" s="1394"/>
      <c r="M69" s="1394"/>
      <c r="N69" s="1394"/>
      <c r="O69" s="1394"/>
      <c r="P69" s="1394"/>
      <c r="Q69" s="1394"/>
      <c r="R69" s="1394"/>
      <c r="S69" s="1394"/>
      <c r="T69" s="1394"/>
      <c r="U69" s="1394"/>
      <c r="V69" s="1394"/>
      <c r="W69" s="1394"/>
      <c r="X69" s="1394"/>
    </row>
    <row r="70" spans="1:24">
      <c r="A70" s="1394"/>
      <c r="B70" s="1394"/>
      <c r="C70" s="1394"/>
      <c r="D70" s="1394"/>
      <c r="E70" s="1394"/>
      <c r="F70" s="1394"/>
      <c r="G70" s="1394"/>
      <c r="H70" s="1394"/>
      <c r="I70" s="1394"/>
      <c r="J70" s="1394"/>
      <c r="K70" s="1394"/>
      <c r="L70" s="1394"/>
      <c r="M70" s="1394"/>
      <c r="N70" s="1394"/>
      <c r="O70" s="1394"/>
      <c r="P70" s="1394"/>
      <c r="Q70" s="1394"/>
      <c r="R70" s="1394"/>
      <c r="S70" s="1394"/>
      <c r="T70" s="1394"/>
      <c r="U70" s="1394"/>
      <c r="V70" s="1394"/>
      <c r="W70" s="1394"/>
      <c r="X70" s="1394"/>
    </row>
    <row r="71" spans="1:24">
      <c r="A71" s="1394"/>
      <c r="B71" s="1394"/>
      <c r="C71" s="1394"/>
      <c r="D71" s="1394"/>
      <c r="E71" s="1394"/>
      <c r="F71" s="1394"/>
      <c r="G71" s="1394"/>
      <c r="H71" s="1394"/>
      <c r="I71" s="1394"/>
      <c r="J71" s="1394"/>
      <c r="K71" s="1394"/>
      <c r="L71" s="1394"/>
      <c r="M71" s="1394"/>
      <c r="N71" s="1394"/>
      <c r="O71" s="1394"/>
      <c r="P71" s="1394"/>
      <c r="Q71" s="1394"/>
      <c r="R71" s="1394"/>
      <c r="S71" s="1394"/>
      <c r="T71" s="1394"/>
      <c r="U71" s="1394"/>
      <c r="V71" s="1394"/>
      <c r="W71" s="1394"/>
      <c r="X71" s="1394"/>
    </row>
    <row r="72" spans="1:24">
      <c r="A72" s="1394"/>
      <c r="B72" s="1394"/>
      <c r="C72" s="1394"/>
      <c r="D72" s="1394"/>
      <c r="E72" s="1394"/>
      <c r="F72" s="1394"/>
      <c r="G72" s="1394"/>
      <c r="H72" s="1394"/>
      <c r="I72" s="1394"/>
      <c r="J72" s="1394"/>
      <c r="K72" s="1394"/>
      <c r="L72" s="1394"/>
      <c r="M72" s="1394"/>
      <c r="N72" s="1394"/>
      <c r="O72" s="1394"/>
      <c r="P72" s="1394"/>
      <c r="Q72" s="1394"/>
      <c r="R72" s="1394"/>
      <c r="S72" s="1394"/>
      <c r="T72" s="1394"/>
      <c r="U72" s="1394"/>
      <c r="V72" s="1394"/>
      <c r="W72" s="1394"/>
      <c r="X72" s="1394"/>
    </row>
    <row r="73" spans="1:24">
      <c r="A73" s="1394"/>
      <c r="B73" s="1394"/>
      <c r="C73" s="1394"/>
      <c r="D73" s="1394"/>
      <c r="E73" s="1394"/>
      <c r="F73" s="1394"/>
      <c r="G73" s="1394"/>
      <c r="H73" s="1394"/>
      <c r="I73" s="1394"/>
      <c r="J73" s="1394"/>
      <c r="K73" s="1394"/>
      <c r="L73" s="1394"/>
      <c r="M73" s="1394"/>
      <c r="N73" s="1394"/>
      <c r="O73" s="1394"/>
      <c r="P73" s="1394"/>
      <c r="Q73" s="1394"/>
      <c r="R73" s="1394"/>
      <c r="S73" s="1394"/>
      <c r="T73" s="1394"/>
      <c r="U73" s="1394"/>
      <c r="V73" s="1394"/>
      <c r="W73" s="1394"/>
      <c r="X73" s="1394"/>
    </row>
    <row r="74" spans="1:24">
      <c r="A74" s="1394"/>
      <c r="B74" s="1394"/>
      <c r="C74" s="1394"/>
      <c r="D74" s="1394"/>
      <c r="E74" s="1394"/>
      <c r="F74" s="1394"/>
      <c r="G74" s="1394"/>
      <c r="H74" s="1394"/>
      <c r="I74" s="1394"/>
      <c r="J74" s="1394"/>
      <c r="K74" s="1394"/>
      <c r="L74" s="1394"/>
      <c r="M74" s="1394"/>
      <c r="N74" s="1394"/>
      <c r="O74" s="1394"/>
      <c r="P74" s="1394"/>
      <c r="Q74" s="1394"/>
      <c r="R74" s="1394"/>
      <c r="S74" s="1394"/>
      <c r="T74" s="1394"/>
      <c r="U74" s="1394"/>
      <c r="V74" s="1394"/>
      <c r="W74" s="1394"/>
      <c r="X74" s="1394"/>
    </row>
    <row r="75" spans="1:24">
      <c r="A75" s="1394"/>
      <c r="B75" s="1394"/>
      <c r="C75" s="1394"/>
      <c r="D75" s="1394"/>
      <c r="E75" s="1394"/>
      <c r="F75" s="1394"/>
      <c r="G75" s="1394"/>
      <c r="H75" s="1394"/>
      <c r="I75" s="1394"/>
      <c r="J75" s="1394"/>
      <c r="K75" s="1394"/>
      <c r="L75" s="1394"/>
      <c r="M75" s="1394"/>
      <c r="N75" s="1394"/>
      <c r="O75" s="1394"/>
      <c r="P75" s="1394"/>
      <c r="Q75" s="1394"/>
      <c r="R75" s="1394"/>
      <c r="S75" s="1394"/>
      <c r="T75" s="1394"/>
      <c r="U75" s="1394"/>
      <c r="V75" s="1394"/>
      <c r="W75" s="1394"/>
      <c r="X75" s="1394"/>
    </row>
    <row r="76" spans="1:24">
      <c r="A76" s="1394"/>
      <c r="B76" s="1394"/>
      <c r="C76" s="1394"/>
      <c r="D76" s="1394"/>
      <c r="E76" s="1394"/>
      <c r="F76" s="1394"/>
      <c r="G76" s="1394"/>
      <c r="H76" s="1394"/>
      <c r="I76" s="1394"/>
      <c r="J76" s="1394"/>
      <c r="K76" s="1394"/>
      <c r="L76" s="1394"/>
      <c r="M76" s="1394"/>
      <c r="N76" s="1394"/>
      <c r="O76" s="1394"/>
      <c r="P76" s="1394"/>
      <c r="Q76" s="1394"/>
      <c r="R76" s="1394"/>
      <c r="S76" s="1394"/>
      <c r="T76" s="1394"/>
      <c r="U76" s="1394"/>
      <c r="V76" s="1394"/>
      <c r="W76" s="1394"/>
      <c r="X76" s="1394"/>
    </row>
    <row r="77" spans="1:24">
      <c r="A77" s="1394"/>
      <c r="B77" s="1394"/>
      <c r="C77" s="1394"/>
      <c r="D77" s="1394"/>
      <c r="E77" s="1394"/>
      <c r="F77" s="1394"/>
      <c r="G77" s="1394"/>
      <c r="H77" s="1394"/>
      <c r="I77" s="1394"/>
      <c r="J77" s="1394"/>
      <c r="K77" s="1394"/>
      <c r="L77" s="1394"/>
      <c r="M77" s="1394"/>
      <c r="N77" s="1394"/>
      <c r="O77" s="1394"/>
      <c r="P77" s="1394"/>
      <c r="Q77" s="1394"/>
      <c r="R77" s="1394"/>
      <c r="S77" s="1394"/>
      <c r="T77" s="1394"/>
      <c r="U77" s="1394"/>
      <c r="V77" s="1394"/>
      <c r="W77" s="1394"/>
      <c r="X77" s="1394"/>
    </row>
    <row r="78" spans="1:24">
      <c r="A78" s="1394"/>
      <c r="B78" s="1394"/>
      <c r="C78" s="1394"/>
      <c r="D78" s="1394"/>
      <c r="E78" s="1394"/>
      <c r="F78" s="1394"/>
      <c r="G78" s="1394"/>
      <c r="H78" s="1394"/>
      <c r="I78" s="1394"/>
      <c r="J78" s="1394"/>
      <c r="K78" s="1394"/>
      <c r="L78" s="1394"/>
      <c r="M78" s="1394"/>
      <c r="N78" s="1394"/>
      <c r="O78" s="1394"/>
      <c r="P78" s="1394"/>
      <c r="Q78" s="1394"/>
      <c r="R78" s="1394"/>
      <c r="S78" s="1394"/>
      <c r="T78" s="1394"/>
      <c r="U78" s="1394"/>
      <c r="V78" s="1394"/>
      <c r="W78" s="1394"/>
      <c r="X78" s="1394"/>
    </row>
    <row r="79" spans="1:24">
      <c r="A79" s="1394"/>
      <c r="B79" s="1394"/>
      <c r="C79" s="1394"/>
      <c r="D79" s="1394"/>
      <c r="E79" s="1394"/>
      <c r="F79" s="1394"/>
      <c r="G79" s="1394"/>
      <c r="H79" s="1394"/>
      <c r="I79" s="1394"/>
      <c r="J79" s="1394"/>
      <c r="K79" s="1394"/>
      <c r="L79" s="1394"/>
      <c r="M79" s="1394"/>
      <c r="N79" s="1394"/>
      <c r="O79" s="1394"/>
      <c r="P79" s="1394"/>
      <c r="Q79" s="1394"/>
      <c r="R79" s="1394"/>
      <c r="S79" s="1394"/>
      <c r="T79" s="1394"/>
      <c r="U79" s="1394"/>
      <c r="V79" s="1394"/>
      <c r="W79" s="1394"/>
      <c r="X79" s="1394"/>
    </row>
    <row r="80" spans="1:24">
      <c r="A80" s="1394"/>
      <c r="B80" s="1394"/>
      <c r="C80" s="1394"/>
      <c r="D80" s="1394"/>
      <c r="E80" s="1394"/>
      <c r="F80" s="1394"/>
      <c r="G80" s="1394"/>
      <c r="H80" s="1394"/>
      <c r="I80" s="1394"/>
      <c r="J80" s="1394"/>
      <c r="K80" s="1394"/>
      <c r="L80" s="1394"/>
      <c r="M80" s="1394"/>
      <c r="N80" s="1394"/>
      <c r="O80" s="1394"/>
      <c r="P80" s="1394"/>
      <c r="Q80" s="1394"/>
      <c r="R80" s="1394"/>
      <c r="S80" s="1394"/>
      <c r="T80" s="1394"/>
      <c r="U80" s="1394"/>
      <c r="V80" s="1394"/>
      <c r="W80" s="1394"/>
      <c r="X80" s="1394"/>
    </row>
    <row r="81" spans="1:24">
      <c r="A81" s="1394"/>
      <c r="B81" s="1394"/>
      <c r="C81" s="1394"/>
      <c r="D81" s="1394"/>
      <c r="E81" s="1394"/>
      <c r="F81" s="1394"/>
      <c r="G81" s="1394"/>
      <c r="H81" s="1394"/>
      <c r="I81" s="1394"/>
      <c r="J81" s="1394"/>
      <c r="K81" s="1394"/>
      <c r="L81" s="1394"/>
      <c r="M81" s="1394"/>
      <c r="N81" s="1394"/>
      <c r="O81" s="1394"/>
      <c r="P81" s="1394"/>
      <c r="Q81" s="1394"/>
      <c r="R81" s="1394"/>
      <c r="S81" s="1394"/>
      <c r="T81" s="1394"/>
      <c r="U81" s="1394"/>
      <c r="V81" s="1394"/>
      <c r="W81" s="1394"/>
      <c r="X81" s="1394"/>
    </row>
    <row r="82" spans="1:24">
      <c r="A82" s="1394"/>
      <c r="B82" s="1394"/>
      <c r="C82" s="1394"/>
      <c r="D82" s="1394"/>
      <c r="E82" s="1394"/>
      <c r="F82" s="1394"/>
      <c r="G82" s="1394"/>
      <c r="H82" s="1394"/>
      <c r="I82" s="1394"/>
      <c r="J82" s="1394"/>
      <c r="K82" s="1394"/>
      <c r="L82" s="1394"/>
      <c r="M82" s="1394"/>
      <c r="N82" s="1394"/>
      <c r="O82" s="1394"/>
      <c r="P82" s="1394"/>
      <c r="Q82" s="1394"/>
      <c r="R82" s="1394"/>
      <c r="S82" s="1394"/>
      <c r="T82" s="1394"/>
      <c r="U82" s="1394"/>
      <c r="V82" s="1394"/>
      <c r="W82" s="1394"/>
      <c r="X82" s="1394"/>
    </row>
    <row r="83" spans="1:24">
      <c r="A83" s="1394"/>
      <c r="B83" s="1394"/>
      <c r="C83" s="1394"/>
      <c r="D83" s="1394"/>
      <c r="E83" s="1394"/>
      <c r="F83" s="1394"/>
      <c r="G83" s="1394"/>
      <c r="H83" s="1394"/>
      <c r="I83" s="1394"/>
      <c r="J83" s="1394"/>
      <c r="K83" s="1394"/>
      <c r="L83" s="1394"/>
      <c r="M83" s="1394"/>
      <c r="N83" s="1394"/>
      <c r="O83" s="1394"/>
      <c r="P83" s="1394"/>
      <c r="Q83" s="1394"/>
      <c r="R83" s="1394"/>
      <c r="S83" s="1394"/>
      <c r="T83" s="1394"/>
      <c r="U83" s="1394"/>
      <c r="V83" s="1394"/>
      <c r="W83" s="1394"/>
      <c r="X83" s="1394"/>
    </row>
    <row r="84" spans="1:24">
      <c r="A84" s="1394"/>
      <c r="B84" s="1394"/>
      <c r="C84" s="1394"/>
      <c r="D84" s="1394"/>
      <c r="E84" s="1394"/>
      <c r="F84" s="1394"/>
      <c r="G84" s="1394"/>
      <c r="H84" s="1394"/>
      <c r="I84" s="1394"/>
      <c r="J84" s="1394"/>
      <c r="K84" s="1394"/>
      <c r="L84" s="1394"/>
      <c r="M84" s="1394"/>
      <c r="N84" s="1394"/>
      <c r="O84" s="1394"/>
      <c r="P84" s="1394"/>
      <c r="Q84" s="1394"/>
      <c r="R84" s="1394"/>
      <c r="S84" s="1394"/>
      <c r="T84" s="1394"/>
      <c r="U84" s="1394"/>
      <c r="V84" s="1394"/>
      <c r="W84" s="1394"/>
      <c r="X84" s="1394"/>
    </row>
    <row r="85" spans="1:24">
      <c r="A85" s="1394"/>
      <c r="B85" s="1394"/>
      <c r="C85" s="1394"/>
      <c r="D85" s="1394"/>
      <c r="E85" s="1394"/>
      <c r="F85" s="1394"/>
      <c r="G85" s="1394"/>
      <c r="H85" s="1394"/>
      <c r="I85" s="1394"/>
      <c r="J85" s="1394"/>
      <c r="K85" s="1394"/>
      <c r="L85" s="1394"/>
      <c r="M85" s="1394"/>
      <c r="N85" s="1394"/>
      <c r="O85" s="1394"/>
      <c r="P85" s="1394"/>
      <c r="Q85" s="1394"/>
      <c r="R85" s="1394"/>
      <c r="S85" s="1394"/>
      <c r="T85" s="1394"/>
      <c r="U85" s="1394"/>
      <c r="V85" s="1394"/>
      <c r="W85" s="1394"/>
      <c r="X85" s="1394"/>
    </row>
    <row r="86" spans="1:24">
      <c r="A86" s="1394"/>
      <c r="B86" s="1394"/>
      <c r="C86" s="1394"/>
      <c r="D86" s="1394"/>
      <c r="E86" s="1394"/>
      <c r="F86" s="1394"/>
      <c r="G86" s="1394"/>
      <c r="H86" s="1394"/>
      <c r="I86" s="1394"/>
      <c r="J86" s="1394"/>
      <c r="K86" s="1394"/>
      <c r="L86" s="1394"/>
      <c r="M86" s="1394"/>
      <c r="N86" s="1394"/>
      <c r="O86" s="1394"/>
      <c r="P86" s="1394"/>
      <c r="Q86" s="1394"/>
      <c r="R86" s="1394"/>
      <c r="S86" s="1394"/>
      <c r="T86" s="1394"/>
      <c r="U86" s="1394"/>
      <c r="V86" s="1394"/>
      <c r="W86" s="1394"/>
      <c r="X86" s="1394"/>
    </row>
    <row r="87" spans="1:24">
      <c r="A87" s="1394"/>
      <c r="B87" s="1394"/>
      <c r="C87" s="1394"/>
      <c r="D87" s="1394"/>
      <c r="E87" s="1394"/>
      <c r="F87" s="1394"/>
      <c r="G87" s="1394"/>
      <c r="H87" s="1394"/>
      <c r="I87" s="1394"/>
      <c r="J87" s="1394"/>
      <c r="K87" s="1394"/>
      <c r="L87" s="1394"/>
      <c r="M87" s="1394"/>
      <c r="N87" s="1394"/>
      <c r="O87" s="1394"/>
      <c r="P87" s="1394"/>
      <c r="Q87" s="1394"/>
      <c r="R87" s="1394"/>
      <c r="S87" s="1394"/>
      <c r="T87" s="1394"/>
      <c r="U87" s="1394"/>
      <c r="V87" s="1394"/>
      <c r="W87" s="1394"/>
      <c r="X87" s="1394"/>
    </row>
    <row r="88" spans="1:24">
      <c r="A88" s="1394"/>
      <c r="B88" s="1394"/>
      <c r="C88" s="1394"/>
      <c r="D88" s="1394"/>
      <c r="E88" s="1394"/>
      <c r="F88" s="1394"/>
      <c r="G88" s="1394"/>
      <c r="H88" s="1394"/>
      <c r="I88" s="1394"/>
      <c r="J88" s="1394"/>
      <c r="K88" s="1394"/>
      <c r="L88" s="1394"/>
      <c r="M88" s="1394"/>
      <c r="N88" s="1394"/>
      <c r="O88" s="1394"/>
      <c r="P88" s="1394"/>
      <c r="Q88" s="1394"/>
      <c r="R88" s="1394"/>
      <c r="S88" s="1394"/>
      <c r="T88" s="1394"/>
      <c r="U88" s="1394"/>
      <c r="V88" s="1394"/>
      <c r="W88" s="1394"/>
      <c r="X88" s="1394"/>
    </row>
    <row r="89" spans="1:24">
      <c r="A89" s="1394"/>
      <c r="B89" s="1394"/>
      <c r="C89" s="1394"/>
      <c r="D89" s="1394"/>
      <c r="E89" s="1394"/>
      <c r="F89" s="1394"/>
      <c r="G89" s="1394"/>
      <c r="H89" s="1394"/>
      <c r="I89" s="1394"/>
      <c r="J89" s="1394"/>
      <c r="K89" s="1394"/>
      <c r="L89" s="1394"/>
      <c r="M89" s="1394"/>
      <c r="N89" s="1394"/>
      <c r="O89" s="1394"/>
      <c r="P89" s="1394"/>
      <c r="Q89" s="1394"/>
      <c r="R89" s="1394"/>
      <c r="S89" s="1394"/>
      <c r="T89" s="1394"/>
      <c r="U89" s="1394"/>
      <c r="V89" s="1394"/>
      <c r="W89" s="1394"/>
      <c r="X89" s="1394"/>
    </row>
    <row r="90" spans="1:24">
      <c r="A90" s="1394"/>
      <c r="B90" s="1394"/>
      <c r="C90" s="1394"/>
      <c r="D90" s="1394"/>
      <c r="E90" s="1394"/>
      <c r="F90" s="1394"/>
      <c r="G90" s="1394"/>
      <c r="H90" s="1394"/>
      <c r="I90" s="1394"/>
      <c r="J90" s="1394"/>
      <c r="K90" s="1394"/>
      <c r="L90" s="1394"/>
      <c r="M90" s="1394"/>
      <c r="N90" s="1394"/>
      <c r="O90" s="1394"/>
      <c r="P90" s="1394"/>
      <c r="Q90" s="1394"/>
      <c r="R90" s="1394"/>
      <c r="S90" s="1394"/>
      <c r="T90" s="1394"/>
      <c r="U90" s="1394"/>
      <c r="V90" s="1394"/>
      <c r="W90" s="1394"/>
      <c r="X90" s="1394"/>
    </row>
    <row r="91" spans="1:24">
      <c r="A91" s="1394"/>
      <c r="B91" s="1394"/>
      <c r="C91" s="1394"/>
      <c r="D91" s="1394"/>
      <c r="E91" s="1394"/>
      <c r="F91" s="1394"/>
      <c r="G91" s="1394"/>
      <c r="H91" s="1394"/>
      <c r="I91" s="1394"/>
      <c r="J91" s="1394"/>
      <c r="K91" s="1394"/>
      <c r="L91" s="1394"/>
      <c r="M91" s="1394"/>
      <c r="N91" s="1394"/>
      <c r="O91" s="1394"/>
      <c r="P91" s="1394"/>
      <c r="Q91" s="1394"/>
      <c r="R91" s="1394"/>
      <c r="S91" s="1394"/>
      <c r="T91" s="1394"/>
      <c r="U91" s="1394"/>
      <c r="V91" s="1394"/>
      <c r="W91" s="1394"/>
      <c r="X91" s="1394"/>
    </row>
    <row r="92" spans="1:24">
      <c r="A92" s="1394"/>
      <c r="B92" s="1394"/>
      <c r="C92" s="1394"/>
      <c r="D92" s="1394"/>
      <c r="E92" s="1394"/>
      <c r="F92" s="1394"/>
      <c r="G92" s="1394"/>
      <c r="H92" s="1394"/>
      <c r="I92" s="1394"/>
      <c r="J92" s="1394"/>
      <c r="K92" s="1394"/>
      <c r="L92" s="1394"/>
      <c r="M92" s="1394"/>
      <c r="N92" s="1394"/>
      <c r="O92" s="1394"/>
      <c r="P92" s="1394"/>
      <c r="Q92" s="1394"/>
      <c r="R92" s="1394"/>
      <c r="S92" s="1394"/>
      <c r="T92" s="1394"/>
      <c r="U92" s="1394"/>
      <c r="V92" s="1394"/>
      <c r="W92" s="1394"/>
      <c r="X92" s="1394"/>
    </row>
    <row r="93" spans="1:24">
      <c r="A93" s="1394"/>
      <c r="B93" s="1394"/>
      <c r="C93" s="1394"/>
      <c r="D93" s="1394"/>
      <c r="E93" s="1394"/>
      <c r="F93" s="1394"/>
      <c r="G93" s="1394"/>
      <c r="H93" s="1394"/>
      <c r="I93" s="1394"/>
      <c r="J93" s="1394"/>
      <c r="K93" s="1394"/>
      <c r="L93" s="1394"/>
      <c r="M93" s="1394"/>
      <c r="N93" s="1394"/>
      <c r="O93" s="1394"/>
      <c r="P93" s="1394"/>
      <c r="Q93" s="1394"/>
      <c r="R93" s="1394"/>
      <c r="S93" s="1394"/>
      <c r="T93" s="1394"/>
      <c r="U93" s="1394"/>
      <c r="V93" s="1394"/>
      <c r="W93" s="1394"/>
      <c r="X93" s="1394"/>
    </row>
    <row r="94" spans="1:24">
      <c r="A94" s="1394"/>
      <c r="B94" s="1394"/>
      <c r="C94" s="1394"/>
      <c r="D94" s="1394"/>
      <c r="E94" s="1394"/>
      <c r="F94" s="1394"/>
      <c r="G94" s="1394"/>
      <c r="H94" s="1394"/>
      <c r="I94" s="1394"/>
      <c r="J94" s="1394"/>
      <c r="K94" s="1394"/>
      <c r="L94" s="1394"/>
      <c r="M94" s="1394"/>
      <c r="N94" s="1394"/>
      <c r="O94" s="1394"/>
      <c r="P94" s="1394"/>
      <c r="Q94" s="1394"/>
      <c r="R94" s="1394"/>
      <c r="S94" s="1394"/>
      <c r="T94" s="1394"/>
      <c r="U94" s="1394"/>
      <c r="V94" s="1394"/>
      <c r="W94" s="1394"/>
      <c r="X94" s="1394"/>
    </row>
    <row r="95" spans="1:24">
      <c r="A95" s="1394"/>
      <c r="B95" s="1394"/>
      <c r="C95" s="1394"/>
      <c r="D95" s="1394"/>
      <c r="E95" s="1394"/>
      <c r="F95" s="1394"/>
      <c r="G95" s="1394"/>
      <c r="H95" s="1394"/>
      <c r="I95" s="1394"/>
      <c r="J95" s="1394"/>
      <c r="K95" s="1394"/>
      <c r="L95" s="1394"/>
      <c r="M95" s="1394"/>
      <c r="N95" s="1394"/>
      <c r="O95" s="1394"/>
      <c r="P95" s="1394"/>
      <c r="Q95" s="1394"/>
      <c r="R95" s="1394"/>
      <c r="S95" s="1394"/>
      <c r="T95" s="1394"/>
      <c r="U95" s="1394"/>
      <c r="V95" s="1394"/>
      <c r="W95" s="1394"/>
      <c r="X95" s="1394"/>
    </row>
    <row r="96" spans="1:24">
      <c r="A96" s="1394"/>
      <c r="B96" s="1394"/>
      <c r="C96" s="1394"/>
      <c r="D96" s="1394"/>
      <c r="E96" s="1394"/>
      <c r="F96" s="1394"/>
      <c r="G96" s="1394"/>
      <c r="H96" s="1394"/>
      <c r="I96" s="1394"/>
      <c r="J96" s="1394"/>
      <c r="K96" s="1394"/>
      <c r="L96" s="1394"/>
      <c r="M96" s="1394"/>
      <c r="N96" s="1394"/>
      <c r="O96" s="1394"/>
      <c r="P96" s="1394"/>
      <c r="Q96" s="1394"/>
      <c r="R96" s="1394"/>
      <c r="S96" s="1394"/>
      <c r="T96" s="1394"/>
      <c r="U96" s="1394"/>
      <c r="V96" s="1394"/>
      <c r="W96" s="1394"/>
      <c r="X96" s="1394"/>
    </row>
    <row r="97" spans="1:24">
      <c r="A97" s="1394"/>
      <c r="B97" s="1394"/>
      <c r="C97" s="1394"/>
      <c r="D97" s="1394"/>
      <c r="E97" s="1394"/>
      <c r="F97" s="1394"/>
      <c r="G97" s="1394"/>
      <c r="H97" s="1394"/>
      <c r="I97" s="1394"/>
      <c r="J97" s="1394"/>
      <c r="K97" s="1394"/>
      <c r="L97" s="1394"/>
      <c r="M97" s="1394"/>
      <c r="N97" s="1394"/>
      <c r="O97" s="1394"/>
      <c r="P97" s="1394"/>
      <c r="Q97" s="1394"/>
      <c r="R97" s="1394"/>
      <c r="S97" s="1394"/>
      <c r="T97" s="1394"/>
      <c r="U97" s="1394"/>
      <c r="V97" s="1394"/>
      <c r="W97" s="1394"/>
      <c r="X97" s="1394"/>
    </row>
    <row r="98" spans="1:24">
      <c r="A98" s="1394"/>
      <c r="B98" s="1394"/>
      <c r="C98" s="1394"/>
      <c r="D98" s="1394"/>
      <c r="E98" s="1394"/>
      <c r="F98" s="1394"/>
      <c r="G98" s="1394"/>
      <c r="H98" s="1394"/>
      <c r="I98" s="1394"/>
      <c r="J98" s="1394"/>
      <c r="K98" s="1394"/>
      <c r="L98" s="1394"/>
      <c r="M98" s="1394"/>
      <c r="N98" s="1394"/>
      <c r="O98" s="1394"/>
      <c r="P98" s="1394"/>
      <c r="Q98" s="1394"/>
      <c r="R98" s="1394"/>
      <c r="S98" s="1394"/>
      <c r="T98" s="1394"/>
      <c r="U98" s="1394"/>
      <c r="V98" s="1394"/>
      <c r="W98" s="1394"/>
      <c r="X98" s="1394"/>
    </row>
    <row r="99" spans="1:24">
      <c r="A99" s="1394"/>
      <c r="B99" s="1394"/>
      <c r="C99" s="1394"/>
      <c r="D99" s="1394"/>
      <c r="E99" s="1394"/>
      <c r="F99" s="1394"/>
      <c r="G99" s="1394"/>
      <c r="H99" s="1394"/>
      <c r="I99" s="1394"/>
      <c r="J99" s="1394"/>
      <c r="K99" s="1394"/>
      <c r="L99" s="1394"/>
      <c r="M99" s="1394"/>
      <c r="N99" s="1394"/>
      <c r="O99" s="1394"/>
      <c r="P99" s="1394"/>
      <c r="Q99" s="1394"/>
      <c r="R99" s="1394"/>
      <c r="S99" s="1394"/>
      <c r="T99" s="1394"/>
      <c r="U99" s="1394"/>
      <c r="V99" s="1394"/>
      <c r="W99" s="1394"/>
      <c r="X99" s="1394"/>
    </row>
    <row r="100" spans="1:24">
      <c r="A100" s="1394"/>
      <c r="B100" s="1394"/>
      <c r="C100" s="1394"/>
      <c r="D100" s="1394"/>
      <c r="E100" s="1394"/>
      <c r="F100" s="1394"/>
      <c r="G100" s="1394"/>
      <c r="H100" s="1394"/>
      <c r="I100" s="1394"/>
      <c r="J100" s="1394"/>
      <c r="K100" s="1394"/>
      <c r="L100" s="1394"/>
      <c r="M100" s="1394"/>
      <c r="N100" s="1394"/>
      <c r="O100" s="1394"/>
      <c r="P100" s="1394"/>
      <c r="Q100" s="1394"/>
      <c r="R100" s="1394"/>
      <c r="S100" s="1394"/>
      <c r="T100" s="1394"/>
      <c r="U100" s="1394"/>
      <c r="V100" s="1394"/>
      <c r="W100" s="1394"/>
      <c r="X100" s="1394"/>
    </row>
    <row r="101" spans="1:24">
      <c r="A101" s="1394"/>
      <c r="B101" s="1394"/>
      <c r="C101" s="1394"/>
      <c r="D101" s="1394"/>
      <c r="E101" s="1394"/>
      <c r="F101" s="1394"/>
      <c r="G101" s="1394"/>
      <c r="H101" s="1394"/>
      <c r="I101" s="1394"/>
      <c r="J101" s="1394"/>
      <c r="K101" s="1394"/>
      <c r="L101" s="1394"/>
      <c r="M101" s="1394"/>
      <c r="N101" s="1394"/>
      <c r="O101" s="1394"/>
      <c r="P101" s="1394"/>
      <c r="Q101" s="1394"/>
      <c r="R101" s="1394"/>
      <c r="S101" s="1394"/>
      <c r="T101" s="1394"/>
      <c r="U101" s="1394"/>
      <c r="V101" s="1394"/>
      <c r="W101" s="1394"/>
      <c r="X101" s="1394"/>
    </row>
    <row r="102" spans="1:24">
      <c r="A102" s="1394"/>
      <c r="B102" s="1394"/>
      <c r="C102" s="1394"/>
      <c r="D102" s="1394"/>
      <c r="E102" s="1394"/>
      <c r="F102" s="1394"/>
      <c r="G102" s="1394"/>
      <c r="H102" s="1394"/>
      <c r="I102" s="1394"/>
      <c r="J102" s="1394"/>
      <c r="K102" s="1394"/>
      <c r="L102" s="1394"/>
      <c r="M102" s="1394"/>
      <c r="N102" s="1394"/>
      <c r="O102" s="1394"/>
      <c r="P102" s="1394"/>
      <c r="Q102" s="1394"/>
      <c r="R102" s="1394"/>
      <c r="S102" s="1394"/>
      <c r="T102" s="1394"/>
      <c r="U102" s="1394"/>
      <c r="V102" s="1394"/>
      <c r="W102" s="1394"/>
      <c r="X102" s="1394"/>
    </row>
    <row r="103" spans="1:24">
      <c r="A103" s="1394"/>
      <c r="B103" s="1394"/>
      <c r="C103" s="1394"/>
      <c r="D103" s="1394"/>
      <c r="E103" s="1394"/>
      <c r="F103" s="1394"/>
      <c r="G103" s="1394"/>
      <c r="H103" s="1394"/>
      <c r="I103" s="1394"/>
      <c r="J103" s="1394"/>
      <c r="K103" s="1394"/>
      <c r="L103" s="1394"/>
      <c r="M103" s="1394"/>
      <c r="N103" s="1394"/>
      <c r="O103" s="1394"/>
      <c r="P103" s="1394"/>
      <c r="Q103" s="1394"/>
      <c r="R103" s="1394"/>
      <c r="S103" s="1394"/>
      <c r="T103" s="1394"/>
      <c r="U103" s="1394"/>
      <c r="V103" s="1394"/>
      <c r="W103" s="1394"/>
      <c r="X103" s="1394"/>
    </row>
    <row r="104" spans="1:24">
      <c r="A104" s="1394"/>
      <c r="B104" s="1394"/>
      <c r="C104" s="1394"/>
      <c r="D104" s="1394"/>
      <c r="E104" s="1394"/>
      <c r="F104" s="1394"/>
      <c r="G104" s="1394"/>
      <c r="H104" s="1394"/>
      <c r="I104" s="1394"/>
      <c r="J104" s="1394"/>
      <c r="K104" s="1394"/>
      <c r="L104" s="1394"/>
      <c r="M104" s="1394"/>
      <c r="N104" s="1394"/>
      <c r="O104" s="1394"/>
      <c r="P104" s="1394"/>
      <c r="Q104" s="1394"/>
      <c r="R104" s="1394"/>
      <c r="S104" s="1394"/>
      <c r="T104" s="1394"/>
      <c r="U104" s="1394"/>
      <c r="V104" s="1394"/>
      <c r="W104" s="1394"/>
      <c r="X104" s="1394"/>
    </row>
    <row r="105" spans="1:24">
      <c r="A105" s="1394"/>
      <c r="B105" s="1394"/>
      <c r="C105" s="1394"/>
      <c r="D105" s="1394"/>
      <c r="E105" s="1394"/>
      <c r="F105" s="1394"/>
      <c r="G105" s="1394"/>
      <c r="H105" s="1394"/>
      <c r="I105" s="1394"/>
      <c r="J105" s="1394"/>
      <c r="K105" s="1394"/>
      <c r="L105" s="1394"/>
      <c r="M105" s="1394"/>
      <c r="N105" s="1394"/>
      <c r="O105" s="1394"/>
      <c r="P105" s="1394"/>
      <c r="Q105" s="1394"/>
      <c r="R105" s="1394"/>
      <c r="S105" s="1394"/>
      <c r="T105" s="1394"/>
      <c r="U105" s="1394"/>
      <c r="V105" s="1394"/>
      <c r="W105" s="1394"/>
      <c r="X105" s="1394"/>
    </row>
    <row r="106" spans="1:24">
      <c r="A106" s="1394"/>
      <c r="B106" s="1394"/>
      <c r="C106" s="1394"/>
      <c r="D106" s="1394"/>
      <c r="E106" s="1394"/>
      <c r="F106" s="1394"/>
      <c r="G106" s="1394"/>
      <c r="H106" s="1394"/>
      <c r="I106" s="1394"/>
      <c r="J106" s="1394"/>
      <c r="K106" s="1394"/>
      <c r="L106" s="1394"/>
      <c r="M106" s="1394"/>
      <c r="N106" s="1394"/>
      <c r="O106" s="1394"/>
      <c r="P106" s="1394"/>
      <c r="Q106" s="1394"/>
      <c r="R106" s="1394"/>
      <c r="S106" s="1394"/>
      <c r="T106" s="1394"/>
      <c r="U106" s="1394"/>
      <c r="V106" s="1394"/>
      <c r="W106" s="1394"/>
      <c r="X106" s="1394"/>
    </row>
    <row r="107" spans="1:24">
      <c r="A107" s="1394"/>
      <c r="B107" s="1394"/>
      <c r="C107" s="1394"/>
      <c r="D107" s="1394"/>
      <c r="E107" s="1394"/>
      <c r="F107" s="1394"/>
      <c r="G107" s="1394"/>
      <c r="H107" s="1394"/>
      <c r="I107" s="1394"/>
      <c r="J107" s="1394"/>
      <c r="K107" s="1394"/>
      <c r="L107" s="1394"/>
      <c r="M107" s="1394"/>
      <c r="N107" s="1394"/>
      <c r="O107" s="1394"/>
      <c r="P107" s="1394"/>
      <c r="Q107" s="1394"/>
      <c r="R107" s="1394"/>
      <c r="S107" s="1394"/>
      <c r="T107" s="1394"/>
      <c r="U107" s="1394"/>
      <c r="V107" s="1394"/>
      <c r="W107" s="1394"/>
      <c r="X107" s="1394"/>
    </row>
    <row r="108" spans="1:24">
      <c r="A108" s="1394"/>
      <c r="B108" s="1394"/>
      <c r="C108" s="1394"/>
      <c r="D108" s="1394"/>
      <c r="E108" s="1394"/>
      <c r="F108" s="1394"/>
      <c r="G108" s="1394"/>
      <c r="H108" s="1394"/>
      <c r="I108" s="1394"/>
      <c r="J108" s="1394"/>
      <c r="K108" s="1394"/>
      <c r="L108" s="1394"/>
      <c r="M108" s="1394"/>
      <c r="N108" s="1394"/>
      <c r="O108" s="1394"/>
      <c r="P108" s="1394"/>
      <c r="Q108" s="1394"/>
      <c r="R108" s="1394"/>
      <c r="S108" s="1394"/>
      <c r="T108" s="1394"/>
      <c r="U108" s="1394"/>
      <c r="V108" s="1394"/>
      <c r="W108" s="1394"/>
      <c r="X108" s="1394"/>
    </row>
    <row r="109" spans="1:24">
      <c r="A109" s="1394"/>
      <c r="B109" s="1394"/>
      <c r="C109" s="1394"/>
      <c r="D109" s="1394"/>
      <c r="E109" s="1394"/>
      <c r="F109" s="1394"/>
      <c r="G109" s="1394"/>
      <c r="H109" s="1394"/>
      <c r="I109" s="1394"/>
      <c r="J109" s="1394"/>
      <c r="K109" s="1394"/>
      <c r="L109" s="1394"/>
      <c r="M109" s="1394"/>
      <c r="N109" s="1394"/>
      <c r="O109" s="1394"/>
      <c r="P109" s="1394"/>
      <c r="Q109" s="1394"/>
      <c r="R109" s="1394"/>
      <c r="S109" s="1394"/>
      <c r="T109" s="1394"/>
      <c r="U109" s="1394"/>
      <c r="V109" s="1394"/>
      <c r="W109" s="1394"/>
      <c r="X109" s="1394"/>
    </row>
    <row r="110" spans="1:24">
      <c r="A110" s="1394"/>
      <c r="B110" s="1394"/>
      <c r="C110" s="1394"/>
      <c r="D110" s="1394"/>
      <c r="E110" s="1394"/>
      <c r="F110" s="1394"/>
      <c r="G110" s="1394"/>
      <c r="H110" s="1394"/>
      <c r="I110" s="1394"/>
      <c r="J110" s="1394"/>
      <c r="K110" s="1394"/>
      <c r="L110" s="1394"/>
      <c r="M110" s="1394"/>
      <c r="N110" s="1394"/>
      <c r="O110" s="1394"/>
      <c r="P110" s="1394"/>
      <c r="Q110" s="1394"/>
      <c r="R110" s="1394"/>
      <c r="S110" s="1394"/>
      <c r="T110" s="1394"/>
      <c r="U110" s="1394"/>
      <c r="V110" s="1394"/>
      <c r="W110" s="1394"/>
      <c r="X110" s="1394"/>
    </row>
    <row r="111" spans="1:24">
      <c r="A111" s="1394"/>
      <c r="B111" s="1394"/>
      <c r="C111" s="1394"/>
      <c r="D111" s="1394"/>
      <c r="E111" s="1394"/>
      <c r="F111" s="1394"/>
      <c r="G111" s="1394"/>
      <c r="H111" s="1394"/>
      <c r="I111" s="1394"/>
      <c r="J111" s="1394"/>
      <c r="K111" s="1394"/>
      <c r="L111" s="1394"/>
      <c r="M111" s="1394"/>
      <c r="N111" s="1394"/>
      <c r="O111" s="1394"/>
      <c r="P111" s="1394"/>
      <c r="Q111" s="1394"/>
      <c r="R111" s="1394"/>
      <c r="S111" s="1394"/>
      <c r="T111" s="1394"/>
      <c r="U111" s="1394"/>
      <c r="V111" s="1394"/>
      <c r="W111" s="1394"/>
      <c r="X111" s="1394"/>
    </row>
    <row r="112" spans="1:24">
      <c r="A112" s="1394"/>
      <c r="B112" s="1394"/>
      <c r="C112" s="1394"/>
      <c r="D112" s="1394"/>
      <c r="E112" s="1394"/>
      <c r="F112" s="1394"/>
      <c r="G112" s="1394"/>
      <c r="H112" s="1394"/>
      <c r="I112" s="1394"/>
      <c r="J112" s="1394"/>
      <c r="K112" s="1394"/>
      <c r="L112" s="1394"/>
      <c r="M112" s="1394"/>
      <c r="N112" s="1394"/>
      <c r="O112" s="1394"/>
      <c r="P112" s="1394"/>
      <c r="Q112" s="1394"/>
      <c r="R112" s="1394"/>
      <c r="S112" s="1394"/>
      <c r="T112" s="1394"/>
      <c r="U112" s="1394"/>
      <c r="V112" s="1394"/>
      <c r="W112" s="1394"/>
      <c r="X112" s="1394"/>
    </row>
    <row r="113" spans="1:24">
      <c r="A113" s="1394"/>
      <c r="B113" s="1394"/>
      <c r="C113" s="1394"/>
      <c r="D113" s="1394"/>
      <c r="E113" s="1394"/>
      <c r="F113" s="1394"/>
      <c r="G113" s="1394"/>
      <c r="H113" s="1394"/>
      <c r="I113" s="1394"/>
      <c r="J113" s="1394"/>
      <c r="K113" s="1394"/>
      <c r="L113" s="1394"/>
      <c r="M113" s="1394"/>
      <c r="N113" s="1394"/>
      <c r="O113" s="1394"/>
      <c r="P113" s="1394"/>
      <c r="Q113" s="1394"/>
      <c r="R113" s="1394"/>
      <c r="S113" s="1394"/>
      <c r="T113" s="1394"/>
      <c r="U113" s="1394"/>
      <c r="V113" s="1394"/>
      <c r="W113" s="1394"/>
      <c r="X113" s="1394"/>
    </row>
    <row r="114" spans="1:24">
      <c r="A114" s="1394"/>
      <c r="B114" s="1394"/>
      <c r="C114" s="1394"/>
      <c r="D114" s="1394"/>
      <c r="E114" s="1394"/>
      <c r="F114" s="1394"/>
      <c r="G114" s="1394"/>
      <c r="H114" s="1394"/>
      <c r="I114" s="1394"/>
      <c r="J114" s="1394"/>
      <c r="K114" s="1394"/>
      <c r="L114" s="1394"/>
      <c r="M114" s="1394"/>
      <c r="N114" s="1394"/>
      <c r="O114" s="1394"/>
      <c r="P114" s="1394"/>
      <c r="Q114" s="1394"/>
      <c r="R114" s="1394"/>
      <c r="S114" s="1394"/>
      <c r="T114" s="1394"/>
      <c r="U114" s="1394"/>
      <c r="V114" s="1394"/>
      <c r="W114" s="1394"/>
      <c r="X114" s="1394"/>
    </row>
    <row r="115" spans="1:24">
      <c r="A115" s="1394"/>
      <c r="B115" s="1394"/>
      <c r="C115" s="1394"/>
      <c r="D115" s="1394"/>
      <c r="E115" s="1394"/>
      <c r="F115" s="1394"/>
      <c r="G115" s="1394"/>
      <c r="H115" s="1394"/>
      <c r="I115" s="1394"/>
      <c r="J115" s="1394"/>
      <c r="K115" s="1394"/>
      <c r="L115" s="1394"/>
      <c r="M115" s="1394"/>
      <c r="N115" s="1394"/>
      <c r="O115" s="1394"/>
      <c r="P115" s="1394"/>
      <c r="Q115" s="1394"/>
      <c r="R115" s="1394"/>
      <c r="S115" s="1394"/>
      <c r="T115" s="1394"/>
      <c r="U115" s="1394"/>
      <c r="V115" s="1394"/>
      <c r="W115" s="1394"/>
      <c r="X115" s="1394"/>
    </row>
    <row r="116" spans="1:24">
      <c r="A116" s="1394"/>
      <c r="B116" s="1394"/>
      <c r="C116" s="1394"/>
      <c r="D116" s="1394"/>
      <c r="E116" s="1394"/>
      <c r="F116" s="1394"/>
      <c r="G116" s="1394"/>
      <c r="H116" s="1394"/>
      <c r="I116" s="1394"/>
      <c r="J116" s="1394"/>
      <c r="K116" s="1394"/>
      <c r="L116" s="1394"/>
      <c r="M116" s="1394"/>
      <c r="N116" s="1394"/>
      <c r="O116" s="1394"/>
      <c r="P116" s="1394"/>
      <c r="Q116" s="1394"/>
      <c r="R116" s="1394"/>
      <c r="S116" s="1394"/>
      <c r="T116" s="1394"/>
      <c r="U116" s="1394"/>
      <c r="V116" s="1394"/>
      <c r="W116" s="1394"/>
      <c r="X116" s="1394"/>
    </row>
    <row r="117" spans="1:24">
      <c r="A117" s="1394"/>
      <c r="B117" s="1394"/>
      <c r="C117" s="1394"/>
      <c r="D117" s="1394"/>
      <c r="E117" s="1394"/>
      <c r="F117" s="1394"/>
      <c r="G117" s="1394"/>
      <c r="H117" s="1394"/>
      <c r="I117" s="1394"/>
      <c r="J117" s="1394"/>
      <c r="K117" s="1394"/>
      <c r="L117" s="1394"/>
      <c r="M117" s="1394"/>
      <c r="N117" s="1394"/>
      <c r="O117" s="1394"/>
      <c r="P117" s="1394"/>
      <c r="Q117" s="1394"/>
      <c r="R117" s="1394"/>
      <c r="S117" s="1394"/>
      <c r="T117" s="1394"/>
      <c r="U117" s="1394"/>
      <c r="V117" s="1394"/>
      <c r="W117" s="1394"/>
      <c r="X117" s="1394"/>
    </row>
    <row r="118" spans="1:24">
      <c r="A118" s="1394"/>
      <c r="B118" s="1394"/>
      <c r="C118" s="1394"/>
      <c r="D118" s="1394"/>
      <c r="E118" s="1394"/>
      <c r="F118" s="1394"/>
      <c r="G118" s="1394"/>
      <c r="H118" s="1394"/>
      <c r="I118" s="1394"/>
      <c r="J118" s="1394"/>
      <c r="K118" s="1394"/>
      <c r="L118" s="1394"/>
      <c r="M118" s="1394"/>
      <c r="N118" s="1394"/>
      <c r="O118" s="1394"/>
      <c r="P118" s="1394"/>
      <c r="Q118" s="1394"/>
      <c r="R118" s="1394"/>
      <c r="S118" s="1394"/>
      <c r="T118" s="1394"/>
      <c r="U118" s="1394"/>
      <c r="V118" s="1394"/>
      <c r="W118" s="1394"/>
      <c r="X118" s="1394"/>
    </row>
    <row r="119" spans="1:24">
      <c r="A119" s="1394"/>
      <c r="B119" s="1394"/>
      <c r="C119" s="1394"/>
      <c r="D119" s="1394"/>
      <c r="E119" s="1394"/>
      <c r="F119" s="1394"/>
      <c r="G119" s="1394"/>
      <c r="H119" s="1394"/>
      <c r="I119" s="1394"/>
      <c r="J119" s="1394"/>
      <c r="K119" s="1394"/>
      <c r="L119" s="1394"/>
      <c r="M119" s="1394"/>
      <c r="N119" s="1394"/>
      <c r="O119" s="1394"/>
      <c r="P119" s="1394"/>
      <c r="Q119" s="1394"/>
      <c r="R119" s="1394"/>
      <c r="S119" s="1394"/>
      <c r="T119" s="1394"/>
      <c r="U119" s="1394"/>
      <c r="V119" s="1394"/>
      <c r="W119" s="1394"/>
      <c r="X119" s="1394"/>
    </row>
    <row r="120" spans="1:24">
      <c r="A120" s="1394"/>
      <c r="B120" s="1394"/>
      <c r="C120" s="1394"/>
      <c r="D120" s="1394"/>
      <c r="E120" s="1394"/>
      <c r="F120" s="1394"/>
      <c r="G120" s="1394"/>
      <c r="H120" s="1394"/>
      <c r="I120" s="1394"/>
      <c r="J120" s="1394"/>
      <c r="K120" s="1394"/>
      <c r="L120" s="1394"/>
      <c r="M120" s="1394"/>
      <c r="N120" s="1394"/>
      <c r="O120" s="1394"/>
      <c r="P120" s="1394"/>
      <c r="Q120" s="1394"/>
      <c r="R120" s="1394"/>
      <c r="S120" s="1394"/>
      <c r="T120" s="1394"/>
      <c r="U120" s="1394"/>
      <c r="V120" s="1394"/>
      <c r="W120" s="1394"/>
      <c r="X120" s="1394"/>
    </row>
    <row r="121" spans="1:24">
      <c r="A121" s="1394"/>
      <c r="B121" s="1394"/>
      <c r="C121" s="1394"/>
      <c r="D121" s="1394"/>
      <c r="E121" s="1394"/>
      <c r="F121" s="1394"/>
      <c r="G121" s="1394"/>
      <c r="H121" s="1394"/>
      <c r="I121" s="1394"/>
      <c r="J121" s="1394"/>
      <c r="K121" s="1394"/>
      <c r="L121" s="1394"/>
      <c r="M121" s="1394"/>
      <c r="N121" s="1394"/>
      <c r="O121" s="1394"/>
      <c r="P121" s="1394"/>
      <c r="Q121" s="1394"/>
      <c r="R121" s="1394"/>
      <c r="S121" s="1394"/>
      <c r="T121" s="1394"/>
      <c r="U121" s="1394"/>
      <c r="V121" s="1394"/>
      <c r="W121" s="1394"/>
      <c r="X121" s="1394"/>
    </row>
    <row r="122" spans="1:24">
      <c r="A122" s="1394"/>
      <c r="B122" s="1394"/>
      <c r="C122" s="1394"/>
      <c r="D122" s="1394"/>
      <c r="E122" s="1394"/>
      <c r="F122" s="1394"/>
      <c r="G122" s="1394"/>
      <c r="H122" s="1394"/>
      <c r="I122" s="1394"/>
      <c r="J122" s="1394"/>
      <c r="K122" s="1394"/>
      <c r="L122" s="1394"/>
      <c r="M122" s="1394"/>
      <c r="N122" s="1394"/>
      <c r="O122" s="1394"/>
      <c r="P122" s="1394"/>
      <c r="Q122" s="1394"/>
      <c r="R122" s="1394"/>
      <c r="S122" s="1394"/>
      <c r="T122" s="1394"/>
      <c r="U122" s="1394"/>
      <c r="V122" s="1394"/>
      <c r="W122" s="1394"/>
      <c r="X122" s="1394"/>
    </row>
    <row r="123" spans="1:24">
      <c r="A123" s="1394"/>
      <c r="B123" s="1394"/>
      <c r="C123" s="1394"/>
      <c r="D123" s="1394"/>
      <c r="E123" s="1394"/>
      <c r="F123" s="1394"/>
      <c r="G123" s="1394"/>
      <c r="H123" s="1394"/>
      <c r="I123" s="1394"/>
      <c r="J123" s="1394"/>
      <c r="K123" s="1394"/>
      <c r="L123" s="1394"/>
      <c r="M123" s="1394"/>
      <c r="N123" s="1394"/>
      <c r="O123" s="1394"/>
      <c r="P123" s="1394"/>
      <c r="Q123" s="1394"/>
      <c r="R123" s="1394"/>
      <c r="S123" s="1394"/>
      <c r="T123" s="1394"/>
      <c r="U123" s="1394"/>
      <c r="V123" s="1394"/>
      <c r="W123" s="1394"/>
      <c r="X123" s="1394"/>
    </row>
    <row r="124" spans="1:24">
      <c r="A124" s="1394"/>
      <c r="B124" s="1394"/>
      <c r="C124" s="1394"/>
      <c r="D124" s="1394"/>
      <c r="E124" s="1394"/>
      <c r="F124" s="1394"/>
      <c r="G124" s="1394"/>
      <c r="H124" s="1394"/>
      <c r="I124" s="1394"/>
      <c r="J124" s="1394"/>
      <c r="K124" s="1394"/>
      <c r="L124" s="1394"/>
      <c r="M124" s="1394"/>
      <c r="N124" s="1394"/>
      <c r="O124" s="1394"/>
      <c r="P124" s="1394"/>
      <c r="Q124" s="1394"/>
      <c r="R124" s="1394"/>
      <c r="S124" s="1394"/>
      <c r="T124" s="1394"/>
      <c r="U124" s="1394"/>
      <c r="V124" s="1394"/>
      <c r="W124" s="1394"/>
      <c r="X124" s="1394"/>
    </row>
    <row r="125" spans="1:24">
      <c r="A125" s="1394"/>
      <c r="B125" s="1394"/>
      <c r="C125" s="1394"/>
      <c r="D125" s="1394"/>
      <c r="E125" s="1394"/>
      <c r="F125" s="1394"/>
      <c r="G125" s="1394"/>
      <c r="H125" s="1394"/>
      <c r="I125" s="1394"/>
      <c r="J125" s="1394"/>
      <c r="K125" s="1394"/>
      <c r="L125" s="1394"/>
      <c r="M125" s="1394"/>
      <c r="N125" s="1394"/>
      <c r="O125" s="1394"/>
      <c r="P125" s="1394"/>
      <c r="Q125" s="1394"/>
      <c r="R125" s="1394"/>
      <c r="S125" s="1394"/>
      <c r="T125" s="1394"/>
      <c r="U125" s="1394"/>
      <c r="V125" s="1394"/>
      <c r="W125" s="1394"/>
      <c r="X125" s="1394"/>
    </row>
    <row r="126" spans="1:24">
      <c r="A126" s="1394"/>
      <c r="B126" s="1394"/>
      <c r="C126" s="1394"/>
      <c r="D126" s="1394"/>
      <c r="E126" s="1394"/>
      <c r="F126" s="1394"/>
      <c r="G126" s="1394"/>
      <c r="H126" s="1394"/>
      <c r="I126" s="1394"/>
      <c r="J126" s="1394"/>
      <c r="K126" s="1394"/>
      <c r="L126" s="1394"/>
      <c r="M126" s="1394"/>
      <c r="N126" s="1394"/>
      <c r="O126" s="1394"/>
      <c r="P126" s="1394"/>
      <c r="Q126" s="1394"/>
      <c r="R126" s="1394"/>
      <c r="S126" s="1394"/>
      <c r="T126" s="1394"/>
      <c r="U126" s="1394"/>
      <c r="V126" s="1394"/>
      <c r="W126" s="1394"/>
      <c r="X126" s="1394"/>
    </row>
    <row r="127" spans="1:24">
      <c r="A127" s="1394"/>
      <c r="B127" s="1394"/>
      <c r="C127" s="1394"/>
      <c r="D127" s="1394"/>
      <c r="E127" s="1394"/>
      <c r="F127" s="1394"/>
      <c r="G127" s="1394"/>
      <c r="H127" s="1394"/>
      <c r="I127" s="1394"/>
      <c r="J127" s="1394"/>
      <c r="K127" s="1394"/>
      <c r="L127" s="1394"/>
      <c r="M127" s="1394"/>
      <c r="N127" s="1394"/>
      <c r="O127" s="1394"/>
      <c r="P127" s="1394"/>
      <c r="Q127" s="1394"/>
      <c r="R127" s="1394"/>
      <c r="S127" s="1394"/>
      <c r="T127" s="1394"/>
      <c r="U127" s="1394"/>
      <c r="V127" s="1394"/>
      <c r="W127" s="1394"/>
      <c r="X127" s="1394"/>
    </row>
    <row r="128" spans="1:24">
      <c r="A128" s="1394"/>
      <c r="B128" s="1394"/>
      <c r="C128" s="1394"/>
      <c r="D128" s="1394"/>
      <c r="E128" s="1394"/>
      <c r="F128" s="1394"/>
      <c r="G128" s="1394"/>
      <c r="H128" s="1394"/>
      <c r="I128" s="1394"/>
      <c r="J128" s="1394"/>
      <c r="K128" s="1394"/>
      <c r="L128" s="1394"/>
      <c r="M128" s="1394"/>
      <c r="N128" s="1394"/>
      <c r="O128" s="1394"/>
      <c r="P128" s="1394"/>
      <c r="Q128" s="1394"/>
      <c r="R128" s="1394"/>
      <c r="S128" s="1394"/>
      <c r="T128" s="1394"/>
      <c r="U128" s="1394"/>
      <c r="V128" s="1394"/>
      <c r="W128" s="1394"/>
      <c r="X128" s="1394"/>
    </row>
    <row r="129" spans="1:24">
      <c r="A129" s="1394"/>
      <c r="B129" s="1394"/>
      <c r="C129" s="1394"/>
      <c r="D129" s="1394"/>
      <c r="E129" s="1394"/>
      <c r="F129" s="1394"/>
      <c r="G129" s="1394"/>
      <c r="H129" s="1394"/>
      <c r="I129" s="1394"/>
      <c r="J129" s="1394"/>
      <c r="K129" s="1394"/>
      <c r="L129" s="1394"/>
      <c r="M129" s="1394"/>
      <c r="N129" s="1394"/>
      <c r="O129" s="1394"/>
      <c r="P129" s="1394"/>
      <c r="Q129" s="1394"/>
      <c r="R129" s="1394"/>
      <c r="S129" s="1394"/>
      <c r="T129" s="1394"/>
      <c r="U129" s="1394"/>
      <c r="V129" s="1394"/>
      <c r="W129" s="1394"/>
      <c r="X129" s="1394"/>
    </row>
    <row r="130" spans="1:24">
      <c r="A130" s="1394"/>
      <c r="B130" s="1394"/>
      <c r="C130" s="1394"/>
      <c r="D130" s="1394"/>
      <c r="E130" s="1394"/>
      <c r="F130" s="1394"/>
      <c r="G130" s="1394"/>
      <c r="H130" s="1394"/>
      <c r="I130" s="1394"/>
      <c r="J130" s="1394"/>
      <c r="K130" s="1394"/>
      <c r="L130" s="1394"/>
      <c r="M130" s="1394"/>
      <c r="N130" s="1394"/>
      <c r="O130" s="1394"/>
      <c r="P130" s="1394"/>
      <c r="Q130" s="1394"/>
      <c r="R130" s="1394"/>
      <c r="S130" s="1394"/>
      <c r="T130" s="1394"/>
      <c r="U130" s="1394"/>
      <c r="V130" s="1394"/>
      <c r="W130" s="1394"/>
      <c r="X130" s="1394"/>
    </row>
    <row r="131" spans="1:24">
      <c r="A131" s="1394"/>
      <c r="B131" s="1394"/>
      <c r="C131" s="1394"/>
      <c r="D131" s="1394"/>
      <c r="E131" s="1394"/>
      <c r="F131" s="1394"/>
      <c r="G131" s="1394"/>
      <c r="H131" s="1394"/>
      <c r="I131" s="1394"/>
      <c r="J131" s="1394"/>
      <c r="K131" s="1394"/>
      <c r="L131" s="1394"/>
      <c r="M131" s="1394"/>
      <c r="N131" s="1394"/>
      <c r="O131" s="1394"/>
      <c r="P131" s="1394"/>
      <c r="Q131" s="1394"/>
      <c r="R131" s="1394"/>
      <c r="S131" s="1394"/>
      <c r="T131" s="1394"/>
      <c r="U131" s="1394"/>
      <c r="V131" s="1394"/>
      <c r="W131" s="1394"/>
      <c r="X131" s="1394"/>
    </row>
    <row r="132" spans="1:24">
      <c r="A132" s="1394"/>
      <c r="B132" s="1394"/>
      <c r="C132" s="1394"/>
      <c r="D132" s="1394"/>
      <c r="E132" s="1394"/>
      <c r="F132" s="1394"/>
      <c r="G132" s="1394"/>
      <c r="H132" s="1394"/>
      <c r="I132" s="1394"/>
      <c r="J132" s="1394"/>
      <c r="K132" s="1394"/>
      <c r="L132" s="1394"/>
      <c r="M132" s="1394"/>
      <c r="N132" s="1394"/>
      <c r="O132" s="1394"/>
      <c r="P132" s="1394"/>
      <c r="Q132" s="1394"/>
      <c r="R132" s="1394"/>
      <c r="S132" s="1394"/>
      <c r="T132" s="1394"/>
      <c r="U132" s="1394"/>
      <c r="V132" s="1394"/>
      <c r="W132" s="1394"/>
      <c r="X132" s="1394"/>
    </row>
    <row r="133" spans="1:24">
      <c r="A133" s="1394"/>
      <c r="B133" s="1394"/>
      <c r="C133" s="1394"/>
      <c r="D133" s="1394"/>
      <c r="E133" s="1394"/>
      <c r="F133" s="1394"/>
      <c r="G133" s="1394"/>
      <c r="H133" s="1394"/>
      <c r="I133" s="1394"/>
      <c r="J133" s="1394"/>
      <c r="K133" s="1394"/>
      <c r="L133" s="1394"/>
      <c r="M133" s="1394"/>
      <c r="N133" s="1394"/>
      <c r="O133" s="1394"/>
      <c r="P133" s="1394"/>
      <c r="Q133" s="1394"/>
      <c r="R133" s="1394"/>
      <c r="S133" s="1394"/>
      <c r="T133" s="1394"/>
      <c r="U133" s="1394"/>
      <c r="V133" s="1394"/>
      <c r="W133" s="1394"/>
      <c r="X133" s="1394"/>
    </row>
    <row r="134" spans="1:24">
      <c r="A134" s="1394"/>
      <c r="B134" s="1394"/>
      <c r="C134" s="1394"/>
      <c r="D134" s="1394"/>
      <c r="E134" s="1394"/>
      <c r="F134" s="1394"/>
      <c r="G134" s="1394"/>
      <c r="H134" s="1394"/>
      <c r="I134" s="1394"/>
      <c r="J134" s="1394"/>
      <c r="K134" s="1394"/>
      <c r="L134" s="1394"/>
      <c r="M134" s="1394"/>
      <c r="N134" s="1394"/>
      <c r="O134" s="1394"/>
      <c r="P134" s="1394"/>
      <c r="Q134" s="1394"/>
      <c r="R134" s="1394"/>
      <c r="S134" s="1394"/>
      <c r="T134" s="1394"/>
      <c r="U134" s="1394"/>
      <c r="V134" s="1394"/>
      <c r="W134" s="1394"/>
      <c r="X134" s="1394"/>
    </row>
    <row r="135" spans="1:24">
      <c r="A135" s="1394"/>
      <c r="B135" s="1394"/>
      <c r="C135" s="1394"/>
      <c r="D135" s="1394"/>
      <c r="E135" s="1394"/>
      <c r="F135" s="1394"/>
      <c r="G135" s="1394"/>
      <c r="H135" s="1394"/>
      <c r="I135" s="1394"/>
      <c r="J135" s="1394"/>
      <c r="K135" s="1394"/>
      <c r="L135" s="1394"/>
      <c r="M135" s="1394"/>
      <c r="N135" s="1394"/>
      <c r="O135" s="1394"/>
      <c r="P135" s="1394"/>
      <c r="Q135" s="1394"/>
      <c r="R135" s="1394"/>
      <c r="S135" s="1394"/>
      <c r="T135" s="1394"/>
      <c r="U135" s="1394"/>
      <c r="V135" s="1394"/>
      <c r="W135" s="1394"/>
      <c r="X135" s="1394"/>
    </row>
    <row r="136" spans="1:24">
      <c r="A136" s="1394"/>
      <c r="B136" s="1394"/>
      <c r="C136" s="1394"/>
      <c r="D136" s="1394"/>
      <c r="E136" s="1394"/>
      <c r="F136" s="1394"/>
      <c r="G136" s="1394"/>
      <c r="H136" s="1394"/>
      <c r="I136" s="1394"/>
      <c r="J136" s="1394"/>
      <c r="K136" s="1394"/>
      <c r="L136" s="1394"/>
      <c r="M136" s="1394"/>
      <c r="N136" s="1394"/>
      <c r="O136" s="1394"/>
      <c r="P136" s="1394"/>
      <c r="Q136" s="1394"/>
      <c r="R136" s="1394"/>
      <c r="S136" s="1394"/>
      <c r="T136" s="1394"/>
      <c r="U136" s="1394"/>
      <c r="V136" s="1394"/>
      <c r="W136" s="1394"/>
      <c r="X136" s="1394"/>
    </row>
    <row r="137" spans="1:24">
      <c r="A137" s="1394"/>
      <c r="B137" s="1394"/>
      <c r="C137" s="1394"/>
      <c r="D137" s="1394"/>
      <c r="E137" s="1394"/>
      <c r="F137" s="1394"/>
      <c r="G137" s="1394"/>
      <c r="H137" s="1394"/>
      <c r="I137" s="1394"/>
      <c r="J137" s="1394"/>
      <c r="K137" s="1394"/>
      <c r="L137" s="1394"/>
      <c r="M137" s="1394"/>
      <c r="N137" s="1394"/>
      <c r="O137" s="1394"/>
      <c r="P137" s="1394"/>
      <c r="Q137" s="1394"/>
      <c r="R137" s="1394"/>
      <c r="S137" s="1394"/>
      <c r="T137" s="1394"/>
      <c r="U137" s="1394"/>
      <c r="V137" s="1394"/>
      <c r="W137" s="1394"/>
      <c r="X137" s="1394"/>
    </row>
    <row r="138" spans="1:24">
      <c r="A138" s="1394"/>
      <c r="B138" s="1394"/>
      <c r="C138" s="1394"/>
      <c r="D138" s="1394"/>
      <c r="E138" s="1394"/>
      <c r="F138" s="1394"/>
      <c r="G138" s="1394"/>
      <c r="H138" s="1394"/>
      <c r="I138" s="1394"/>
      <c r="J138" s="1394"/>
      <c r="K138" s="1394"/>
      <c r="L138" s="1394"/>
      <c r="M138" s="1394"/>
      <c r="N138" s="1394"/>
      <c r="O138" s="1394"/>
      <c r="P138" s="1394"/>
      <c r="Q138" s="1394"/>
      <c r="R138" s="1394"/>
      <c r="S138" s="1394"/>
      <c r="T138" s="1394"/>
      <c r="U138" s="1394"/>
      <c r="V138" s="1394"/>
      <c r="W138" s="1394"/>
      <c r="X138" s="1394"/>
    </row>
    <row r="139" spans="1:24">
      <c r="A139" s="1394"/>
      <c r="B139" s="1394"/>
      <c r="C139" s="1394"/>
      <c r="D139" s="1394"/>
      <c r="E139" s="1394"/>
      <c r="F139" s="1394"/>
      <c r="G139" s="1394"/>
      <c r="H139" s="1394"/>
      <c r="I139" s="1394"/>
      <c r="J139" s="1394"/>
      <c r="K139" s="1394"/>
      <c r="L139" s="1394"/>
      <c r="M139" s="1394"/>
      <c r="N139" s="1394"/>
      <c r="O139" s="1394"/>
      <c r="P139" s="1394"/>
      <c r="Q139" s="1394"/>
      <c r="R139" s="1394"/>
      <c r="S139" s="1394"/>
      <c r="T139" s="1394"/>
      <c r="U139" s="1394"/>
      <c r="V139" s="1394"/>
      <c r="W139" s="1394"/>
      <c r="X139" s="1394"/>
    </row>
    <row r="140" spans="1:24">
      <c r="A140" s="1394"/>
      <c r="B140" s="1394"/>
      <c r="C140" s="1394"/>
      <c r="D140" s="1394"/>
      <c r="E140" s="1394"/>
      <c r="F140" s="1394"/>
      <c r="G140" s="1394"/>
      <c r="H140" s="1394"/>
      <c r="I140" s="1394"/>
      <c r="J140" s="1394"/>
      <c r="K140" s="1394"/>
      <c r="L140" s="1394"/>
      <c r="M140" s="1394"/>
      <c r="N140" s="1394"/>
      <c r="O140" s="1394"/>
      <c r="P140" s="1394"/>
      <c r="Q140" s="1394"/>
      <c r="R140" s="1394"/>
      <c r="S140" s="1394"/>
      <c r="T140" s="1394"/>
      <c r="U140" s="1394"/>
      <c r="V140" s="1394"/>
      <c r="W140" s="1394"/>
      <c r="X140" s="1394"/>
    </row>
    <row r="141" spans="1:24">
      <c r="A141" s="1394"/>
      <c r="B141" s="1394"/>
      <c r="C141" s="1394"/>
      <c r="D141" s="1394"/>
      <c r="E141" s="1394"/>
      <c r="F141" s="1394"/>
      <c r="G141" s="1394"/>
      <c r="H141" s="1394"/>
      <c r="I141" s="1394"/>
      <c r="J141" s="1394"/>
      <c r="K141" s="1394"/>
      <c r="L141" s="1394"/>
      <c r="M141" s="1394"/>
      <c r="N141" s="1394"/>
      <c r="O141" s="1394"/>
      <c r="P141" s="1394"/>
      <c r="Q141" s="1394"/>
      <c r="R141" s="1394"/>
      <c r="S141" s="1394"/>
      <c r="T141" s="1394"/>
      <c r="U141" s="1394"/>
      <c r="V141" s="1394"/>
      <c r="W141" s="1394"/>
      <c r="X141" s="1394"/>
    </row>
    <row r="142" spans="1:24">
      <c r="A142" s="1394"/>
      <c r="B142" s="1394"/>
      <c r="C142" s="1394"/>
      <c r="D142" s="1394"/>
      <c r="E142" s="1394"/>
      <c r="F142" s="1394"/>
      <c r="G142" s="1394"/>
      <c r="H142" s="1394"/>
      <c r="I142" s="1394"/>
      <c r="J142" s="1394"/>
      <c r="K142" s="1394"/>
      <c r="L142" s="1394"/>
      <c r="M142" s="1394"/>
      <c r="N142" s="1394"/>
      <c r="O142" s="1394"/>
      <c r="P142" s="1394"/>
      <c r="Q142" s="1394"/>
      <c r="R142" s="1394"/>
      <c r="S142" s="1394"/>
      <c r="T142" s="1394"/>
      <c r="U142" s="1394"/>
      <c r="V142" s="1394"/>
      <c r="W142" s="1394"/>
      <c r="X142" s="1394"/>
    </row>
    <row r="143" spans="1:24">
      <c r="A143" s="1394"/>
      <c r="B143" s="1394"/>
      <c r="C143" s="1394"/>
      <c r="D143" s="1394"/>
      <c r="E143" s="1394"/>
      <c r="F143" s="1394"/>
      <c r="G143" s="1394"/>
      <c r="H143" s="1394"/>
      <c r="I143" s="1394"/>
      <c r="J143" s="1394"/>
      <c r="K143" s="1394"/>
      <c r="L143" s="1394"/>
      <c r="M143" s="1394"/>
      <c r="N143" s="1394"/>
      <c r="O143" s="1394"/>
      <c r="P143" s="1394"/>
      <c r="Q143" s="1394"/>
      <c r="R143" s="1394"/>
      <c r="S143" s="1394"/>
      <c r="T143" s="1394"/>
      <c r="U143" s="1394"/>
      <c r="V143" s="1394"/>
      <c r="W143" s="1394"/>
      <c r="X143" s="1394"/>
    </row>
    <row r="144" spans="1:24">
      <c r="A144" s="1394"/>
      <c r="B144" s="1394"/>
      <c r="C144" s="1394"/>
      <c r="D144" s="1394"/>
      <c r="E144" s="1394"/>
      <c r="F144" s="1394"/>
      <c r="G144" s="1394"/>
      <c r="H144" s="1394"/>
      <c r="I144" s="1394"/>
      <c r="J144" s="1394"/>
      <c r="K144" s="1394"/>
      <c r="L144" s="1394"/>
      <c r="M144" s="1394"/>
      <c r="N144" s="1394"/>
      <c r="O144" s="1394"/>
      <c r="P144" s="1394"/>
      <c r="Q144" s="1394"/>
      <c r="R144" s="1394"/>
      <c r="S144" s="1394"/>
      <c r="T144" s="1394"/>
      <c r="U144" s="1394"/>
      <c r="V144" s="1394"/>
      <c r="W144" s="1394"/>
      <c r="X144" s="1394"/>
    </row>
    <row r="145" spans="1:24">
      <c r="A145" s="1394"/>
      <c r="B145" s="1394"/>
      <c r="C145" s="1394"/>
      <c r="D145" s="1394"/>
      <c r="E145" s="1394"/>
      <c r="F145" s="1394"/>
      <c r="G145" s="1394"/>
      <c r="H145" s="1394"/>
      <c r="I145" s="1394"/>
      <c r="J145" s="1394"/>
      <c r="K145" s="1394"/>
      <c r="L145" s="1394"/>
      <c r="M145" s="1394"/>
      <c r="N145" s="1394"/>
      <c r="O145" s="1394"/>
      <c r="P145" s="1394"/>
      <c r="Q145" s="1394"/>
      <c r="R145" s="1394"/>
      <c r="S145" s="1394"/>
      <c r="T145" s="1394"/>
      <c r="U145" s="1394"/>
      <c r="V145" s="1394"/>
      <c r="W145" s="1394"/>
      <c r="X145" s="1394"/>
    </row>
    <row r="146" spans="1:24">
      <c r="A146" s="1394"/>
      <c r="B146" s="1394"/>
      <c r="C146" s="1394"/>
      <c r="D146" s="1394"/>
      <c r="E146" s="1394"/>
      <c r="F146" s="1394"/>
      <c r="G146" s="1394"/>
      <c r="H146" s="1394"/>
      <c r="I146" s="1394"/>
      <c r="J146" s="1394"/>
      <c r="K146" s="1394"/>
      <c r="L146" s="1394"/>
      <c r="M146" s="1394"/>
      <c r="N146" s="1394"/>
      <c r="O146" s="1394"/>
      <c r="P146" s="1394"/>
      <c r="Q146" s="1394"/>
      <c r="R146" s="1394"/>
      <c r="S146" s="1394"/>
      <c r="T146" s="1394"/>
      <c r="U146" s="1394"/>
      <c r="V146" s="1394"/>
      <c r="W146" s="1394"/>
      <c r="X146" s="1394"/>
    </row>
    <row r="147" spans="1:24">
      <c r="A147" s="1394"/>
      <c r="B147" s="1394"/>
      <c r="C147" s="1394"/>
      <c r="D147" s="1394"/>
      <c r="E147" s="1394"/>
      <c r="F147" s="1394"/>
      <c r="G147" s="1394"/>
      <c r="H147" s="1394"/>
      <c r="I147" s="1394"/>
      <c r="J147" s="1394"/>
      <c r="K147" s="1394"/>
      <c r="L147" s="1394"/>
      <c r="M147" s="1394"/>
      <c r="N147" s="1394"/>
      <c r="O147" s="1394"/>
      <c r="P147" s="1394"/>
      <c r="Q147" s="1394"/>
      <c r="R147" s="1394"/>
      <c r="S147" s="1394"/>
      <c r="T147" s="1394"/>
      <c r="U147" s="1394"/>
      <c r="V147" s="1394"/>
      <c r="W147" s="1394"/>
      <c r="X147" s="1394"/>
    </row>
    <row r="148" spans="1:24">
      <c r="A148" s="1394"/>
      <c r="B148" s="1394"/>
      <c r="C148" s="1394"/>
      <c r="D148" s="1394"/>
      <c r="E148" s="1394"/>
      <c r="F148" s="1394"/>
      <c r="G148" s="1394"/>
      <c r="H148" s="1394"/>
      <c r="I148" s="1394"/>
      <c r="J148" s="1394"/>
      <c r="K148" s="1394"/>
      <c r="L148" s="1394"/>
      <c r="M148" s="1394"/>
      <c r="N148" s="1394"/>
      <c r="O148" s="1394"/>
      <c r="P148" s="1394"/>
      <c r="Q148" s="1394"/>
      <c r="R148" s="1394"/>
      <c r="S148" s="1394"/>
      <c r="T148" s="1394"/>
      <c r="U148" s="1394"/>
      <c r="V148" s="1394"/>
      <c r="W148" s="1394"/>
      <c r="X148" s="1394"/>
    </row>
    <row r="149" spans="1:24">
      <c r="A149" s="1394"/>
      <c r="B149" s="1394"/>
      <c r="C149" s="1394"/>
      <c r="D149" s="1394"/>
      <c r="E149" s="1394"/>
      <c r="F149" s="1394"/>
      <c r="G149" s="1394"/>
      <c r="H149" s="1394"/>
      <c r="I149" s="1394"/>
      <c r="J149" s="1394"/>
      <c r="K149" s="1394"/>
      <c r="L149" s="1394"/>
      <c r="M149" s="1394"/>
      <c r="N149" s="1394"/>
      <c r="O149" s="1394"/>
      <c r="P149" s="1394"/>
      <c r="Q149" s="1394"/>
      <c r="R149" s="1394"/>
      <c r="S149" s="1394"/>
      <c r="T149" s="1394"/>
      <c r="U149" s="1394"/>
      <c r="V149" s="1394"/>
      <c r="W149" s="1394"/>
      <c r="X149" s="1394"/>
    </row>
    <row r="150" spans="1:24">
      <c r="A150" s="1394"/>
      <c r="B150" s="1394"/>
      <c r="C150" s="1394"/>
      <c r="D150" s="1394"/>
      <c r="E150" s="1394"/>
      <c r="F150" s="1394"/>
      <c r="G150" s="1394"/>
      <c r="H150" s="1394"/>
      <c r="I150" s="1394"/>
      <c r="J150" s="1394"/>
      <c r="K150" s="1394"/>
      <c r="L150" s="1394"/>
      <c r="M150" s="1394"/>
      <c r="N150" s="1394"/>
      <c r="O150" s="1394"/>
      <c r="P150" s="1394"/>
      <c r="Q150" s="1394"/>
      <c r="R150" s="1394"/>
      <c r="S150" s="1394"/>
      <c r="T150" s="1394"/>
      <c r="U150" s="1394"/>
      <c r="V150" s="1394"/>
      <c r="W150" s="1394"/>
      <c r="X150" s="1394"/>
    </row>
    <row r="151" spans="1:24">
      <c r="A151" s="1394"/>
      <c r="B151" s="1394"/>
      <c r="C151" s="1394"/>
      <c r="D151" s="1394"/>
      <c r="E151" s="1394"/>
      <c r="F151" s="1394"/>
      <c r="G151" s="1394"/>
      <c r="H151" s="1394"/>
      <c r="I151" s="1394"/>
      <c r="J151" s="1394"/>
      <c r="K151" s="1394"/>
      <c r="L151" s="1394"/>
      <c r="M151" s="1394"/>
      <c r="N151" s="1394"/>
      <c r="O151" s="1394"/>
      <c r="P151" s="1394"/>
      <c r="Q151" s="1394"/>
      <c r="R151" s="1394"/>
      <c r="S151" s="1394"/>
      <c r="T151" s="1394"/>
      <c r="U151" s="1394"/>
      <c r="V151" s="1394"/>
      <c r="W151" s="1394"/>
      <c r="X151" s="1394"/>
    </row>
    <row r="152" spans="1:24">
      <c r="A152" s="1394"/>
      <c r="B152" s="1394"/>
      <c r="C152" s="1394"/>
      <c r="D152" s="1394"/>
      <c r="E152" s="1394"/>
      <c r="F152" s="1394"/>
      <c r="G152" s="1394"/>
      <c r="H152" s="1394"/>
      <c r="I152" s="1394"/>
      <c r="J152" s="1394"/>
      <c r="K152" s="1394"/>
      <c r="L152" s="1394"/>
      <c r="M152" s="1394"/>
      <c r="N152" s="1394"/>
      <c r="O152" s="1394"/>
      <c r="P152" s="1394"/>
      <c r="Q152" s="1394"/>
      <c r="R152" s="1394"/>
      <c r="S152" s="1394"/>
      <c r="T152" s="1394"/>
      <c r="U152" s="1394"/>
      <c r="V152" s="1394"/>
      <c r="W152" s="1394"/>
      <c r="X152" s="1394"/>
    </row>
    <row r="153" spans="1:24">
      <c r="A153" s="1394"/>
      <c r="B153" s="1394"/>
      <c r="C153" s="1394"/>
      <c r="D153" s="1394"/>
      <c r="E153" s="1394"/>
      <c r="F153" s="1394"/>
      <c r="G153" s="1394"/>
      <c r="H153" s="1394"/>
      <c r="I153" s="1394"/>
      <c r="J153" s="1394"/>
      <c r="K153" s="1394"/>
      <c r="L153" s="1394"/>
      <c r="M153" s="1394"/>
      <c r="N153" s="1394"/>
      <c r="O153" s="1394"/>
      <c r="P153" s="1394"/>
      <c r="Q153" s="1394"/>
      <c r="R153" s="1394"/>
      <c r="S153" s="1394"/>
      <c r="T153" s="1394"/>
      <c r="U153" s="1394"/>
      <c r="V153" s="1394"/>
      <c r="W153" s="1394"/>
      <c r="X153" s="1394"/>
    </row>
    <row r="154" spans="1:24">
      <c r="A154" s="1394"/>
      <c r="B154" s="1394"/>
      <c r="C154" s="1394"/>
      <c r="D154" s="1394"/>
      <c r="E154" s="1394"/>
      <c r="F154" s="1394"/>
      <c r="G154" s="1394"/>
      <c r="H154" s="1394"/>
      <c r="I154" s="1394"/>
      <c r="J154" s="1394"/>
      <c r="K154" s="1394"/>
      <c r="L154" s="1394"/>
      <c r="M154" s="1394"/>
      <c r="N154" s="1394"/>
      <c r="O154" s="1394"/>
      <c r="P154" s="1394"/>
      <c r="Q154" s="1394"/>
      <c r="R154" s="1394"/>
      <c r="S154" s="1394"/>
      <c r="T154" s="1394"/>
      <c r="U154" s="1394"/>
      <c r="V154" s="1394"/>
      <c r="W154" s="1394"/>
      <c r="X154" s="1394"/>
    </row>
    <row r="155" spans="1:24">
      <c r="A155" s="1394"/>
      <c r="B155" s="1394"/>
      <c r="C155" s="1394"/>
      <c r="D155" s="1394"/>
      <c r="E155" s="1394"/>
      <c r="F155" s="1394"/>
      <c r="G155" s="1394"/>
      <c r="H155" s="1394"/>
      <c r="I155" s="1394"/>
      <c r="J155" s="1394"/>
      <c r="K155" s="1394"/>
      <c r="L155" s="1394"/>
      <c r="M155" s="1394"/>
      <c r="N155" s="1394"/>
      <c r="O155" s="1394"/>
      <c r="P155" s="1394"/>
      <c r="Q155" s="1394"/>
      <c r="R155" s="1394"/>
      <c r="S155" s="1394"/>
      <c r="T155" s="1394"/>
      <c r="U155" s="1394"/>
      <c r="V155" s="1394"/>
      <c r="W155" s="1394"/>
      <c r="X155" s="1394"/>
    </row>
    <row r="156" spans="1:24">
      <c r="A156" s="1394"/>
      <c r="B156" s="1394"/>
      <c r="C156" s="1394"/>
      <c r="D156" s="1394"/>
      <c r="E156" s="1394"/>
      <c r="F156" s="1394"/>
      <c r="G156" s="1394"/>
      <c r="H156" s="1394"/>
      <c r="I156" s="1394"/>
      <c r="J156" s="1394"/>
      <c r="K156" s="1394"/>
      <c r="L156" s="1394"/>
      <c r="M156" s="1394"/>
      <c r="N156" s="1394"/>
      <c r="O156" s="1394"/>
      <c r="P156" s="1394"/>
      <c r="Q156" s="1394"/>
      <c r="R156" s="1394"/>
      <c r="S156" s="1394"/>
      <c r="T156" s="1394"/>
      <c r="U156" s="1394"/>
      <c r="V156" s="1394"/>
      <c r="W156" s="1394"/>
      <c r="X156" s="1394"/>
    </row>
    <row r="157" spans="1:24">
      <c r="A157" s="1394"/>
      <c r="B157" s="1394"/>
      <c r="C157" s="1394"/>
      <c r="D157" s="1394"/>
      <c r="E157" s="1394"/>
      <c r="F157" s="1394"/>
      <c r="G157" s="1394"/>
      <c r="H157" s="1394"/>
      <c r="I157" s="1394"/>
      <c r="J157" s="1394"/>
      <c r="K157" s="1394"/>
      <c r="L157" s="1394"/>
      <c r="M157" s="1394"/>
      <c r="N157" s="1394"/>
      <c r="O157" s="1394"/>
      <c r="P157" s="1394"/>
      <c r="Q157" s="1394"/>
      <c r="R157" s="1394"/>
      <c r="S157" s="1394"/>
      <c r="T157" s="1394"/>
      <c r="U157" s="1394"/>
      <c r="V157" s="1394"/>
      <c r="W157" s="1394"/>
      <c r="X157" s="1394"/>
    </row>
    <row r="158" spans="1:24">
      <c r="A158" s="1394"/>
      <c r="B158" s="1394"/>
      <c r="C158" s="1394"/>
      <c r="D158" s="1394"/>
      <c r="E158" s="1394"/>
      <c r="F158" s="1394"/>
      <c r="G158" s="1394"/>
      <c r="H158" s="1394"/>
      <c r="I158" s="1394"/>
      <c r="J158" s="1394"/>
      <c r="K158" s="1394"/>
      <c r="L158" s="1394"/>
      <c r="M158" s="1394"/>
      <c r="N158" s="1394"/>
      <c r="O158" s="1394"/>
      <c r="P158" s="1394"/>
      <c r="Q158" s="1394"/>
      <c r="R158" s="1394"/>
      <c r="S158" s="1394"/>
      <c r="T158" s="1394"/>
      <c r="U158" s="1394"/>
      <c r="V158" s="1394"/>
      <c r="W158" s="1394"/>
      <c r="X158" s="1394"/>
    </row>
    <row r="159" spans="1:24">
      <c r="A159" s="1394"/>
      <c r="B159" s="1394"/>
      <c r="C159" s="1394"/>
      <c r="D159" s="1394"/>
      <c r="E159" s="1394"/>
      <c r="F159" s="1394"/>
      <c r="G159" s="1394"/>
      <c r="H159" s="1394"/>
      <c r="I159" s="1394"/>
      <c r="J159" s="1394"/>
      <c r="K159" s="1394"/>
      <c r="L159" s="1394"/>
      <c r="M159" s="1394"/>
      <c r="N159" s="1394"/>
      <c r="O159" s="1394"/>
      <c r="P159" s="1394"/>
      <c r="Q159" s="1394"/>
      <c r="R159" s="1394"/>
      <c r="S159" s="1394"/>
      <c r="T159" s="1394"/>
      <c r="U159" s="1394"/>
      <c r="V159" s="1394"/>
      <c r="W159" s="1394"/>
      <c r="X159" s="1394"/>
    </row>
    <row r="160" spans="1:24">
      <c r="A160" s="1394"/>
      <c r="B160" s="1394"/>
      <c r="C160" s="1394"/>
      <c r="D160" s="1394"/>
      <c r="E160" s="1394"/>
      <c r="F160" s="1394"/>
      <c r="G160" s="1394"/>
      <c r="H160" s="1394"/>
      <c r="I160" s="1394"/>
      <c r="J160" s="1394"/>
      <c r="K160" s="1394"/>
      <c r="L160" s="1394"/>
      <c r="M160" s="1394"/>
      <c r="N160" s="1394"/>
      <c r="O160" s="1394"/>
      <c r="P160" s="1394"/>
      <c r="Q160" s="1394"/>
      <c r="R160" s="1394"/>
      <c r="S160" s="1394"/>
      <c r="T160" s="1394"/>
      <c r="U160" s="1394"/>
      <c r="V160" s="1394"/>
      <c r="W160" s="1394"/>
      <c r="X160" s="1394"/>
    </row>
    <row r="161" spans="1:24">
      <c r="A161" s="1394"/>
      <c r="B161" s="1394"/>
      <c r="C161" s="1394"/>
      <c r="D161" s="1394"/>
      <c r="E161" s="1394"/>
      <c r="F161" s="1394"/>
      <c r="G161" s="1394"/>
      <c r="H161" s="1394"/>
      <c r="I161" s="1394"/>
      <c r="J161" s="1394"/>
      <c r="K161" s="1394"/>
      <c r="L161" s="1394"/>
      <c r="M161" s="1394"/>
      <c r="N161" s="1394"/>
      <c r="O161" s="1394"/>
      <c r="P161" s="1394"/>
      <c r="Q161" s="1394"/>
      <c r="R161" s="1394"/>
      <c r="S161" s="1394"/>
      <c r="T161" s="1394"/>
      <c r="U161" s="1394"/>
      <c r="V161" s="1394"/>
      <c r="W161" s="1394"/>
      <c r="X161" s="1394"/>
    </row>
    <row r="162" spans="1:24">
      <c r="A162" s="1394"/>
      <c r="B162" s="1394"/>
      <c r="C162" s="1394"/>
      <c r="D162" s="1394"/>
      <c r="E162" s="1394"/>
      <c r="F162" s="1394"/>
      <c r="G162" s="1394"/>
      <c r="H162" s="1394"/>
      <c r="I162" s="1394"/>
      <c r="J162" s="1394"/>
      <c r="K162" s="1394"/>
      <c r="L162" s="1394"/>
      <c r="M162" s="1394"/>
      <c r="N162" s="1394"/>
      <c r="O162" s="1394"/>
      <c r="P162" s="1394"/>
      <c r="Q162" s="1394"/>
      <c r="R162" s="1394"/>
      <c r="S162" s="1394"/>
      <c r="T162" s="1394"/>
      <c r="U162" s="1394"/>
      <c r="V162" s="1394"/>
      <c r="W162" s="1394"/>
      <c r="X162" s="1394"/>
    </row>
    <row r="163" spans="1:24">
      <c r="A163" s="1394"/>
      <c r="B163" s="1394"/>
      <c r="C163" s="1394"/>
      <c r="D163" s="1394"/>
      <c r="E163" s="1394"/>
      <c r="F163" s="1394"/>
      <c r="G163" s="1394"/>
      <c r="H163" s="1394"/>
      <c r="I163" s="1394"/>
      <c r="J163" s="1394"/>
      <c r="K163" s="1394"/>
      <c r="L163" s="1394"/>
      <c r="M163" s="1394"/>
      <c r="N163" s="1394"/>
      <c r="O163" s="1394"/>
      <c r="P163" s="1394"/>
      <c r="Q163" s="1394"/>
      <c r="R163" s="1394"/>
      <c r="S163" s="1394"/>
      <c r="T163" s="1394"/>
      <c r="U163" s="1394"/>
      <c r="V163" s="1394"/>
      <c r="W163" s="1394"/>
      <c r="X163" s="1394"/>
    </row>
    <row r="164" spans="1:24">
      <c r="A164" s="1394"/>
      <c r="B164" s="1394"/>
      <c r="C164" s="1394"/>
      <c r="D164" s="1394"/>
      <c r="E164" s="1394"/>
      <c r="F164" s="1394"/>
      <c r="G164" s="1394"/>
      <c r="H164" s="1394"/>
      <c r="I164" s="1394"/>
      <c r="J164" s="1394"/>
      <c r="K164" s="1394"/>
      <c r="L164" s="1394"/>
      <c r="M164" s="1394"/>
      <c r="N164" s="1394"/>
      <c r="O164" s="1394"/>
      <c r="P164" s="1394"/>
      <c r="Q164" s="1394"/>
      <c r="R164" s="1394"/>
      <c r="S164" s="1394"/>
      <c r="T164" s="1394"/>
      <c r="U164" s="1394"/>
      <c r="V164" s="1394"/>
      <c r="W164" s="1394"/>
      <c r="X164" s="1394"/>
    </row>
    <row r="165" spans="1:24">
      <c r="A165" s="1394"/>
      <c r="B165" s="1394"/>
      <c r="C165" s="1394"/>
      <c r="D165" s="1394"/>
      <c r="E165" s="1394"/>
      <c r="F165" s="1394"/>
      <c r="G165" s="1394"/>
      <c r="H165" s="1394"/>
      <c r="I165" s="1394"/>
      <c r="J165" s="1394"/>
      <c r="K165" s="1394"/>
      <c r="L165" s="1394"/>
      <c r="M165" s="1394"/>
      <c r="N165" s="1394"/>
      <c r="O165" s="1394"/>
      <c r="P165" s="1394"/>
      <c r="Q165" s="1394"/>
      <c r="R165" s="1394"/>
      <c r="S165" s="1394"/>
      <c r="T165" s="1394"/>
      <c r="U165" s="1394"/>
      <c r="V165" s="1394"/>
      <c r="W165" s="1394"/>
      <c r="X165" s="1394"/>
    </row>
    <row r="166" spans="1:24">
      <c r="A166" s="1394"/>
      <c r="B166" s="1394"/>
      <c r="C166" s="1394"/>
      <c r="D166" s="1394"/>
      <c r="E166" s="1394"/>
      <c r="F166" s="1394"/>
      <c r="G166" s="1394"/>
      <c r="H166" s="1394"/>
      <c r="I166" s="1394"/>
      <c r="J166" s="1394"/>
      <c r="K166" s="1394"/>
      <c r="L166" s="1394"/>
      <c r="M166" s="1394"/>
      <c r="N166" s="1394"/>
      <c r="O166" s="1394"/>
      <c r="P166" s="1394"/>
      <c r="Q166" s="1394"/>
      <c r="R166" s="1394"/>
      <c r="S166" s="1394"/>
      <c r="T166" s="1394"/>
      <c r="U166" s="1394"/>
      <c r="V166" s="1394"/>
      <c r="W166" s="1394"/>
      <c r="X166" s="1394"/>
    </row>
    <row r="167" spans="1:24">
      <c r="A167" s="1394"/>
      <c r="B167" s="1394"/>
      <c r="C167" s="1394"/>
      <c r="D167" s="1394"/>
      <c r="E167" s="1394"/>
      <c r="F167" s="1394"/>
      <c r="G167" s="1394"/>
      <c r="H167" s="1394"/>
      <c r="I167" s="1394"/>
      <c r="J167" s="1394"/>
      <c r="K167" s="1394"/>
      <c r="L167" s="1394"/>
      <c r="M167" s="1394"/>
      <c r="N167" s="1394"/>
      <c r="O167" s="1394"/>
      <c r="P167" s="1394"/>
      <c r="Q167" s="1394"/>
      <c r="R167" s="1394"/>
      <c r="S167" s="1394"/>
      <c r="T167" s="1394"/>
      <c r="U167" s="1394"/>
      <c r="V167" s="1394"/>
      <c r="W167" s="1394"/>
      <c r="X167" s="1394"/>
    </row>
    <row r="168" spans="1:24">
      <c r="A168" s="1394"/>
      <c r="B168" s="1394"/>
      <c r="C168" s="1394"/>
      <c r="D168" s="1394"/>
      <c r="E168" s="1394"/>
      <c r="F168" s="1394"/>
      <c r="G168" s="1394"/>
      <c r="H168" s="1394"/>
      <c r="I168" s="1394"/>
      <c r="J168" s="1394"/>
      <c r="K168" s="1394"/>
      <c r="L168" s="1394"/>
      <c r="M168" s="1394"/>
      <c r="N168" s="1394"/>
      <c r="O168" s="1394"/>
      <c r="P168" s="1394"/>
      <c r="Q168" s="1394"/>
      <c r="R168" s="1394"/>
      <c r="S168" s="1394"/>
      <c r="T168" s="1394"/>
      <c r="U168" s="1394"/>
      <c r="V168" s="1394"/>
      <c r="W168" s="1394"/>
      <c r="X168" s="1394"/>
    </row>
    <row r="169" spans="1:24">
      <c r="A169" s="1394"/>
      <c r="B169" s="1394"/>
      <c r="C169" s="1394"/>
      <c r="D169" s="1394"/>
      <c r="E169" s="1394"/>
      <c r="F169" s="1394"/>
      <c r="G169" s="1394"/>
      <c r="H169" s="1394"/>
      <c r="I169" s="1394"/>
      <c r="J169" s="1394"/>
      <c r="K169" s="1394"/>
      <c r="L169" s="1394"/>
      <c r="M169" s="1394"/>
      <c r="N169" s="1394"/>
      <c r="O169" s="1394"/>
      <c r="P169" s="1394"/>
      <c r="Q169" s="1394"/>
      <c r="R169" s="1394"/>
      <c r="S169" s="1394"/>
      <c r="T169" s="1394"/>
      <c r="U169" s="1394"/>
      <c r="V169" s="1394"/>
      <c r="W169" s="1394"/>
      <c r="X169" s="1394"/>
    </row>
    <row r="170" spans="1:24">
      <c r="A170" s="1394"/>
      <c r="B170" s="1394"/>
      <c r="C170" s="1394"/>
      <c r="D170" s="1394"/>
      <c r="E170" s="1394"/>
      <c r="F170" s="1394"/>
      <c r="G170" s="1394"/>
      <c r="H170" s="1394"/>
      <c r="I170" s="1394"/>
      <c r="J170" s="1394"/>
      <c r="K170" s="1394"/>
      <c r="L170" s="1394"/>
      <c r="M170" s="1394"/>
      <c r="N170" s="1394"/>
      <c r="O170" s="1394"/>
      <c r="P170" s="1394"/>
      <c r="Q170" s="1394"/>
      <c r="R170" s="1394"/>
      <c r="S170" s="1394"/>
      <c r="T170" s="1394"/>
      <c r="U170" s="1394"/>
      <c r="V170" s="1394"/>
      <c r="W170" s="1394"/>
      <c r="X170" s="1394"/>
    </row>
    <row r="171" spans="1:24">
      <c r="A171" s="1394"/>
      <c r="B171" s="1394"/>
      <c r="C171" s="1394"/>
      <c r="D171" s="1394"/>
      <c r="E171" s="1394"/>
      <c r="F171" s="1394"/>
      <c r="G171" s="1394"/>
      <c r="H171" s="1394"/>
      <c r="I171" s="1394"/>
      <c r="J171" s="1394"/>
      <c r="K171" s="1394"/>
      <c r="L171" s="1394"/>
      <c r="M171" s="1394"/>
      <c r="N171" s="1394"/>
      <c r="O171" s="1394"/>
      <c r="P171" s="1394"/>
      <c r="Q171" s="1394"/>
      <c r="R171" s="1394"/>
      <c r="S171" s="1394"/>
      <c r="T171" s="1394"/>
      <c r="U171" s="1394"/>
      <c r="V171" s="1394"/>
      <c r="W171" s="1394"/>
      <c r="X171" s="1394"/>
    </row>
    <row r="172" spans="1:24">
      <c r="A172" s="1394"/>
      <c r="B172" s="1394"/>
      <c r="C172" s="1394"/>
      <c r="D172" s="1394"/>
      <c r="E172" s="1394"/>
      <c r="F172" s="1394"/>
      <c r="G172" s="1394"/>
      <c r="H172" s="1394"/>
      <c r="I172" s="1394"/>
      <c r="J172" s="1394"/>
      <c r="K172" s="1394"/>
      <c r="L172" s="1394"/>
      <c r="M172" s="1394"/>
      <c r="N172" s="1394"/>
      <c r="O172" s="1394"/>
      <c r="P172" s="1394"/>
      <c r="Q172" s="1394"/>
      <c r="R172" s="1394"/>
      <c r="S172" s="1394"/>
      <c r="T172" s="1394"/>
      <c r="U172" s="1394"/>
      <c r="V172" s="1394"/>
      <c r="W172" s="1394"/>
      <c r="X172" s="1394"/>
    </row>
    <row r="173" spans="1:24">
      <c r="A173" s="1394"/>
      <c r="B173" s="1394"/>
      <c r="C173" s="1394"/>
      <c r="D173" s="1394"/>
      <c r="E173" s="1394"/>
      <c r="F173" s="1394"/>
      <c r="G173" s="1394"/>
      <c r="H173" s="1394"/>
      <c r="I173" s="1394"/>
      <c r="J173" s="1394"/>
      <c r="K173" s="1394"/>
      <c r="L173" s="1394"/>
      <c r="M173" s="1394"/>
      <c r="N173" s="1394"/>
      <c r="O173" s="1394"/>
      <c r="P173" s="1394"/>
      <c r="Q173" s="1394"/>
      <c r="R173" s="1394"/>
      <c r="S173" s="1394"/>
      <c r="T173" s="1394"/>
      <c r="U173" s="1394"/>
      <c r="V173" s="1394"/>
      <c r="W173" s="1394"/>
      <c r="X173" s="1394"/>
    </row>
    <row r="174" spans="1:24">
      <c r="A174" s="1394"/>
      <c r="B174" s="1394"/>
      <c r="C174" s="1394"/>
      <c r="D174" s="1394"/>
      <c r="E174" s="1394"/>
      <c r="F174" s="1394"/>
      <c r="G174" s="1394"/>
      <c r="H174" s="1394"/>
      <c r="I174" s="1394"/>
      <c r="J174" s="1394"/>
      <c r="K174" s="1394"/>
      <c r="L174" s="1394"/>
      <c r="M174" s="1394"/>
      <c r="N174" s="1394"/>
      <c r="O174" s="1394"/>
      <c r="P174" s="1394"/>
      <c r="Q174" s="1394"/>
      <c r="R174" s="1394"/>
      <c r="S174" s="1394"/>
      <c r="T174" s="1394"/>
      <c r="U174" s="1394"/>
      <c r="V174" s="1394"/>
      <c r="W174" s="1394"/>
      <c r="X174" s="1394"/>
    </row>
    <row r="175" spans="1:24">
      <c r="A175" s="1394"/>
      <c r="B175" s="1394"/>
      <c r="C175" s="1394"/>
      <c r="D175" s="1394"/>
      <c r="E175" s="1394"/>
      <c r="F175" s="1394"/>
      <c r="G175" s="1394"/>
      <c r="H175" s="1394"/>
      <c r="I175" s="1394"/>
      <c r="J175" s="1394"/>
      <c r="K175" s="1394"/>
      <c r="L175" s="1394"/>
      <c r="M175" s="1394"/>
      <c r="N175" s="1394"/>
      <c r="O175" s="1394"/>
      <c r="P175" s="1394"/>
      <c r="Q175" s="1394"/>
      <c r="R175" s="1394"/>
      <c r="S175" s="1394"/>
      <c r="T175" s="1394"/>
      <c r="U175" s="1394"/>
      <c r="V175" s="1394"/>
      <c r="W175" s="1394"/>
      <c r="X175" s="1394"/>
    </row>
    <row r="176" spans="1:24">
      <c r="A176" s="1394"/>
      <c r="B176" s="1394"/>
      <c r="C176" s="1394"/>
      <c r="D176" s="1394"/>
      <c r="E176" s="1394"/>
      <c r="F176" s="1394"/>
      <c r="G176" s="1394"/>
      <c r="H176" s="1394"/>
      <c r="I176" s="1394"/>
      <c r="J176" s="1394"/>
      <c r="K176" s="1394"/>
      <c r="L176" s="1394"/>
      <c r="M176" s="1394"/>
      <c r="N176" s="1394"/>
      <c r="O176" s="1394"/>
      <c r="P176" s="1394"/>
      <c r="Q176" s="1394"/>
      <c r="R176" s="1394"/>
      <c r="S176" s="1394"/>
      <c r="T176" s="1394"/>
      <c r="U176" s="1394"/>
      <c r="V176" s="1394"/>
      <c r="W176" s="1394"/>
      <c r="X176" s="1394"/>
    </row>
    <row r="177" spans="1:24">
      <c r="A177" s="1394"/>
      <c r="B177" s="1394"/>
      <c r="C177" s="1394"/>
      <c r="D177" s="1394"/>
      <c r="E177" s="1394"/>
      <c r="F177" s="1394"/>
      <c r="G177" s="1394"/>
      <c r="H177" s="1394"/>
      <c r="I177" s="1394"/>
      <c r="J177" s="1394"/>
      <c r="K177" s="1394"/>
      <c r="L177" s="1394"/>
      <c r="M177" s="1394"/>
      <c r="N177" s="1394"/>
      <c r="O177" s="1394"/>
      <c r="P177" s="1394"/>
      <c r="Q177" s="1394"/>
      <c r="R177" s="1394"/>
      <c r="S177" s="1394"/>
      <c r="T177" s="1394"/>
      <c r="U177" s="1394"/>
      <c r="V177" s="1394"/>
      <c r="W177" s="1394"/>
      <c r="X177" s="1394"/>
    </row>
    <row r="178" spans="1:24">
      <c r="A178" s="1394"/>
      <c r="B178" s="1394"/>
      <c r="C178" s="1394"/>
      <c r="D178" s="1394"/>
      <c r="E178" s="1394"/>
      <c r="F178" s="1394"/>
      <c r="G178" s="1394"/>
      <c r="H178" s="1394"/>
      <c r="I178" s="1394"/>
      <c r="J178" s="1394"/>
      <c r="K178" s="1394"/>
      <c r="L178" s="1394"/>
      <c r="M178" s="1394"/>
      <c r="N178" s="1394"/>
      <c r="O178" s="1394"/>
      <c r="P178" s="1394"/>
      <c r="Q178" s="1394"/>
      <c r="R178" s="1394"/>
      <c r="S178" s="1394"/>
      <c r="T178" s="1394"/>
      <c r="U178" s="1394"/>
      <c r="V178" s="1394"/>
      <c r="W178" s="1394"/>
      <c r="X178" s="1394"/>
    </row>
    <row r="179" spans="1:24">
      <c r="A179" s="1394"/>
      <c r="B179" s="1394"/>
      <c r="C179" s="1394"/>
      <c r="D179" s="1394"/>
      <c r="E179" s="1394"/>
      <c r="F179" s="1394"/>
      <c r="G179" s="1394"/>
      <c r="H179" s="1394"/>
      <c r="I179" s="1394"/>
      <c r="J179" s="1394"/>
      <c r="K179" s="1394"/>
      <c r="L179" s="1394"/>
      <c r="M179" s="1394"/>
      <c r="N179" s="1394"/>
      <c r="O179" s="1394"/>
      <c r="P179" s="1394"/>
      <c r="Q179" s="1394"/>
      <c r="R179" s="1394"/>
      <c r="S179" s="1394"/>
      <c r="T179" s="1394"/>
      <c r="U179" s="1394"/>
      <c r="V179" s="1394"/>
      <c r="W179" s="1394"/>
      <c r="X179" s="1394"/>
    </row>
    <row r="180" spans="1:24">
      <c r="A180" s="1394"/>
      <c r="B180" s="1394"/>
      <c r="C180" s="1394"/>
      <c r="D180" s="1394"/>
      <c r="E180" s="1394"/>
      <c r="F180" s="1394"/>
      <c r="G180" s="1394"/>
      <c r="H180" s="1394"/>
      <c r="I180" s="1394"/>
      <c r="J180" s="1394"/>
      <c r="K180" s="1394"/>
      <c r="L180" s="1394"/>
      <c r="M180" s="1394"/>
      <c r="N180" s="1394"/>
      <c r="O180" s="1394"/>
      <c r="P180" s="1394"/>
      <c r="Q180" s="1394"/>
      <c r="R180" s="1394"/>
      <c r="S180" s="1394"/>
      <c r="T180" s="1394"/>
      <c r="U180" s="1394"/>
      <c r="V180" s="1394"/>
      <c r="W180" s="1394"/>
      <c r="X180" s="1394"/>
    </row>
    <row r="181" spans="1:24">
      <c r="A181" s="1394"/>
      <c r="B181" s="1394"/>
      <c r="C181" s="1394"/>
      <c r="D181" s="1394"/>
      <c r="E181" s="1394"/>
      <c r="F181" s="1394"/>
      <c r="G181" s="1394"/>
      <c r="H181" s="1394"/>
      <c r="I181" s="1394"/>
      <c r="J181" s="1394"/>
      <c r="K181" s="1394"/>
      <c r="L181" s="1394"/>
      <c r="M181" s="1394"/>
      <c r="N181" s="1394"/>
      <c r="O181" s="1394"/>
      <c r="P181" s="1394"/>
      <c r="Q181" s="1394"/>
      <c r="R181" s="1394"/>
      <c r="S181" s="1394"/>
      <c r="T181" s="1394"/>
      <c r="U181" s="1394"/>
      <c r="V181" s="1394"/>
      <c r="W181" s="1394"/>
      <c r="X181" s="1394"/>
    </row>
    <row r="182" spans="1:24">
      <c r="A182" s="1394"/>
      <c r="B182" s="1394"/>
      <c r="C182" s="1394"/>
      <c r="D182" s="1394"/>
      <c r="E182" s="1394"/>
      <c r="F182" s="1394"/>
      <c r="G182" s="1394"/>
      <c r="H182" s="1394"/>
      <c r="I182" s="1394"/>
      <c r="J182" s="1394"/>
      <c r="K182" s="1394"/>
      <c r="L182" s="1394"/>
      <c r="M182" s="1394"/>
      <c r="N182" s="1394"/>
      <c r="O182" s="1394"/>
      <c r="P182" s="1394"/>
      <c r="Q182" s="1394"/>
      <c r="R182" s="1394"/>
      <c r="S182" s="1394"/>
      <c r="T182" s="1394"/>
      <c r="U182" s="1394"/>
      <c r="V182" s="1394"/>
      <c r="W182" s="1394"/>
      <c r="X182" s="1394"/>
    </row>
    <row r="183" spans="1:24">
      <c r="A183" s="1394"/>
      <c r="B183" s="1394"/>
      <c r="C183" s="1394"/>
      <c r="D183" s="1394"/>
      <c r="E183" s="1394"/>
      <c r="F183" s="1394"/>
      <c r="G183" s="1394"/>
      <c r="H183" s="1394"/>
      <c r="I183" s="1394"/>
      <c r="J183" s="1394"/>
      <c r="K183" s="1394"/>
      <c r="L183" s="1394"/>
      <c r="M183" s="1394"/>
      <c r="N183" s="1394"/>
      <c r="O183" s="1394"/>
      <c r="P183" s="1394"/>
      <c r="Q183" s="1394"/>
      <c r="R183" s="1394"/>
      <c r="S183" s="1394"/>
      <c r="T183" s="1394"/>
      <c r="U183" s="1394"/>
      <c r="V183" s="1394"/>
      <c r="W183" s="1394"/>
      <c r="X183" s="1394"/>
    </row>
    <row r="184" spans="1:24">
      <c r="A184" s="1394"/>
      <c r="B184" s="1394"/>
      <c r="C184" s="1394"/>
      <c r="D184" s="1394"/>
      <c r="E184" s="1394"/>
      <c r="F184" s="1394"/>
      <c r="G184" s="1394"/>
      <c r="H184" s="1394"/>
      <c r="I184" s="1394"/>
      <c r="J184" s="1394"/>
      <c r="K184" s="1394"/>
      <c r="L184" s="1394"/>
      <c r="M184" s="1394"/>
      <c r="N184" s="1394"/>
      <c r="O184" s="1394"/>
      <c r="P184" s="1394"/>
      <c r="Q184" s="1394"/>
      <c r="R184" s="1394"/>
      <c r="S184" s="1394"/>
      <c r="T184" s="1394"/>
      <c r="U184" s="1394"/>
      <c r="V184" s="1394"/>
      <c r="W184" s="1394"/>
      <c r="X184" s="1394"/>
    </row>
    <row r="185" spans="1:24">
      <c r="A185" s="1394"/>
      <c r="B185" s="1394"/>
      <c r="C185" s="1394"/>
      <c r="D185" s="1394"/>
      <c r="E185" s="1394"/>
      <c r="F185" s="1394"/>
      <c r="G185" s="1394"/>
      <c r="H185" s="1394"/>
      <c r="I185" s="1394"/>
      <c r="J185" s="1394"/>
      <c r="K185" s="1394"/>
      <c r="L185" s="1394"/>
      <c r="M185" s="1394"/>
      <c r="N185" s="1394"/>
      <c r="O185" s="1394"/>
      <c r="P185" s="1394"/>
      <c r="Q185" s="1394"/>
      <c r="R185" s="1394"/>
      <c r="S185" s="1394"/>
      <c r="T185" s="1394"/>
      <c r="U185" s="1394"/>
      <c r="V185" s="1394"/>
      <c r="W185" s="1394"/>
      <c r="X185" s="1394"/>
    </row>
    <row r="186" spans="1:24">
      <c r="A186" s="1394"/>
      <c r="B186" s="1394"/>
      <c r="C186" s="1394"/>
      <c r="D186" s="1394"/>
      <c r="E186" s="1394"/>
      <c r="F186" s="1394"/>
      <c r="G186" s="1394"/>
      <c r="H186" s="1394"/>
      <c r="I186" s="1394"/>
      <c r="J186" s="1394"/>
      <c r="K186" s="1394"/>
      <c r="L186" s="1394"/>
      <c r="M186" s="1394"/>
      <c r="N186" s="1394"/>
      <c r="O186" s="1394"/>
      <c r="P186" s="1394"/>
      <c r="Q186" s="1394"/>
      <c r="R186" s="1394"/>
      <c r="S186" s="1394"/>
      <c r="T186" s="1394"/>
      <c r="U186" s="1394"/>
      <c r="V186" s="1394"/>
      <c r="W186" s="1394"/>
      <c r="X186" s="1394"/>
    </row>
    <row r="187" spans="1:24">
      <c r="A187" s="1394"/>
      <c r="B187" s="1394"/>
      <c r="C187" s="1394"/>
      <c r="D187" s="1394"/>
      <c r="E187" s="1394"/>
      <c r="F187" s="1394"/>
      <c r="G187" s="1394"/>
      <c r="H187" s="1394"/>
      <c r="I187" s="1394"/>
      <c r="J187" s="1394"/>
      <c r="K187" s="1394"/>
      <c r="L187" s="1394"/>
      <c r="M187" s="1394"/>
      <c r="N187" s="1394"/>
      <c r="O187" s="1394"/>
      <c r="P187" s="1394"/>
      <c r="Q187" s="1394"/>
      <c r="R187" s="1394"/>
      <c r="S187" s="1394"/>
      <c r="T187" s="1394"/>
      <c r="U187" s="1394"/>
      <c r="V187" s="1394"/>
      <c r="W187" s="1394"/>
      <c r="X187" s="1394"/>
    </row>
    <row r="188" spans="1:24">
      <c r="A188" s="1394"/>
      <c r="B188" s="1394"/>
      <c r="C188" s="1394"/>
      <c r="D188" s="1394"/>
      <c r="E188" s="1394"/>
      <c r="F188" s="1394"/>
      <c r="G188" s="1394"/>
      <c r="H188" s="1394"/>
      <c r="I188" s="1394"/>
      <c r="J188" s="1394"/>
      <c r="K188" s="1394"/>
      <c r="L188" s="1394"/>
      <c r="M188" s="1394"/>
      <c r="N188" s="1394"/>
      <c r="O188" s="1394"/>
      <c r="P188" s="1394"/>
      <c r="Q188" s="1394"/>
      <c r="R188" s="1394"/>
      <c r="S188" s="1394"/>
      <c r="T188" s="1394"/>
      <c r="U188" s="1394"/>
      <c r="V188" s="1394"/>
      <c r="W188" s="1394"/>
      <c r="X188" s="1394"/>
    </row>
    <row r="189" spans="1:24">
      <c r="A189" s="1394"/>
      <c r="B189" s="1394"/>
      <c r="C189" s="1394"/>
      <c r="D189" s="1394"/>
      <c r="E189" s="1394"/>
      <c r="F189" s="1394"/>
      <c r="G189" s="1394"/>
      <c r="H189" s="1394"/>
      <c r="I189" s="1394"/>
      <c r="J189" s="1394"/>
      <c r="K189" s="1394"/>
      <c r="L189" s="1394"/>
      <c r="M189" s="1394"/>
      <c r="N189" s="1394"/>
      <c r="O189" s="1394"/>
      <c r="P189" s="1394"/>
      <c r="Q189" s="1394"/>
      <c r="R189" s="1394"/>
      <c r="S189" s="1394"/>
      <c r="T189" s="1394"/>
      <c r="U189" s="1394"/>
      <c r="V189" s="1394"/>
      <c r="W189" s="1394"/>
      <c r="X189" s="1394"/>
    </row>
    <row r="190" spans="1:24">
      <c r="A190" s="1394"/>
      <c r="B190" s="1394"/>
      <c r="C190" s="1394"/>
      <c r="D190" s="1394"/>
      <c r="E190" s="1394"/>
      <c r="F190" s="1394"/>
      <c r="G190" s="1394"/>
      <c r="H190" s="1394"/>
      <c r="I190" s="1394"/>
      <c r="J190" s="1394"/>
      <c r="K190" s="1394"/>
      <c r="L190" s="1394"/>
      <c r="M190" s="1394"/>
      <c r="N190" s="1394"/>
      <c r="O190" s="1394"/>
      <c r="P190" s="1394"/>
      <c r="Q190" s="1394"/>
      <c r="R190" s="1394"/>
      <c r="S190" s="1394"/>
      <c r="T190" s="1394"/>
      <c r="U190" s="1394"/>
      <c r="V190" s="1394"/>
      <c r="W190" s="1394"/>
      <c r="X190" s="1394"/>
    </row>
    <row r="191" spans="1:24">
      <c r="A191" s="1394"/>
      <c r="B191" s="1394"/>
      <c r="C191" s="1394"/>
      <c r="D191" s="1394"/>
      <c r="E191" s="1394"/>
      <c r="F191" s="1394"/>
      <c r="G191" s="1394"/>
      <c r="H191" s="1394"/>
      <c r="I191" s="1394"/>
      <c r="J191" s="1394"/>
      <c r="K191" s="1394"/>
      <c r="L191" s="1394"/>
      <c r="M191" s="1394"/>
      <c r="N191" s="1394"/>
      <c r="O191" s="1394"/>
      <c r="P191" s="1394"/>
      <c r="Q191" s="1394"/>
      <c r="R191" s="1394"/>
      <c r="S191" s="1394"/>
      <c r="T191" s="1394"/>
      <c r="U191" s="1394"/>
      <c r="V191" s="1394"/>
      <c r="W191" s="1394"/>
      <c r="X191" s="1394"/>
    </row>
    <row r="192" spans="1:24">
      <c r="A192" s="1394"/>
      <c r="B192" s="1394"/>
      <c r="C192" s="1394"/>
      <c r="D192" s="1394"/>
      <c r="E192" s="1394"/>
      <c r="F192" s="1394"/>
      <c r="G192" s="1394"/>
      <c r="H192" s="1394"/>
      <c r="I192" s="1394"/>
      <c r="J192" s="1394"/>
      <c r="K192" s="1394"/>
      <c r="L192" s="1394"/>
      <c r="M192" s="1394"/>
      <c r="N192" s="1394"/>
      <c r="O192" s="1394"/>
      <c r="P192" s="1394"/>
      <c r="Q192" s="1394"/>
      <c r="R192" s="1394"/>
      <c r="S192" s="1394"/>
      <c r="T192" s="1394"/>
      <c r="U192" s="1394"/>
      <c r="V192" s="1394"/>
      <c r="W192" s="1394"/>
      <c r="X192" s="1394"/>
    </row>
    <row r="193" spans="1:24">
      <c r="A193" s="1394"/>
      <c r="B193" s="1394"/>
      <c r="C193" s="1394"/>
      <c r="D193" s="1394"/>
      <c r="E193" s="1394"/>
      <c r="F193" s="1394"/>
      <c r="G193" s="1394"/>
      <c r="H193" s="1394"/>
      <c r="I193" s="1394"/>
      <c r="J193" s="1394"/>
      <c r="K193" s="1394"/>
      <c r="L193" s="1394"/>
      <c r="M193" s="1394"/>
      <c r="N193" s="1394"/>
      <c r="O193" s="1394"/>
      <c r="P193" s="1394"/>
      <c r="Q193" s="1394"/>
      <c r="R193" s="1394"/>
      <c r="S193" s="1394"/>
      <c r="T193" s="1394"/>
      <c r="U193" s="1394"/>
      <c r="V193" s="1394"/>
      <c r="W193" s="1394"/>
      <c r="X193" s="1394"/>
    </row>
    <row r="194" spans="1:24">
      <c r="A194" s="1394"/>
      <c r="B194" s="1394"/>
      <c r="C194" s="1394"/>
      <c r="D194" s="1394"/>
      <c r="E194" s="1394"/>
      <c r="F194" s="1394"/>
      <c r="G194" s="1394"/>
      <c r="H194" s="1394"/>
      <c r="I194" s="1394"/>
      <c r="J194" s="1394"/>
      <c r="K194" s="1394"/>
      <c r="L194" s="1394"/>
      <c r="M194" s="1394"/>
      <c r="N194" s="1394"/>
      <c r="O194" s="1394"/>
      <c r="P194" s="1394"/>
      <c r="Q194" s="1394"/>
      <c r="R194" s="1394"/>
      <c r="S194" s="1394"/>
      <c r="T194" s="1394"/>
      <c r="U194" s="1394"/>
      <c r="V194" s="1394"/>
      <c r="W194" s="1394"/>
      <c r="X194" s="1394"/>
    </row>
    <row r="195" spans="1:24">
      <c r="A195" s="1394"/>
      <c r="B195" s="1394"/>
      <c r="C195" s="1394"/>
      <c r="D195" s="1394"/>
      <c r="E195" s="1394"/>
      <c r="F195" s="1394"/>
      <c r="G195" s="1394"/>
      <c r="H195" s="1394"/>
      <c r="I195" s="1394"/>
      <c r="J195" s="1394"/>
      <c r="K195" s="1394"/>
      <c r="L195" s="1394"/>
      <c r="M195" s="1394"/>
      <c r="N195" s="1394"/>
      <c r="O195" s="1394"/>
      <c r="P195" s="1394"/>
      <c r="Q195" s="1394"/>
      <c r="R195" s="1394"/>
      <c r="S195" s="1394"/>
      <c r="T195" s="1394"/>
      <c r="U195" s="1394"/>
      <c r="V195" s="1394"/>
      <c r="W195" s="1394"/>
      <c r="X195" s="1394"/>
    </row>
    <row r="196" spans="1:24">
      <c r="A196" s="1394"/>
      <c r="B196" s="1394"/>
      <c r="C196" s="1394"/>
      <c r="D196" s="1394"/>
      <c r="E196" s="1394"/>
      <c r="F196" s="1394"/>
      <c r="G196" s="1394"/>
      <c r="H196" s="1394"/>
      <c r="I196" s="1394"/>
      <c r="J196" s="1394"/>
      <c r="K196" s="1394"/>
      <c r="L196" s="1394"/>
      <c r="M196" s="1394"/>
      <c r="N196" s="1394"/>
      <c r="O196" s="1394"/>
      <c r="P196" s="1394"/>
      <c r="Q196" s="1394"/>
      <c r="R196" s="1394"/>
      <c r="S196" s="1394"/>
      <c r="T196" s="1394"/>
      <c r="U196" s="1394"/>
      <c r="V196" s="1394"/>
      <c r="W196" s="1394"/>
      <c r="X196" s="1394"/>
    </row>
    <row r="197" spans="1:24">
      <c r="A197" s="1394"/>
      <c r="B197" s="1394"/>
      <c r="C197" s="1394"/>
      <c r="D197" s="1394"/>
      <c r="E197" s="1394"/>
      <c r="F197" s="1394"/>
      <c r="G197" s="1394"/>
      <c r="H197" s="1394"/>
      <c r="I197" s="1394"/>
      <c r="J197" s="1394"/>
      <c r="K197" s="1394"/>
      <c r="L197" s="1394"/>
      <c r="M197" s="1394"/>
      <c r="N197" s="1394"/>
      <c r="O197" s="1394"/>
      <c r="P197" s="1394"/>
      <c r="Q197" s="1394"/>
      <c r="R197" s="1394"/>
      <c r="S197" s="1394"/>
      <c r="T197" s="1394"/>
      <c r="U197" s="1394"/>
      <c r="V197" s="1394"/>
      <c r="W197" s="1394"/>
      <c r="X197" s="1394"/>
    </row>
    <row r="198" spans="1:24">
      <c r="A198" s="1394"/>
      <c r="B198" s="1394"/>
      <c r="C198" s="1394"/>
      <c r="D198" s="1394"/>
      <c r="E198" s="1394"/>
      <c r="F198" s="1394"/>
      <c r="G198" s="1394"/>
      <c r="H198" s="1394"/>
      <c r="I198" s="1394"/>
      <c r="J198" s="1394"/>
      <c r="K198" s="1394"/>
      <c r="L198" s="1394"/>
      <c r="M198" s="1394"/>
      <c r="N198" s="1394"/>
      <c r="O198" s="1394"/>
      <c r="P198" s="1394"/>
      <c r="Q198" s="1394"/>
      <c r="R198" s="1394"/>
      <c r="S198" s="1394"/>
      <c r="T198" s="1394"/>
      <c r="U198" s="1394"/>
      <c r="V198" s="1394"/>
      <c r="W198" s="1394"/>
      <c r="X198" s="1394"/>
    </row>
    <row r="199" spans="1:24">
      <c r="A199" s="1394"/>
      <c r="B199" s="1394"/>
      <c r="C199" s="1394"/>
      <c r="D199" s="1394"/>
      <c r="E199" s="1394"/>
      <c r="F199" s="1394"/>
      <c r="G199" s="1394"/>
      <c r="H199" s="1394"/>
      <c r="I199" s="1394"/>
      <c r="J199" s="1394"/>
      <c r="K199" s="1394"/>
      <c r="L199" s="1394"/>
      <c r="M199" s="1394"/>
      <c r="N199" s="1394"/>
      <c r="O199" s="1394"/>
      <c r="P199" s="1394"/>
      <c r="Q199" s="1394"/>
      <c r="R199" s="1394"/>
      <c r="S199" s="1394"/>
      <c r="T199" s="1394"/>
      <c r="U199" s="1394"/>
      <c r="V199" s="1394"/>
      <c r="W199" s="1394"/>
      <c r="X199" s="1394"/>
    </row>
    <row r="200" spans="1:24">
      <c r="A200" s="1394"/>
      <c r="B200" s="1394"/>
      <c r="C200" s="1394"/>
      <c r="D200" s="1394"/>
      <c r="E200" s="1394"/>
      <c r="F200" s="1394"/>
      <c r="G200" s="1394"/>
      <c r="H200" s="1394"/>
      <c r="I200" s="1394"/>
      <c r="J200" s="1394"/>
      <c r="K200" s="1394"/>
      <c r="L200" s="1394"/>
      <c r="M200" s="1394"/>
      <c r="N200" s="1394"/>
      <c r="O200" s="1394"/>
      <c r="P200" s="1394"/>
      <c r="Q200" s="1394"/>
      <c r="R200" s="1394"/>
      <c r="S200" s="1394"/>
      <c r="T200" s="1394"/>
      <c r="U200" s="1394"/>
      <c r="V200" s="1394"/>
      <c r="W200" s="1394"/>
      <c r="X200" s="1394"/>
    </row>
    <row r="201" spans="1:24">
      <c r="A201" s="1394"/>
      <c r="B201" s="1394"/>
      <c r="C201" s="1394"/>
      <c r="D201" s="1394"/>
      <c r="E201" s="1394"/>
      <c r="F201" s="1394"/>
      <c r="G201" s="1394"/>
      <c r="H201" s="1394"/>
      <c r="I201" s="1394"/>
      <c r="J201" s="1394"/>
      <c r="K201" s="1394"/>
      <c r="L201" s="1394"/>
      <c r="M201" s="1394"/>
      <c r="N201" s="1394"/>
      <c r="O201" s="1394"/>
      <c r="P201" s="1394"/>
      <c r="Q201" s="1394"/>
      <c r="R201" s="1394"/>
      <c r="S201" s="1394"/>
      <c r="T201" s="1394"/>
      <c r="U201" s="1394"/>
      <c r="V201" s="1394"/>
      <c r="W201" s="1394"/>
      <c r="X201" s="1394"/>
    </row>
    <row r="202" spans="1:24">
      <c r="A202" s="1394"/>
      <c r="B202" s="1394"/>
      <c r="C202" s="1394"/>
      <c r="D202" s="1394"/>
      <c r="E202" s="1394"/>
      <c r="F202" s="1394"/>
      <c r="G202" s="1394"/>
      <c r="H202" s="1394"/>
      <c r="I202" s="1394"/>
      <c r="J202" s="1394"/>
      <c r="K202" s="1394"/>
      <c r="L202" s="1394"/>
      <c r="M202" s="1394"/>
      <c r="N202" s="1394"/>
      <c r="O202" s="1394"/>
      <c r="P202" s="1394"/>
      <c r="Q202" s="1394"/>
      <c r="R202" s="1394"/>
      <c r="S202" s="1394"/>
      <c r="T202" s="1394"/>
      <c r="U202" s="1394"/>
      <c r="V202" s="1394"/>
      <c r="W202" s="1394"/>
      <c r="X202" s="1394"/>
    </row>
    <row r="203" spans="1:24">
      <c r="A203" s="1394"/>
      <c r="B203" s="1394"/>
      <c r="C203" s="1394"/>
      <c r="D203" s="1394"/>
      <c r="E203" s="1394"/>
      <c r="F203" s="1394"/>
      <c r="G203" s="1394"/>
      <c r="H203" s="1394"/>
      <c r="I203" s="1394"/>
      <c r="J203" s="1394"/>
      <c r="K203" s="1394"/>
      <c r="L203" s="1394"/>
      <c r="M203" s="1394"/>
      <c r="N203" s="1394"/>
      <c r="O203" s="1394"/>
      <c r="P203" s="1394"/>
      <c r="Q203" s="1394"/>
      <c r="R203" s="1394"/>
      <c r="S203" s="1394"/>
      <c r="T203" s="1394"/>
      <c r="U203" s="1394"/>
      <c r="V203" s="1394"/>
      <c r="W203" s="1394"/>
      <c r="X203" s="1394"/>
    </row>
    <row r="204" spans="1:24">
      <c r="A204" s="1394"/>
      <c r="B204" s="1394"/>
      <c r="C204" s="1394"/>
      <c r="D204" s="1394"/>
      <c r="E204" s="1394"/>
      <c r="F204" s="1394"/>
      <c r="G204" s="1394"/>
      <c r="H204" s="1394"/>
      <c r="I204" s="1394"/>
      <c r="J204" s="1394"/>
      <c r="K204" s="1394"/>
      <c r="L204" s="1394"/>
      <c r="M204" s="1394"/>
      <c r="N204" s="1394"/>
      <c r="O204" s="1394"/>
      <c r="P204" s="1394"/>
      <c r="Q204" s="1394"/>
      <c r="R204" s="1394"/>
      <c r="S204" s="1394"/>
      <c r="T204" s="1394"/>
      <c r="U204" s="1394"/>
      <c r="V204" s="1394"/>
      <c r="W204" s="1394"/>
      <c r="X204" s="1394"/>
    </row>
    <row r="205" spans="1:24">
      <c r="A205" s="1394"/>
      <c r="B205" s="1394"/>
      <c r="C205" s="1394"/>
      <c r="D205" s="1394"/>
      <c r="E205" s="1394"/>
      <c r="F205" s="1394"/>
      <c r="G205" s="1394"/>
      <c r="H205" s="1394"/>
      <c r="I205" s="1394"/>
      <c r="J205" s="1394"/>
      <c r="K205" s="1394"/>
      <c r="L205" s="1394"/>
      <c r="M205" s="1394"/>
      <c r="N205" s="1394"/>
      <c r="O205" s="1394"/>
      <c r="P205" s="1394"/>
      <c r="Q205" s="1394"/>
      <c r="R205" s="1394"/>
      <c r="S205" s="1394"/>
      <c r="T205" s="1394"/>
      <c r="U205" s="1394"/>
      <c r="V205" s="1394"/>
      <c r="W205" s="1394"/>
      <c r="X205" s="1394"/>
    </row>
    <row r="206" spans="1:24">
      <c r="A206" s="1394"/>
      <c r="B206" s="1394"/>
      <c r="C206" s="1394"/>
      <c r="D206" s="1394"/>
      <c r="E206" s="1394"/>
      <c r="F206" s="1394"/>
      <c r="G206" s="1394"/>
      <c r="H206" s="1394"/>
      <c r="I206" s="1394"/>
      <c r="J206" s="1394"/>
      <c r="K206" s="1394"/>
      <c r="L206" s="1394"/>
      <c r="M206" s="1394"/>
      <c r="N206" s="1394"/>
      <c r="O206" s="1394"/>
      <c r="P206" s="1394"/>
      <c r="Q206" s="1394"/>
      <c r="R206" s="1394"/>
      <c r="S206" s="1394"/>
      <c r="T206" s="1394"/>
      <c r="U206" s="1394"/>
      <c r="V206" s="1394"/>
      <c r="W206" s="1394"/>
      <c r="X206" s="1394"/>
    </row>
    <row r="207" spans="1:24">
      <c r="A207" s="1394"/>
      <c r="B207" s="1394"/>
      <c r="C207" s="1394"/>
      <c r="D207" s="1394"/>
      <c r="E207" s="1394"/>
      <c r="F207" s="1394"/>
      <c r="G207" s="1394"/>
      <c r="H207" s="1394"/>
      <c r="I207" s="1394"/>
      <c r="J207" s="1394"/>
      <c r="K207" s="1394"/>
      <c r="L207" s="1394"/>
      <c r="M207" s="1394"/>
      <c r="N207" s="1394"/>
      <c r="O207" s="1394"/>
      <c r="P207" s="1394"/>
      <c r="Q207" s="1394"/>
      <c r="R207" s="1394"/>
      <c r="S207" s="1394"/>
      <c r="T207" s="1394"/>
      <c r="U207" s="1394"/>
      <c r="V207" s="1394"/>
      <c r="W207" s="1394"/>
      <c r="X207" s="1394"/>
    </row>
    <row r="208" spans="1:24">
      <c r="A208" s="1394"/>
      <c r="B208" s="1394"/>
      <c r="C208" s="1394"/>
      <c r="D208" s="1394"/>
      <c r="E208" s="1394"/>
      <c r="F208" s="1394"/>
      <c r="G208" s="1394"/>
      <c r="H208" s="1394"/>
      <c r="I208" s="1394"/>
      <c r="J208" s="1394"/>
      <c r="K208" s="1394"/>
      <c r="L208" s="1394"/>
      <c r="M208" s="1394"/>
      <c r="N208" s="1394"/>
      <c r="O208" s="1394"/>
      <c r="P208" s="1394"/>
      <c r="Q208" s="1394"/>
      <c r="R208" s="1394"/>
      <c r="S208" s="1394"/>
      <c r="T208" s="1394"/>
      <c r="U208" s="1394"/>
      <c r="V208" s="1394"/>
      <c r="W208" s="1394"/>
      <c r="X208" s="1394"/>
    </row>
    <row r="209" spans="1:24">
      <c r="A209" s="1394"/>
      <c r="B209" s="1394"/>
      <c r="C209" s="1394"/>
      <c r="D209" s="1394"/>
      <c r="E209" s="1394"/>
      <c r="F209" s="1394"/>
      <c r="G209" s="1394"/>
      <c r="H209" s="1394"/>
      <c r="I209" s="1394"/>
      <c r="J209" s="1394"/>
      <c r="K209" s="1394"/>
      <c r="L209" s="1394"/>
      <c r="M209" s="1394"/>
      <c r="N209" s="1394"/>
      <c r="O209" s="1394"/>
      <c r="P209" s="1394"/>
      <c r="Q209" s="1394"/>
      <c r="R209" s="1394"/>
      <c r="S209" s="1394"/>
      <c r="T209" s="1394"/>
      <c r="U209" s="1394"/>
      <c r="V209" s="1394"/>
      <c r="W209" s="1394"/>
      <c r="X209" s="1394"/>
    </row>
    <row r="210" spans="1:24">
      <c r="A210" s="1394"/>
      <c r="B210" s="1394"/>
      <c r="C210" s="1394"/>
      <c r="D210" s="1394"/>
      <c r="E210" s="1394"/>
      <c r="F210" s="1394"/>
      <c r="G210" s="1394"/>
      <c r="H210" s="1394"/>
      <c r="I210" s="1394"/>
      <c r="J210" s="1394"/>
      <c r="K210" s="1394"/>
      <c r="L210" s="1394"/>
      <c r="M210" s="1394"/>
      <c r="N210" s="1394"/>
      <c r="O210" s="1394"/>
      <c r="P210" s="1394"/>
      <c r="Q210" s="1394"/>
      <c r="R210" s="1394"/>
      <c r="S210" s="1394"/>
      <c r="T210" s="1394"/>
      <c r="U210" s="1394"/>
      <c r="V210" s="1394"/>
      <c r="W210" s="1394"/>
      <c r="X210" s="1394"/>
    </row>
    <row r="211" spans="1:24">
      <c r="A211" s="1394"/>
      <c r="B211" s="1394"/>
      <c r="C211" s="1394"/>
      <c r="D211" s="1394"/>
      <c r="E211" s="1394"/>
      <c r="F211" s="1394"/>
      <c r="G211" s="1394"/>
      <c r="H211" s="1394"/>
      <c r="I211" s="1394"/>
      <c r="J211" s="1394"/>
      <c r="K211" s="1394"/>
      <c r="L211" s="1394"/>
      <c r="M211" s="1394"/>
      <c r="N211" s="1394"/>
      <c r="O211" s="1394"/>
      <c r="P211" s="1394"/>
      <c r="Q211" s="1394"/>
      <c r="R211" s="1394"/>
      <c r="S211" s="1394"/>
      <c r="T211" s="1394"/>
      <c r="U211" s="1394"/>
      <c r="V211" s="1394"/>
      <c r="W211" s="1394"/>
      <c r="X211" s="1394"/>
    </row>
    <row r="212" spans="1:24">
      <c r="A212" s="1394"/>
      <c r="B212" s="1394"/>
      <c r="C212" s="1394"/>
      <c r="D212" s="1394"/>
      <c r="E212" s="1394"/>
      <c r="F212" s="1394"/>
      <c r="G212" s="1394"/>
      <c r="H212" s="1394"/>
      <c r="I212" s="1394"/>
      <c r="J212" s="1394"/>
      <c r="K212" s="1394"/>
      <c r="L212" s="1394"/>
      <c r="M212" s="1394"/>
      <c r="N212" s="1394"/>
      <c r="O212" s="1394"/>
      <c r="P212" s="1394"/>
      <c r="Q212" s="1394"/>
      <c r="R212" s="1394"/>
      <c r="S212" s="1394"/>
      <c r="T212" s="1394"/>
      <c r="U212" s="1394"/>
      <c r="V212" s="1394"/>
      <c r="W212" s="1394"/>
      <c r="X212" s="1394"/>
    </row>
    <row r="213" spans="1:24">
      <c r="A213" s="1394"/>
      <c r="B213" s="1394"/>
      <c r="C213" s="1394"/>
      <c r="D213" s="1394"/>
      <c r="E213" s="1394"/>
      <c r="F213" s="1394"/>
      <c r="G213" s="1394"/>
      <c r="H213" s="1394"/>
      <c r="I213" s="1394"/>
      <c r="J213" s="1394"/>
      <c r="K213" s="1394"/>
      <c r="L213" s="1394"/>
      <c r="M213" s="1394"/>
      <c r="N213" s="1394"/>
      <c r="O213" s="1394"/>
      <c r="P213" s="1394"/>
      <c r="Q213" s="1394"/>
      <c r="R213" s="1394"/>
      <c r="S213" s="1394"/>
      <c r="T213" s="1394"/>
      <c r="U213" s="1394"/>
      <c r="V213" s="1394"/>
      <c r="W213" s="1394"/>
      <c r="X213" s="1394"/>
    </row>
    <row r="214" spans="1:24">
      <c r="A214" s="1394"/>
      <c r="B214" s="1394"/>
      <c r="C214" s="1394"/>
      <c r="D214" s="1394"/>
      <c r="E214" s="1394"/>
      <c r="F214" s="1394"/>
      <c r="G214" s="1394"/>
      <c r="H214" s="1394"/>
      <c r="I214" s="1394"/>
      <c r="J214" s="1394"/>
      <c r="K214" s="1394"/>
      <c r="L214" s="1394"/>
      <c r="M214" s="1394"/>
      <c r="N214" s="1394"/>
      <c r="O214" s="1394"/>
      <c r="P214" s="1394"/>
      <c r="Q214" s="1394"/>
      <c r="R214" s="1394"/>
      <c r="S214" s="1394"/>
      <c r="T214" s="1394"/>
      <c r="U214" s="1394"/>
      <c r="V214" s="1394"/>
      <c r="W214" s="1394"/>
      <c r="X214" s="1394"/>
    </row>
    <row r="215" spans="1:24">
      <c r="A215" s="1394"/>
      <c r="B215" s="1394"/>
      <c r="C215" s="1394"/>
      <c r="D215" s="1394"/>
      <c r="E215" s="1394"/>
      <c r="F215" s="1394"/>
      <c r="G215" s="1394"/>
      <c r="H215" s="1394"/>
      <c r="I215" s="1394"/>
      <c r="J215" s="1394"/>
      <c r="K215" s="1394"/>
      <c r="L215" s="1394"/>
      <c r="M215" s="1394"/>
      <c r="N215" s="1394"/>
      <c r="O215" s="1394"/>
      <c r="P215" s="1394"/>
      <c r="Q215" s="1394"/>
      <c r="R215" s="1394"/>
      <c r="S215" s="1394"/>
      <c r="T215" s="1394"/>
      <c r="U215" s="1394"/>
      <c r="V215" s="1394"/>
      <c r="W215" s="1394"/>
      <c r="X215" s="1394"/>
    </row>
    <row r="216" spans="1:24">
      <c r="A216" s="1394"/>
      <c r="B216" s="1394"/>
      <c r="C216" s="1394"/>
      <c r="D216" s="1394"/>
      <c r="E216" s="1394"/>
      <c r="F216" s="1394"/>
      <c r="G216" s="1394"/>
      <c r="H216" s="1394"/>
      <c r="I216" s="1394"/>
      <c r="J216" s="1394"/>
      <c r="K216" s="1394"/>
      <c r="L216" s="1394"/>
      <c r="M216" s="1394"/>
      <c r="N216" s="1394"/>
      <c r="O216" s="1394"/>
      <c r="P216" s="1394"/>
      <c r="Q216" s="1394"/>
      <c r="R216" s="1394"/>
      <c r="S216" s="1394"/>
      <c r="T216" s="1394"/>
      <c r="U216" s="1394"/>
      <c r="V216" s="1394"/>
      <c r="W216" s="1394"/>
      <c r="X216" s="1394"/>
    </row>
    <row r="217" spans="1:24">
      <c r="A217" s="1394"/>
      <c r="B217" s="1394"/>
      <c r="C217" s="1394"/>
      <c r="D217" s="1394"/>
      <c r="E217" s="1394"/>
      <c r="F217" s="1394"/>
      <c r="G217" s="1394"/>
      <c r="H217" s="1394"/>
      <c r="I217" s="1394"/>
      <c r="J217" s="1394"/>
      <c r="K217" s="1394"/>
      <c r="L217" s="1394"/>
      <c r="M217" s="1394"/>
      <c r="N217" s="1394"/>
      <c r="O217" s="1394"/>
      <c r="P217" s="1394"/>
      <c r="Q217" s="1394"/>
      <c r="R217" s="1394"/>
      <c r="S217" s="1394"/>
      <c r="T217" s="1394"/>
      <c r="U217" s="1394"/>
      <c r="V217" s="1394"/>
      <c r="W217" s="1394"/>
      <c r="X217" s="1394"/>
    </row>
    <row r="218" spans="1:24">
      <c r="A218" s="1394"/>
      <c r="B218" s="1394"/>
      <c r="C218" s="1394"/>
      <c r="D218" s="1394"/>
      <c r="E218" s="1394"/>
      <c r="F218" s="1394"/>
      <c r="G218" s="1394"/>
      <c r="H218" s="1394"/>
      <c r="I218" s="1394"/>
      <c r="J218" s="1394"/>
      <c r="K218" s="1394"/>
      <c r="L218" s="1394"/>
      <c r="M218" s="1394"/>
      <c r="N218" s="1394"/>
      <c r="O218" s="1394"/>
      <c r="P218" s="1394"/>
      <c r="Q218" s="1394"/>
      <c r="R218" s="1394"/>
      <c r="S218" s="1394"/>
      <c r="T218" s="1394"/>
      <c r="U218" s="1394"/>
      <c r="V218" s="1394"/>
      <c r="W218" s="1394"/>
      <c r="X218" s="1394"/>
    </row>
    <row r="219" spans="1:24">
      <c r="A219" s="1394"/>
      <c r="B219" s="1394"/>
      <c r="C219" s="1394"/>
      <c r="D219" s="1394"/>
      <c r="E219" s="1394"/>
      <c r="F219" s="1394"/>
      <c r="G219" s="1394"/>
      <c r="H219" s="1394"/>
      <c r="I219" s="1394"/>
      <c r="J219" s="1394"/>
      <c r="K219" s="1394"/>
      <c r="L219" s="1394"/>
      <c r="M219" s="1394"/>
      <c r="N219" s="1394"/>
      <c r="O219" s="1394"/>
      <c r="P219" s="1394"/>
      <c r="Q219" s="1394"/>
      <c r="R219" s="1394"/>
      <c r="S219" s="1394"/>
      <c r="T219" s="1394"/>
      <c r="U219" s="1394"/>
      <c r="V219" s="1394"/>
      <c r="W219" s="1394"/>
      <c r="X219" s="1394"/>
    </row>
    <row r="220" spans="1:24">
      <c r="A220" s="1394"/>
      <c r="B220" s="1394"/>
      <c r="C220" s="1394"/>
      <c r="D220" s="1394"/>
      <c r="E220" s="1394"/>
      <c r="F220" s="1394"/>
      <c r="G220" s="1394"/>
      <c r="H220" s="1394"/>
      <c r="I220" s="1394"/>
      <c r="J220" s="1394"/>
      <c r="K220" s="1394"/>
      <c r="L220" s="1394"/>
      <c r="M220" s="1394"/>
      <c r="N220" s="1394"/>
      <c r="O220" s="1394"/>
      <c r="P220" s="1394"/>
      <c r="Q220" s="1394"/>
      <c r="R220" s="1394"/>
      <c r="S220" s="1394"/>
      <c r="T220" s="1394"/>
      <c r="U220" s="1394"/>
      <c r="V220" s="1394"/>
      <c r="W220" s="1394"/>
      <c r="X220" s="1394"/>
    </row>
    <row r="221" spans="1:24">
      <c r="A221" s="1394"/>
      <c r="B221" s="1394"/>
      <c r="C221" s="1394"/>
      <c r="D221" s="1394"/>
      <c r="E221" s="1394"/>
      <c r="F221" s="1394"/>
      <c r="G221" s="1394"/>
      <c r="H221" s="1394"/>
      <c r="I221" s="1394"/>
      <c r="J221" s="1394"/>
      <c r="K221" s="1394"/>
      <c r="L221" s="1394"/>
      <c r="M221" s="1394"/>
      <c r="N221" s="1394"/>
      <c r="O221" s="1394"/>
      <c r="P221" s="1394"/>
      <c r="Q221" s="1394"/>
      <c r="R221" s="1394"/>
      <c r="S221" s="1394"/>
      <c r="T221" s="1394"/>
      <c r="U221" s="1394"/>
      <c r="V221" s="1394"/>
      <c r="W221" s="1394"/>
      <c r="X221" s="1394"/>
    </row>
    <row r="222" spans="1:24">
      <c r="A222" s="1394"/>
      <c r="B222" s="1394"/>
      <c r="C222" s="1394"/>
      <c r="D222" s="1394"/>
      <c r="E222" s="1394"/>
      <c r="F222" s="1394"/>
      <c r="G222" s="1394"/>
      <c r="H222" s="1394"/>
      <c r="I222" s="1394"/>
      <c r="J222" s="1394"/>
      <c r="K222" s="1394"/>
      <c r="L222" s="1394"/>
      <c r="M222" s="1394"/>
      <c r="N222" s="1394"/>
      <c r="O222" s="1394"/>
      <c r="P222" s="1394"/>
      <c r="Q222" s="1394"/>
      <c r="R222" s="1394"/>
      <c r="S222" s="1394"/>
      <c r="T222" s="1394"/>
      <c r="U222" s="1394"/>
      <c r="V222" s="1394"/>
      <c r="W222" s="1394"/>
      <c r="X222" s="1394"/>
    </row>
    <row r="223" spans="1:24">
      <c r="A223" s="1394"/>
      <c r="B223" s="1394"/>
      <c r="C223" s="1394"/>
      <c r="D223" s="1394"/>
      <c r="E223" s="1394"/>
      <c r="F223" s="1394"/>
      <c r="G223" s="1394"/>
      <c r="H223" s="1394"/>
      <c r="I223" s="1394"/>
      <c r="J223" s="1394"/>
      <c r="K223" s="1394"/>
      <c r="L223" s="1394"/>
      <c r="M223" s="1394"/>
      <c r="N223" s="1394"/>
      <c r="O223" s="1394"/>
      <c r="P223" s="1394"/>
      <c r="Q223" s="1394"/>
      <c r="R223" s="1394"/>
      <c r="S223" s="1394"/>
      <c r="T223" s="1394"/>
      <c r="U223" s="1394"/>
      <c r="V223" s="1394"/>
      <c r="W223" s="1394"/>
      <c r="X223" s="1394"/>
    </row>
    <row r="224" spans="1:24">
      <c r="A224" s="1394"/>
      <c r="B224" s="1394"/>
      <c r="C224" s="1394"/>
      <c r="D224" s="1394"/>
      <c r="E224" s="1394"/>
      <c r="F224" s="1394"/>
      <c r="G224" s="1394"/>
      <c r="H224" s="1394"/>
      <c r="I224" s="1394"/>
      <c r="J224" s="1394"/>
      <c r="K224" s="1394"/>
      <c r="L224" s="1394"/>
      <c r="M224" s="1394"/>
      <c r="N224" s="1394"/>
      <c r="O224" s="1394"/>
      <c r="P224" s="1394"/>
      <c r="Q224" s="1394"/>
      <c r="R224" s="1394"/>
      <c r="S224" s="1394"/>
      <c r="T224" s="1394"/>
      <c r="U224" s="1394"/>
      <c r="V224" s="1394"/>
      <c r="W224" s="1394"/>
      <c r="X224" s="1394"/>
    </row>
    <row r="225" spans="1:24">
      <c r="A225" s="1394"/>
      <c r="B225" s="1394"/>
      <c r="C225" s="1394"/>
      <c r="D225" s="1394"/>
      <c r="E225" s="1394"/>
      <c r="F225" s="1394"/>
      <c r="G225" s="1394"/>
      <c r="H225" s="1394"/>
      <c r="I225" s="1394"/>
      <c r="J225" s="1394"/>
      <c r="K225" s="1394"/>
      <c r="L225" s="1394"/>
      <c r="M225" s="1394"/>
      <c r="N225" s="1394"/>
      <c r="O225" s="1394"/>
      <c r="P225" s="1394"/>
      <c r="Q225" s="1394"/>
      <c r="R225" s="1394"/>
      <c r="S225" s="1394"/>
      <c r="T225" s="1394"/>
      <c r="U225" s="1394"/>
      <c r="V225" s="1394"/>
      <c r="W225" s="1394"/>
      <c r="X225" s="1394"/>
    </row>
    <row r="226" spans="1:24">
      <c r="A226" s="1394"/>
      <c r="B226" s="1394"/>
      <c r="C226" s="1394"/>
      <c r="D226" s="1394"/>
      <c r="E226" s="1394"/>
      <c r="F226" s="1394"/>
      <c r="G226" s="1394"/>
      <c r="H226" s="1394"/>
      <c r="I226" s="1394"/>
      <c r="J226" s="1394"/>
      <c r="K226" s="1394"/>
      <c r="L226" s="1394"/>
      <c r="M226" s="1394"/>
      <c r="N226" s="1394"/>
      <c r="O226" s="1394"/>
      <c r="P226" s="1394"/>
      <c r="Q226" s="1394"/>
      <c r="R226" s="1394"/>
      <c r="S226" s="1394"/>
      <c r="T226" s="1394"/>
      <c r="U226" s="1394"/>
      <c r="V226" s="1394"/>
      <c r="W226" s="1394"/>
      <c r="X226" s="1394"/>
    </row>
    <row r="227" spans="1:24">
      <c r="A227" s="1394"/>
      <c r="B227" s="1394"/>
      <c r="C227" s="1394"/>
      <c r="D227" s="1394"/>
      <c r="E227" s="1394"/>
      <c r="F227" s="1394"/>
      <c r="G227" s="1394"/>
      <c r="H227" s="1394"/>
      <c r="I227" s="1394"/>
      <c r="J227" s="1394"/>
      <c r="K227" s="1394"/>
      <c r="L227" s="1394"/>
      <c r="M227" s="1394"/>
      <c r="N227" s="1394"/>
      <c r="O227" s="1394"/>
      <c r="P227" s="1394"/>
      <c r="Q227" s="1394"/>
      <c r="R227" s="1394"/>
      <c r="S227" s="1394"/>
      <c r="T227" s="1394"/>
      <c r="U227" s="1394"/>
      <c r="V227" s="1394"/>
      <c r="W227" s="1394"/>
      <c r="X227" s="1394"/>
    </row>
    <row r="228" spans="1:24">
      <c r="A228" s="1394"/>
      <c r="B228" s="1394"/>
      <c r="C228" s="1394"/>
      <c r="D228" s="1394"/>
      <c r="E228" s="1394"/>
      <c r="F228" s="1394"/>
      <c r="G228" s="1394"/>
      <c r="H228" s="1394"/>
      <c r="I228" s="1394"/>
      <c r="J228" s="1394"/>
      <c r="K228" s="1394"/>
      <c r="L228" s="1394"/>
      <c r="M228" s="1394"/>
      <c r="N228" s="1394"/>
      <c r="O228" s="1394"/>
      <c r="P228" s="1394"/>
      <c r="Q228" s="1394"/>
      <c r="R228" s="1394"/>
      <c r="S228" s="1394"/>
      <c r="T228" s="1394"/>
      <c r="U228" s="1394"/>
      <c r="V228" s="1394"/>
      <c r="W228" s="1394"/>
      <c r="X228" s="1394"/>
    </row>
    <row r="229" spans="1:24">
      <c r="A229" s="1394"/>
      <c r="B229" s="1394"/>
      <c r="C229" s="1394"/>
      <c r="D229" s="1394"/>
      <c r="E229" s="1394"/>
      <c r="F229" s="1394"/>
      <c r="G229" s="1394"/>
      <c r="H229" s="1394"/>
      <c r="I229" s="1394"/>
      <c r="J229" s="1394"/>
      <c r="K229" s="1394"/>
      <c r="L229" s="1394"/>
      <c r="M229" s="1394"/>
      <c r="N229" s="1394"/>
      <c r="O229" s="1394"/>
      <c r="P229" s="1394"/>
      <c r="Q229" s="1394"/>
      <c r="R229" s="1394"/>
      <c r="S229" s="1394"/>
      <c r="T229" s="1394"/>
      <c r="U229" s="1394"/>
      <c r="V229" s="1394"/>
      <c r="W229" s="1394"/>
      <c r="X229" s="1394"/>
    </row>
    <row r="230" spans="1:24">
      <c r="A230" s="1394"/>
      <c r="B230" s="1394"/>
      <c r="C230" s="1394"/>
      <c r="D230" s="1394"/>
      <c r="E230" s="1394"/>
      <c r="F230" s="1394"/>
      <c r="G230" s="1394"/>
      <c r="H230" s="1394"/>
      <c r="I230" s="1394"/>
      <c r="J230" s="1394"/>
      <c r="K230" s="1394"/>
      <c r="L230" s="1394"/>
      <c r="M230" s="1394"/>
      <c r="N230" s="1394"/>
      <c r="O230" s="1394"/>
      <c r="P230" s="1394"/>
      <c r="Q230" s="1394"/>
      <c r="R230" s="1394"/>
      <c r="S230" s="1394"/>
      <c r="T230" s="1394"/>
      <c r="U230" s="1394"/>
      <c r="V230" s="1394"/>
      <c r="W230" s="1394"/>
      <c r="X230" s="1394"/>
    </row>
    <row r="231" spans="1:24">
      <c r="A231" s="1394"/>
      <c r="B231" s="1394"/>
      <c r="C231" s="1394"/>
      <c r="D231" s="1394"/>
      <c r="E231" s="1394"/>
      <c r="F231" s="1394"/>
      <c r="G231" s="1394"/>
      <c r="H231" s="1394"/>
      <c r="I231" s="1394"/>
      <c r="J231" s="1394"/>
      <c r="K231" s="1394"/>
      <c r="L231" s="1394"/>
      <c r="M231" s="1394"/>
      <c r="N231" s="1394"/>
      <c r="O231" s="1394"/>
      <c r="P231" s="1394"/>
      <c r="Q231" s="1394"/>
      <c r="R231" s="1394"/>
      <c r="S231" s="1394"/>
      <c r="T231" s="1394"/>
      <c r="U231" s="1394"/>
      <c r="V231" s="1394"/>
      <c r="W231" s="1394"/>
      <c r="X231" s="1394"/>
    </row>
    <row r="232" spans="1:24">
      <c r="A232" s="1394"/>
      <c r="B232" s="1394"/>
      <c r="C232" s="1394"/>
      <c r="D232" s="1394"/>
      <c r="E232" s="1394"/>
      <c r="F232" s="1394"/>
      <c r="G232" s="1394"/>
      <c r="H232" s="1394"/>
      <c r="I232" s="1394"/>
      <c r="J232" s="1394"/>
      <c r="K232" s="1394"/>
      <c r="L232" s="1394"/>
      <c r="M232" s="1394"/>
      <c r="N232" s="1394"/>
      <c r="O232" s="1394"/>
      <c r="P232" s="1394"/>
      <c r="Q232" s="1394"/>
      <c r="R232" s="1394"/>
      <c r="S232" s="1394"/>
      <c r="T232" s="1394"/>
      <c r="U232" s="1394"/>
      <c r="V232" s="1394"/>
      <c r="W232" s="1394"/>
      <c r="X232" s="1394"/>
    </row>
    <row r="233" spans="1:24">
      <c r="A233" s="1394"/>
      <c r="B233" s="1394"/>
      <c r="C233" s="1394"/>
      <c r="D233" s="1394"/>
      <c r="E233" s="1394"/>
      <c r="F233" s="1394"/>
      <c r="G233" s="1394"/>
      <c r="H233" s="1394"/>
      <c r="I233" s="1394"/>
      <c r="J233" s="1394"/>
      <c r="K233" s="1394"/>
      <c r="L233" s="1394"/>
      <c r="M233" s="1394"/>
      <c r="N233" s="1394"/>
      <c r="O233" s="1394"/>
      <c r="P233" s="1394"/>
      <c r="Q233" s="1394"/>
      <c r="R233" s="1394"/>
      <c r="S233" s="1394"/>
      <c r="T233" s="1394"/>
      <c r="U233" s="1394"/>
      <c r="V233" s="1394"/>
      <c r="W233" s="1394"/>
      <c r="X233" s="1394"/>
    </row>
    <row r="234" spans="1:24">
      <c r="A234" s="1394"/>
      <c r="B234" s="1394"/>
      <c r="C234" s="1394"/>
      <c r="D234" s="1394"/>
      <c r="E234" s="1394"/>
      <c r="F234" s="1394"/>
      <c r="G234" s="1394"/>
      <c r="H234" s="1394"/>
      <c r="I234" s="1394"/>
      <c r="J234" s="1394"/>
      <c r="K234" s="1394"/>
      <c r="L234" s="1394"/>
      <c r="M234" s="1394"/>
      <c r="N234" s="1394"/>
      <c r="O234" s="1394"/>
      <c r="P234" s="1394"/>
      <c r="Q234" s="1394"/>
      <c r="R234" s="1394"/>
      <c r="S234" s="1394"/>
      <c r="T234" s="1394"/>
      <c r="U234" s="1394"/>
      <c r="V234" s="1394"/>
      <c r="W234" s="1394"/>
      <c r="X234" s="1394"/>
    </row>
    <row r="235" spans="1:24">
      <c r="A235" s="1394"/>
      <c r="B235" s="1394"/>
      <c r="C235" s="1394"/>
      <c r="D235" s="1394"/>
      <c r="E235" s="1394"/>
      <c r="F235" s="1394"/>
      <c r="G235" s="1394"/>
      <c r="H235" s="1394"/>
      <c r="I235" s="1394"/>
      <c r="J235" s="1394"/>
      <c r="K235" s="1394"/>
      <c r="L235" s="1394"/>
      <c r="M235" s="1394"/>
      <c r="N235" s="1394"/>
      <c r="O235" s="1394"/>
      <c r="P235" s="1394"/>
      <c r="Q235" s="1394"/>
      <c r="R235" s="1394"/>
      <c r="S235" s="1394"/>
      <c r="T235" s="1394"/>
      <c r="U235" s="1394"/>
      <c r="V235" s="1394"/>
      <c r="W235" s="1394"/>
      <c r="X235" s="1394"/>
    </row>
    <row r="236" spans="1:24">
      <c r="A236" s="1394"/>
      <c r="B236" s="1394"/>
      <c r="C236" s="1394"/>
      <c r="D236" s="1394"/>
      <c r="E236" s="1394"/>
      <c r="F236" s="1394"/>
      <c r="G236" s="1394"/>
      <c r="H236" s="1394"/>
      <c r="I236" s="1394"/>
      <c r="J236" s="1394"/>
      <c r="K236" s="1394"/>
      <c r="L236" s="1394"/>
      <c r="M236" s="1394"/>
      <c r="N236" s="1394"/>
      <c r="O236" s="1394"/>
      <c r="P236" s="1394"/>
      <c r="Q236" s="1394"/>
      <c r="R236" s="1394"/>
      <c r="S236" s="1394"/>
      <c r="T236" s="1394"/>
      <c r="U236" s="1394"/>
      <c r="V236" s="1394"/>
      <c r="W236" s="1394"/>
      <c r="X236" s="1394"/>
    </row>
    <row r="237" spans="1:24">
      <c r="A237" s="1394"/>
      <c r="B237" s="1394"/>
      <c r="C237" s="1394"/>
      <c r="D237" s="1394"/>
      <c r="E237" s="1394"/>
      <c r="F237" s="1394"/>
      <c r="G237" s="1394"/>
      <c r="H237" s="1394"/>
      <c r="I237" s="1394"/>
      <c r="J237" s="1394"/>
      <c r="K237" s="1394"/>
      <c r="L237" s="1394"/>
      <c r="M237" s="1394"/>
      <c r="N237" s="1394"/>
      <c r="O237" s="1394"/>
      <c r="P237" s="1394"/>
      <c r="Q237" s="1394"/>
      <c r="R237" s="1394"/>
      <c r="S237" s="1394"/>
      <c r="T237" s="1394"/>
      <c r="U237" s="1394"/>
      <c r="V237" s="1394"/>
      <c r="W237" s="1394"/>
      <c r="X237" s="1394"/>
    </row>
    <row r="238" spans="1:24">
      <c r="A238" s="1394"/>
      <c r="B238" s="1394"/>
      <c r="C238" s="1394"/>
      <c r="D238" s="1394"/>
      <c r="E238" s="1394"/>
      <c r="F238" s="1394"/>
      <c r="G238" s="1394"/>
      <c r="H238" s="1394"/>
      <c r="I238" s="1394"/>
      <c r="J238" s="1394"/>
      <c r="K238" s="1394"/>
      <c r="L238" s="1394"/>
      <c r="M238" s="1394"/>
      <c r="N238" s="1394"/>
      <c r="O238" s="1394"/>
      <c r="P238" s="1394"/>
      <c r="Q238" s="1394"/>
      <c r="R238" s="1394"/>
      <c r="S238" s="1394"/>
      <c r="T238" s="1394"/>
      <c r="U238" s="1394"/>
      <c r="V238" s="1394"/>
      <c r="W238" s="1394"/>
      <c r="X238" s="1394"/>
    </row>
    <row r="239" spans="1:24">
      <c r="A239" s="1394"/>
      <c r="B239" s="1394"/>
      <c r="C239" s="1394"/>
      <c r="D239" s="1394"/>
      <c r="E239" s="1394"/>
      <c r="F239" s="1394"/>
      <c r="G239" s="1394"/>
      <c r="H239" s="1394"/>
      <c r="I239" s="1394"/>
      <c r="J239" s="1394"/>
      <c r="K239" s="1394"/>
      <c r="L239" s="1394"/>
      <c r="M239" s="1394"/>
      <c r="N239" s="1394"/>
      <c r="O239" s="1394"/>
      <c r="P239" s="1394"/>
      <c r="Q239" s="1394"/>
      <c r="R239" s="1394"/>
      <c r="S239" s="1394"/>
      <c r="T239" s="1394"/>
      <c r="U239" s="1394"/>
      <c r="V239" s="1394"/>
      <c r="W239" s="1394"/>
      <c r="X239" s="1394"/>
    </row>
    <row r="240" spans="1:24">
      <c r="A240" s="1394"/>
      <c r="B240" s="1394"/>
      <c r="C240" s="1394"/>
      <c r="D240" s="1394"/>
      <c r="E240" s="1394"/>
      <c r="F240" s="1394"/>
      <c r="G240" s="1394"/>
      <c r="H240" s="1394"/>
      <c r="I240" s="1394"/>
      <c r="J240" s="1394"/>
      <c r="K240" s="1394"/>
      <c r="L240" s="1394"/>
      <c r="M240" s="1394"/>
      <c r="N240" s="1394"/>
      <c r="O240" s="1394"/>
      <c r="P240" s="1394"/>
      <c r="Q240" s="1394"/>
      <c r="R240" s="1394"/>
      <c r="S240" s="1394"/>
      <c r="T240" s="1394"/>
      <c r="U240" s="1394"/>
      <c r="V240" s="1394"/>
      <c r="W240" s="1394"/>
      <c r="X240" s="1394"/>
    </row>
    <row r="241" spans="1:24">
      <c r="A241" s="1394"/>
      <c r="B241" s="1394"/>
      <c r="C241" s="1394"/>
      <c r="D241" s="1394"/>
      <c r="E241" s="1394"/>
      <c r="F241" s="1394"/>
      <c r="G241" s="1394"/>
      <c r="H241" s="1394"/>
      <c r="I241" s="1394"/>
      <c r="J241" s="1394"/>
      <c r="K241" s="1394"/>
      <c r="L241" s="1394"/>
      <c r="M241" s="1394"/>
      <c r="N241" s="1394"/>
      <c r="O241" s="1394"/>
      <c r="P241" s="1394"/>
      <c r="Q241" s="1394"/>
      <c r="R241" s="1394"/>
      <c r="S241" s="1394"/>
      <c r="T241" s="1394"/>
      <c r="U241" s="1394"/>
      <c r="V241" s="1394"/>
      <c r="W241" s="1394"/>
      <c r="X241" s="1394"/>
    </row>
    <row r="242" spans="1:24">
      <c r="A242" s="1394"/>
      <c r="B242" s="1394"/>
      <c r="C242" s="1394"/>
      <c r="D242" s="1394"/>
      <c r="E242" s="1394"/>
      <c r="F242" s="1394"/>
      <c r="G242" s="1394"/>
      <c r="H242" s="1394"/>
      <c r="I242" s="1394"/>
      <c r="J242" s="1394"/>
      <c r="K242" s="1394"/>
      <c r="L242" s="1394"/>
      <c r="M242" s="1394"/>
      <c r="N242" s="1394"/>
      <c r="O242" s="1394"/>
      <c r="P242" s="1394"/>
      <c r="Q242" s="1394"/>
      <c r="R242" s="1394"/>
      <c r="S242" s="1394"/>
      <c r="T242" s="1394"/>
      <c r="U242" s="1394"/>
      <c r="V242" s="1394"/>
      <c r="W242" s="1394"/>
      <c r="X242" s="1394"/>
    </row>
    <row r="243" spans="1:24">
      <c r="A243" s="1394"/>
      <c r="B243" s="1394"/>
      <c r="C243" s="1394"/>
      <c r="D243" s="1394"/>
      <c r="E243" s="1394"/>
      <c r="F243" s="1394"/>
      <c r="G243" s="1394"/>
      <c r="H243" s="1394"/>
      <c r="I243" s="1394"/>
      <c r="J243" s="1394"/>
      <c r="K243" s="1394"/>
      <c r="L243" s="1394"/>
      <c r="M243" s="1394"/>
      <c r="N243" s="1394"/>
      <c r="O243" s="1394"/>
      <c r="P243" s="1394"/>
      <c r="Q243" s="1394"/>
      <c r="R243" s="1394"/>
      <c r="S243" s="1394"/>
      <c r="T243" s="1394"/>
      <c r="U243" s="1394"/>
      <c r="V243" s="1394"/>
      <c r="W243" s="1394"/>
      <c r="X243" s="1394"/>
    </row>
    <row r="244" spans="1:24">
      <c r="A244" s="1394"/>
      <c r="B244" s="1394"/>
      <c r="C244" s="1394"/>
      <c r="D244" s="1394"/>
      <c r="E244" s="1394"/>
      <c r="F244" s="1394"/>
      <c r="G244" s="1394"/>
      <c r="H244" s="1394"/>
      <c r="I244" s="1394"/>
      <c r="J244" s="1394"/>
      <c r="K244" s="1394"/>
      <c r="L244" s="1394"/>
      <c r="M244" s="1394"/>
      <c r="N244" s="1394"/>
      <c r="O244" s="1394"/>
      <c r="P244" s="1394"/>
      <c r="Q244" s="1394"/>
      <c r="R244" s="1394"/>
      <c r="S244" s="1394"/>
      <c r="T244" s="1394"/>
      <c r="U244" s="1394"/>
      <c r="V244" s="1394"/>
      <c r="W244" s="1394"/>
      <c r="X244" s="1394"/>
    </row>
    <row r="245" spans="1:24">
      <c r="A245" s="1394"/>
      <c r="B245" s="1394"/>
      <c r="C245" s="1394"/>
      <c r="D245" s="1394"/>
      <c r="E245" s="1394"/>
      <c r="F245" s="1394"/>
      <c r="G245" s="1394"/>
      <c r="H245" s="1394"/>
      <c r="I245" s="1394"/>
      <c r="J245" s="1394"/>
      <c r="K245" s="1394"/>
      <c r="L245" s="1394"/>
      <c r="M245" s="1394"/>
      <c r="N245" s="1394"/>
      <c r="O245" s="1394"/>
      <c r="P245" s="1394"/>
      <c r="Q245" s="1394"/>
      <c r="R245" s="1394"/>
      <c r="S245" s="1394"/>
      <c r="T245" s="1394"/>
      <c r="U245" s="1394"/>
      <c r="V245" s="1394"/>
      <c r="W245" s="1394"/>
      <c r="X245" s="1394"/>
    </row>
    <row r="246" spans="1:24">
      <c r="A246" s="1394"/>
      <c r="B246" s="1394"/>
      <c r="C246" s="1394"/>
      <c r="D246" s="1394"/>
      <c r="E246" s="1394"/>
      <c r="F246" s="1394"/>
      <c r="G246" s="1394"/>
      <c r="H246" s="1394"/>
      <c r="I246" s="1394"/>
      <c r="J246" s="1394"/>
      <c r="K246" s="1394"/>
      <c r="L246" s="1394"/>
      <c r="M246" s="1394"/>
      <c r="N246" s="1394"/>
      <c r="O246" s="1394"/>
      <c r="P246" s="1394"/>
      <c r="Q246" s="1394"/>
      <c r="R246" s="1394"/>
      <c r="S246" s="1394"/>
      <c r="T246" s="1394"/>
      <c r="U246" s="1394"/>
      <c r="V246" s="1394"/>
      <c r="W246" s="1394"/>
      <c r="X246" s="1394"/>
    </row>
    <row r="247" spans="1:24">
      <c r="A247" s="1394"/>
      <c r="B247" s="1394"/>
      <c r="C247" s="1394"/>
      <c r="D247" s="1394"/>
      <c r="E247" s="1394"/>
      <c r="F247" s="1394"/>
      <c r="G247" s="1394"/>
      <c r="H247" s="1394"/>
      <c r="I247" s="1394"/>
      <c r="J247" s="1394"/>
      <c r="K247" s="1394"/>
      <c r="L247" s="1394"/>
      <c r="M247" s="1394"/>
      <c r="N247" s="1394"/>
      <c r="O247" s="1394"/>
      <c r="P247" s="1394"/>
      <c r="Q247" s="1394"/>
      <c r="R247" s="1394"/>
      <c r="S247" s="1394"/>
      <c r="T247" s="1394"/>
      <c r="U247" s="1394"/>
      <c r="V247" s="1394"/>
      <c r="W247" s="1394"/>
      <c r="X247" s="1394"/>
    </row>
    <row r="248" spans="1:24">
      <c r="A248" s="1394"/>
      <c r="B248" s="1394"/>
      <c r="C248" s="1394"/>
      <c r="D248" s="1394"/>
      <c r="E248" s="1394"/>
      <c r="F248" s="1394"/>
      <c r="G248" s="1394"/>
      <c r="H248" s="1394"/>
      <c r="I248" s="1394"/>
      <c r="J248" s="1394"/>
      <c r="K248" s="1394"/>
      <c r="L248" s="1394"/>
      <c r="M248" s="1394"/>
      <c r="N248" s="1394"/>
      <c r="O248" s="1394"/>
      <c r="P248" s="1394"/>
      <c r="Q248" s="1394"/>
      <c r="R248" s="1394"/>
      <c r="S248" s="1394"/>
      <c r="T248" s="1394"/>
      <c r="U248" s="1394"/>
      <c r="V248" s="1394"/>
      <c r="W248" s="1394"/>
      <c r="X248" s="1394"/>
    </row>
    <row r="249" spans="1:24">
      <c r="A249" s="1394"/>
      <c r="B249" s="1394"/>
      <c r="C249" s="1394"/>
      <c r="D249" s="1394"/>
      <c r="E249" s="1394"/>
      <c r="F249" s="1394"/>
      <c r="G249" s="1394"/>
      <c r="H249" s="1394"/>
      <c r="I249" s="1394"/>
      <c r="J249" s="1394"/>
      <c r="K249" s="1394"/>
      <c r="L249" s="1394"/>
      <c r="M249" s="1394"/>
      <c r="N249" s="1394"/>
      <c r="O249" s="1394"/>
      <c r="P249" s="1394"/>
      <c r="Q249" s="1394"/>
      <c r="R249" s="1394"/>
      <c r="S249" s="1394"/>
      <c r="T249" s="1394"/>
      <c r="U249" s="1394"/>
      <c r="V249" s="1394"/>
      <c r="W249" s="1394"/>
      <c r="X249" s="1394"/>
    </row>
    <row r="250" spans="1:24">
      <c r="A250" s="1394"/>
      <c r="B250" s="1394"/>
      <c r="C250" s="1394"/>
      <c r="D250" s="1394"/>
      <c r="E250" s="1394"/>
      <c r="F250" s="1394"/>
      <c r="G250" s="1394"/>
      <c r="H250" s="1394"/>
      <c r="I250" s="1394"/>
      <c r="J250" s="1394"/>
      <c r="K250" s="1394"/>
      <c r="L250" s="1394"/>
      <c r="M250" s="1394"/>
      <c r="N250" s="1394"/>
      <c r="O250" s="1394"/>
      <c r="P250" s="1394"/>
      <c r="Q250" s="1394"/>
      <c r="R250" s="1394"/>
      <c r="S250" s="1394"/>
      <c r="T250" s="1394"/>
      <c r="U250" s="1394"/>
      <c r="V250" s="1394"/>
      <c r="W250" s="1394"/>
      <c r="X250" s="1394"/>
    </row>
    <row r="251" spans="1:24">
      <c r="A251" s="1394"/>
      <c r="B251" s="1394"/>
      <c r="C251" s="1394"/>
      <c r="D251" s="1394"/>
      <c r="E251" s="1394"/>
      <c r="F251" s="1394"/>
      <c r="G251" s="1394"/>
      <c r="H251" s="1394"/>
      <c r="I251" s="1394"/>
      <c r="J251" s="1394"/>
      <c r="K251" s="1394"/>
      <c r="L251" s="1394"/>
      <c r="M251" s="1394"/>
      <c r="N251" s="1394"/>
      <c r="O251" s="1394"/>
      <c r="P251" s="1394"/>
      <c r="Q251" s="1394"/>
      <c r="R251" s="1394"/>
      <c r="S251" s="1394"/>
      <c r="T251" s="1394"/>
      <c r="U251" s="1394"/>
      <c r="V251" s="1394"/>
      <c r="W251" s="1394"/>
      <c r="X251" s="1394"/>
    </row>
    <row r="252" spans="1:24">
      <c r="A252" s="1394"/>
      <c r="B252" s="1394"/>
      <c r="C252" s="1394"/>
      <c r="D252" s="1394"/>
      <c r="E252" s="1394"/>
      <c r="F252" s="1394"/>
      <c r="G252" s="1394"/>
      <c r="H252" s="1394"/>
      <c r="I252" s="1394"/>
      <c r="J252" s="1394"/>
      <c r="K252" s="1394"/>
      <c r="L252" s="1394"/>
      <c r="M252" s="1394"/>
      <c r="N252" s="1394"/>
      <c r="O252" s="1394"/>
      <c r="P252" s="1394"/>
      <c r="Q252" s="1394"/>
      <c r="R252" s="1394"/>
      <c r="S252" s="1394"/>
      <c r="T252" s="1394"/>
      <c r="U252" s="1394"/>
      <c r="V252" s="1394"/>
      <c r="W252" s="1394"/>
      <c r="X252" s="1394"/>
    </row>
    <row r="253" spans="1:24">
      <c r="P253" s="1394"/>
      <c r="Q253" s="1394"/>
      <c r="R253" s="1394"/>
      <c r="S253" s="1394"/>
      <c r="T253" s="1394"/>
      <c r="U253" s="1394"/>
      <c r="V253" s="1394"/>
      <c r="W253" s="1394"/>
      <c r="X253" s="1394"/>
    </row>
    <row r="254" spans="1:24">
      <c r="P254" s="1394"/>
      <c r="Q254" s="1394"/>
      <c r="R254" s="1394"/>
      <c r="S254" s="1394"/>
      <c r="T254" s="1394"/>
      <c r="U254" s="1394"/>
      <c r="V254" s="1394"/>
      <c r="W254" s="1394"/>
      <c r="X254" s="1394"/>
    </row>
  </sheetData>
  <mergeCells count="2">
    <mergeCell ref="A2:O2"/>
    <mergeCell ref="A4:O4"/>
  </mergeCells>
  <pageMargins left="0.5" right="0.49803149600000002" top="0.98425196850393704" bottom="0.98425196850393704" header="0.511811023622047" footer="0.511811023622047"/>
  <pageSetup paperSize="8" scale="51" fitToWidth="2" fitToHeight="4" orientation="landscape" r:id="rId1"/>
  <headerFooter scaleWithDoc="0">
    <oddFooter>&amp;R119</oddFooter>
  </headerFooter>
  <rowBreaks count="2" manualBreakCount="2">
    <brk id="40" max="16383" man="1"/>
    <brk id="58" max="16383" man="1"/>
  </rowBreaks>
</worksheet>
</file>

<file path=xl/worksheets/sheet103.xml><?xml version="1.0" encoding="utf-8"?>
<worksheet xmlns="http://schemas.openxmlformats.org/spreadsheetml/2006/main" xmlns:r="http://schemas.openxmlformats.org/officeDocument/2006/relationships">
  <dimension ref="A1:X254"/>
  <sheetViews>
    <sheetView showGridLines="0" view="pageBreakPreview" zoomScale="55" zoomScaleSheetLayoutView="55" workbookViewId="0">
      <selection activeCell="C6" sqref="C6"/>
    </sheetView>
  </sheetViews>
  <sheetFormatPr defaultColWidth="9.33203125" defaultRowHeight="22.8"/>
  <cols>
    <col min="1" max="1" width="13.6640625" style="1379" customWidth="1"/>
    <col min="2" max="2" width="15.77734375" style="1379" customWidth="1"/>
    <col min="3" max="3" width="13.33203125" style="1379" customWidth="1"/>
    <col min="4" max="4" width="14.6640625" style="1379" customWidth="1"/>
    <col min="5" max="6" width="15.44140625" style="1379" customWidth="1"/>
    <col min="7" max="7" width="11.44140625" style="1379" customWidth="1"/>
    <col min="8" max="8" width="11" style="1379" customWidth="1"/>
    <col min="9" max="9" width="15.44140625" style="1379" customWidth="1"/>
    <col min="10" max="10" width="13.44140625" style="1379" bestFit="1" customWidth="1"/>
    <col min="11" max="11" width="17.88671875" style="1379" customWidth="1"/>
    <col min="12" max="12" width="20.33203125" style="1379" customWidth="1"/>
    <col min="13" max="13" width="20.44140625" style="1379" customWidth="1"/>
    <col min="14" max="14" width="12.33203125" style="1379" customWidth="1"/>
    <col min="15" max="15" width="16.6640625" style="1379" customWidth="1"/>
    <col min="16" max="16" width="9.33203125" style="1379" customWidth="1"/>
    <col min="17" max="16384" width="9.33203125" style="1379"/>
  </cols>
  <sheetData>
    <row r="1" spans="1:24" ht="23.4" thickBot="1">
      <c r="B1" s="1380"/>
      <c r="C1" s="1380"/>
      <c r="D1" s="1380"/>
      <c r="G1" s="1381"/>
      <c r="H1" s="1381"/>
    </row>
    <row r="2" spans="1:24" ht="23.4" thickBot="1">
      <c r="A2" s="2086" t="s">
        <v>287</v>
      </c>
      <c r="B2" s="2087"/>
      <c r="C2" s="2087"/>
      <c r="D2" s="2087"/>
      <c r="E2" s="2087"/>
      <c r="F2" s="2087"/>
      <c r="G2" s="2087"/>
      <c r="H2" s="2087"/>
      <c r="I2" s="2087"/>
      <c r="J2" s="2087"/>
      <c r="K2" s="2087"/>
      <c r="L2" s="2087"/>
      <c r="M2" s="2087"/>
      <c r="N2" s="2087"/>
      <c r="O2" s="2088"/>
      <c r="P2" s="1382"/>
    </row>
    <row r="3" spans="1:24" ht="23.4" thickBot="1">
      <c r="A3" s="1383"/>
      <c r="B3" s="1384"/>
      <c r="C3" s="1384"/>
      <c r="D3" s="1384"/>
      <c r="E3" s="1385"/>
      <c r="F3" s="1385"/>
      <c r="G3" s="1386"/>
      <c r="H3" s="1386"/>
      <c r="I3" s="1385"/>
      <c r="J3" s="1385"/>
      <c r="K3" s="1385"/>
    </row>
    <row r="4" spans="1:24" ht="23.4" thickBot="1">
      <c r="A4" s="2089" t="s">
        <v>196</v>
      </c>
      <c r="B4" s="2090"/>
      <c r="C4" s="2090"/>
      <c r="D4" s="2090"/>
      <c r="E4" s="2090"/>
      <c r="F4" s="2090"/>
      <c r="G4" s="2090"/>
      <c r="H4" s="2090"/>
      <c r="I4" s="2090"/>
      <c r="J4" s="2090"/>
      <c r="K4" s="2090"/>
      <c r="L4" s="2090"/>
      <c r="M4" s="2090"/>
      <c r="N4" s="2090"/>
      <c r="O4" s="2091"/>
    </row>
    <row r="5" spans="1:24" ht="23.4">
      <c r="A5" s="1410" t="s">
        <v>361</v>
      </c>
      <c r="B5" s="1410"/>
      <c r="C5" s="1387"/>
      <c r="D5" s="1387"/>
      <c r="F5" s="1563" t="s">
        <v>1302</v>
      </c>
      <c r="G5" s="1388"/>
      <c r="H5" s="1388"/>
    </row>
    <row r="6" spans="1:24" ht="23.4">
      <c r="A6" s="1190" t="s">
        <v>1115</v>
      </c>
      <c r="B6" s="1190"/>
      <c r="C6" s="1387"/>
      <c r="D6" s="1387"/>
      <c r="F6" s="1563" t="s">
        <v>1303</v>
      </c>
      <c r="G6" s="1388"/>
      <c r="H6" s="1388"/>
    </row>
    <row r="7" spans="1:24" ht="23.4">
      <c r="A7" s="1389"/>
      <c r="B7" s="1390"/>
      <c r="C7" s="1390"/>
      <c r="D7" s="1390"/>
      <c r="E7" s="1391"/>
      <c r="F7" s="1391"/>
      <c r="G7" s="433"/>
      <c r="H7" s="433"/>
      <c r="I7" s="1391"/>
      <c r="J7" s="1391"/>
      <c r="K7" s="1391"/>
      <c r="L7" s="434"/>
      <c r="M7" s="434"/>
      <c r="N7" s="434"/>
      <c r="O7" s="434"/>
    </row>
    <row r="8" spans="1:24" ht="24" thickBot="1">
      <c r="A8" s="788" t="s">
        <v>1256</v>
      </c>
      <c r="B8" s="1390"/>
      <c r="C8" s="1390"/>
      <c r="D8" s="1390"/>
      <c r="E8" s="1392"/>
      <c r="F8" s="1392"/>
      <c r="G8" s="1392"/>
      <c r="H8" s="1392"/>
      <c r="I8" s="1392"/>
      <c r="J8" s="1392"/>
      <c r="K8" s="1392"/>
      <c r="L8" s="1393"/>
      <c r="M8" s="1393"/>
      <c r="N8" s="1393"/>
      <c r="O8" s="1393"/>
      <c r="P8" s="1394"/>
      <c r="Q8" s="1394"/>
      <c r="R8" s="1394"/>
      <c r="S8" s="1394"/>
      <c r="T8" s="1394"/>
      <c r="U8" s="1394"/>
      <c r="V8" s="1394"/>
      <c r="W8" s="1394"/>
      <c r="X8" s="1394"/>
    </row>
    <row r="9" spans="1:24" ht="163.80000000000001">
      <c r="A9" s="1395" t="s">
        <v>76</v>
      </c>
      <c r="B9" s="1396" t="s">
        <v>159</v>
      </c>
      <c r="C9" s="1396" t="s">
        <v>249</v>
      </c>
      <c r="D9" s="1396" t="s">
        <v>250</v>
      </c>
      <c r="E9" s="1396" t="s">
        <v>1193</v>
      </c>
      <c r="F9" s="1396" t="s">
        <v>157</v>
      </c>
      <c r="G9" s="1396" t="s">
        <v>1194</v>
      </c>
      <c r="H9" s="1396" t="s">
        <v>1195</v>
      </c>
      <c r="I9" s="1396" t="s">
        <v>156</v>
      </c>
      <c r="J9" s="1396" t="s">
        <v>155</v>
      </c>
      <c r="K9" s="1396" t="s">
        <v>152</v>
      </c>
      <c r="L9" s="1396" t="s">
        <v>154</v>
      </c>
      <c r="M9" s="1396" t="s">
        <v>245</v>
      </c>
      <c r="N9" s="1396" t="s">
        <v>153</v>
      </c>
      <c r="O9" s="1411" t="s">
        <v>246</v>
      </c>
      <c r="P9" s="1394"/>
      <c r="Q9" s="1394"/>
      <c r="R9" s="1394"/>
      <c r="S9" s="1394"/>
      <c r="T9" s="1394"/>
      <c r="U9" s="1394"/>
      <c r="V9" s="1394"/>
      <c r="W9" s="1394"/>
      <c r="X9" s="1394"/>
    </row>
    <row r="10" spans="1:24" ht="23.4">
      <c r="A10" s="1397">
        <v>1</v>
      </c>
      <c r="B10" s="1398">
        <v>2</v>
      </c>
      <c r="C10" s="1398">
        <v>3</v>
      </c>
      <c r="D10" s="1398">
        <v>4</v>
      </c>
      <c r="E10" s="1398">
        <v>5</v>
      </c>
      <c r="F10" s="1398">
        <v>6</v>
      </c>
      <c r="G10" s="1398">
        <v>7</v>
      </c>
      <c r="H10" s="1398"/>
      <c r="I10" s="1398">
        <v>8</v>
      </c>
      <c r="J10" s="1398">
        <v>9</v>
      </c>
      <c r="K10" s="1398">
        <v>10</v>
      </c>
      <c r="L10" s="1398">
        <v>11</v>
      </c>
      <c r="M10" s="1398">
        <v>12</v>
      </c>
      <c r="N10" s="1398">
        <v>13</v>
      </c>
      <c r="O10" s="1398">
        <v>14</v>
      </c>
      <c r="P10" s="1394"/>
      <c r="Q10" s="1394"/>
      <c r="R10" s="1394"/>
      <c r="S10" s="1394"/>
      <c r="T10" s="1394"/>
      <c r="U10" s="1394"/>
      <c r="V10" s="1394"/>
      <c r="W10" s="1394"/>
      <c r="X10" s="1394"/>
    </row>
    <row r="11" spans="1:24" ht="23.4">
      <c r="A11" s="1399" t="s">
        <v>251</v>
      </c>
      <c r="B11" s="1400"/>
      <c r="C11" s="1400">
        <v>15</v>
      </c>
      <c r="D11" s="1400">
        <v>15</v>
      </c>
      <c r="E11" s="1401">
        <v>181.42721653508158</v>
      </c>
      <c r="F11" s="1401">
        <v>181.42721653508158</v>
      </c>
      <c r="G11" s="1412">
        <v>0.5780428535472748</v>
      </c>
      <c r="H11" s="801">
        <v>0.59730047999999991</v>
      </c>
      <c r="I11" s="1401">
        <v>170.0840883040733</v>
      </c>
      <c r="J11" s="1403">
        <v>12.518471564555568</v>
      </c>
      <c r="K11" s="1404">
        <v>6.855583828376681E-2</v>
      </c>
      <c r="L11" s="1401">
        <v>12.518471564555568</v>
      </c>
      <c r="M11" s="1404">
        <v>6.855583828376681E-2</v>
      </c>
      <c r="N11" s="1413" t="s">
        <v>1170</v>
      </c>
      <c r="O11" s="1414" t="s">
        <v>1170</v>
      </c>
      <c r="P11" s="1394"/>
      <c r="Q11" s="1394"/>
      <c r="R11" s="1394"/>
      <c r="S11" s="1394"/>
      <c r="T11" s="1394"/>
      <c r="U11" s="1394"/>
      <c r="V11" s="1394"/>
      <c r="W11" s="1394"/>
      <c r="X11" s="1394"/>
    </row>
    <row r="12" spans="1:24" ht="24" thickBot="1">
      <c r="A12" s="1405" t="s">
        <v>252</v>
      </c>
      <c r="B12" s="1406"/>
      <c r="C12" s="1406"/>
      <c r="D12" s="1406"/>
      <c r="E12" s="1406"/>
      <c r="F12" s="1406"/>
      <c r="G12" s="1406"/>
      <c r="H12" s="1406"/>
      <c r="I12" s="1406"/>
      <c r="J12" s="1407"/>
      <c r="K12" s="1407"/>
      <c r="L12" s="1407"/>
      <c r="M12" s="1407"/>
      <c r="N12" s="1407"/>
      <c r="O12" s="1415"/>
      <c r="P12" s="1394"/>
      <c r="Q12" s="1394"/>
      <c r="R12" s="1394"/>
      <c r="S12" s="1394"/>
      <c r="T12" s="1394"/>
      <c r="U12" s="1394"/>
      <c r="V12" s="1394"/>
      <c r="W12" s="1394"/>
      <c r="X12" s="1394"/>
    </row>
    <row r="13" spans="1:24" ht="23.4">
      <c r="A13" s="1389"/>
      <c r="B13" s="434"/>
      <c r="C13" s="434"/>
      <c r="D13" s="434"/>
      <c r="E13" s="434"/>
      <c r="F13" s="434"/>
      <c r="G13" s="434"/>
      <c r="H13" s="434"/>
      <c r="I13" s="434"/>
      <c r="J13" s="1393"/>
      <c r="K13" s="1393"/>
      <c r="L13" s="1393"/>
      <c r="M13" s="1393"/>
      <c r="N13" s="1393"/>
      <c r="O13" s="1393"/>
      <c r="P13" s="1394"/>
      <c r="Q13" s="1394"/>
      <c r="R13" s="1394"/>
      <c r="S13" s="1394"/>
      <c r="T13" s="1394"/>
      <c r="U13" s="1394"/>
      <c r="V13" s="1394"/>
      <c r="W13" s="1394"/>
      <c r="X13" s="1394"/>
    </row>
    <row r="14" spans="1:24" ht="23.4">
      <c r="A14" s="1408"/>
      <c r="B14" s="1409"/>
      <c r="C14" s="1409"/>
      <c r="D14" s="1409"/>
      <c r="E14" s="1409"/>
      <c r="F14" s="1409"/>
      <c r="G14" s="1409"/>
      <c r="H14" s="1409"/>
      <c r="I14" s="1409"/>
      <c r="P14" s="1394"/>
      <c r="Q14" s="1394"/>
      <c r="R14" s="1394"/>
      <c r="S14" s="1394"/>
      <c r="T14" s="1394"/>
      <c r="U14" s="1394"/>
      <c r="V14" s="1394"/>
      <c r="W14" s="1394"/>
      <c r="X14" s="1394"/>
    </row>
    <row r="15" spans="1:24">
      <c r="A15" s="1394"/>
      <c r="B15" s="1394"/>
      <c r="C15" s="1394"/>
      <c r="D15" s="1394"/>
      <c r="E15" s="1394"/>
      <c r="F15" s="1417"/>
      <c r="G15" s="1394"/>
      <c r="H15" s="1394"/>
      <c r="I15" s="1394"/>
      <c r="P15" s="1394"/>
      <c r="Q15" s="1394"/>
      <c r="R15" s="1394"/>
      <c r="S15" s="1394"/>
      <c r="T15" s="1394"/>
      <c r="U15" s="1394"/>
      <c r="V15" s="1394"/>
      <c r="W15" s="1394"/>
      <c r="X15" s="1394"/>
    </row>
    <row r="16" spans="1:24">
      <c r="A16" s="1394"/>
      <c r="B16" s="1394"/>
      <c r="C16" s="1394"/>
      <c r="D16" s="1394"/>
      <c r="E16" s="1394"/>
      <c r="F16" s="1394"/>
      <c r="G16" s="1394"/>
      <c r="H16" s="1394"/>
      <c r="I16" s="1394"/>
    </row>
    <row r="17" spans="1:17">
      <c r="A17" s="1394"/>
      <c r="B17" s="1394"/>
      <c r="C17" s="1394"/>
      <c r="D17" s="1394"/>
      <c r="E17" s="1394"/>
      <c r="F17" s="1394"/>
      <c r="G17" s="1394"/>
      <c r="H17" s="1394"/>
      <c r="I17" s="1394"/>
      <c r="O17" s="1418"/>
    </row>
    <row r="18" spans="1:17">
      <c r="A18" s="1394"/>
      <c r="B18" s="1394"/>
      <c r="C18" s="1394"/>
      <c r="D18" s="1394"/>
      <c r="E18" s="1394"/>
      <c r="F18" s="1394"/>
      <c r="G18" s="1394"/>
      <c r="H18" s="1394"/>
      <c r="I18" s="1394"/>
      <c r="Q18" s="1418"/>
    </row>
    <row r="19" spans="1:17">
      <c r="A19" s="1394"/>
      <c r="B19" s="1394"/>
      <c r="C19" s="1394"/>
      <c r="D19" s="1394"/>
      <c r="E19" s="1394"/>
      <c r="F19" s="1394"/>
      <c r="G19" s="1394"/>
      <c r="H19" s="1394"/>
      <c r="I19" s="1394"/>
    </row>
    <row r="20" spans="1:17">
      <c r="A20" s="1394"/>
      <c r="B20" s="1394"/>
      <c r="C20" s="1394"/>
      <c r="D20" s="1394"/>
      <c r="E20" s="1394"/>
      <c r="F20" s="1394"/>
      <c r="G20" s="1394"/>
      <c r="H20" s="1394"/>
      <c r="I20" s="1394"/>
    </row>
    <row r="21" spans="1:17">
      <c r="A21" s="1394"/>
      <c r="B21" s="1394"/>
      <c r="C21" s="1394"/>
      <c r="D21" s="1394"/>
      <c r="E21" s="1394"/>
      <c r="F21" s="1394"/>
      <c r="G21" s="1394"/>
      <c r="H21" s="1394"/>
      <c r="I21" s="1394"/>
    </row>
    <row r="22" spans="1:17">
      <c r="A22" s="1394"/>
      <c r="B22" s="1394"/>
      <c r="C22" s="1394"/>
      <c r="D22" s="1394"/>
      <c r="E22" s="1394"/>
      <c r="F22" s="1394"/>
      <c r="G22" s="1394"/>
      <c r="H22" s="1394"/>
      <c r="I22" s="1394"/>
    </row>
    <row r="23" spans="1:17">
      <c r="A23" s="1394"/>
      <c r="B23" s="1394"/>
      <c r="C23" s="1394"/>
      <c r="D23" s="1394"/>
      <c r="E23" s="1394"/>
      <c r="F23" s="1394"/>
      <c r="G23" s="1394"/>
      <c r="H23" s="1394"/>
      <c r="I23" s="1394"/>
    </row>
    <row r="24" spans="1:17">
      <c r="A24" s="1394"/>
      <c r="B24" s="1394"/>
      <c r="C24" s="1394"/>
      <c r="D24" s="1394"/>
      <c r="E24" s="1394"/>
      <c r="F24" s="1394"/>
      <c r="G24" s="1394"/>
      <c r="H24" s="1394"/>
      <c r="I24" s="1394"/>
    </row>
    <row r="25" spans="1:17">
      <c r="A25" s="1394"/>
      <c r="B25" s="1394"/>
      <c r="C25" s="1394"/>
      <c r="D25" s="1394"/>
      <c r="E25" s="1394"/>
      <c r="F25" s="1394"/>
      <c r="G25" s="1394"/>
      <c r="H25" s="1394"/>
      <c r="I25" s="1394"/>
    </row>
    <row r="26" spans="1:17">
      <c r="A26" s="1394"/>
      <c r="B26" s="1394"/>
      <c r="C26" s="1394"/>
      <c r="D26" s="1394"/>
      <c r="E26" s="1394"/>
      <c r="F26" s="1394"/>
      <c r="G26" s="1394"/>
      <c r="H26" s="1394"/>
      <c r="I26" s="1394"/>
    </row>
    <row r="27" spans="1:17">
      <c r="A27" s="1394"/>
      <c r="B27" s="1394"/>
      <c r="C27" s="1394"/>
      <c r="D27" s="1394"/>
      <c r="E27" s="1394"/>
      <c r="F27" s="1394"/>
      <c r="G27" s="1394"/>
      <c r="H27" s="1394"/>
      <c r="I27" s="1394"/>
    </row>
    <row r="28" spans="1:17">
      <c r="A28" s="1394"/>
      <c r="B28" s="1394"/>
      <c r="C28" s="1394"/>
      <c r="D28" s="1394"/>
      <c r="E28" s="1394"/>
      <c r="F28" s="1394"/>
      <c r="G28" s="1394"/>
      <c r="H28" s="1394"/>
      <c r="I28" s="1394"/>
    </row>
    <row r="29" spans="1:17">
      <c r="A29" s="1394"/>
      <c r="B29" s="1394"/>
      <c r="C29" s="1394"/>
      <c r="D29" s="1394"/>
      <c r="E29" s="1394"/>
      <c r="F29" s="1394"/>
      <c r="G29" s="1394"/>
      <c r="H29" s="1394"/>
      <c r="I29" s="1394"/>
    </row>
    <row r="30" spans="1:17">
      <c r="A30" s="1394"/>
      <c r="B30" s="1394"/>
      <c r="C30" s="1394"/>
      <c r="D30" s="1394"/>
      <c r="E30" s="1394"/>
      <c r="F30" s="1394"/>
      <c r="G30" s="1394"/>
      <c r="H30" s="1394"/>
      <c r="I30" s="1394"/>
    </row>
    <row r="31" spans="1:17">
      <c r="A31" s="1394"/>
      <c r="B31" s="1394"/>
      <c r="C31" s="1394"/>
      <c r="D31" s="1394"/>
      <c r="E31" s="1394"/>
      <c r="F31" s="1394"/>
      <c r="G31" s="1394"/>
      <c r="H31" s="1394"/>
      <c r="I31" s="1394"/>
    </row>
    <row r="32" spans="1:17">
      <c r="A32" s="1394"/>
      <c r="B32" s="1394"/>
      <c r="C32" s="1394"/>
      <c r="D32" s="1394"/>
      <c r="E32" s="1394"/>
      <c r="F32" s="1394"/>
      <c r="G32" s="1394"/>
      <c r="H32" s="1394"/>
      <c r="I32" s="1394"/>
    </row>
    <row r="33" spans="1:9">
      <c r="A33" s="1394"/>
      <c r="B33" s="1394"/>
      <c r="C33" s="1394"/>
      <c r="D33" s="1394"/>
      <c r="E33" s="1394"/>
      <c r="F33" s="1394"/>
      <c r="G33" s="1394"/>
      <c r="H33" s="1394"/>
      <c r="I33" s="1394"/>
    </row>
    <row r="34" spans="1:9">
      <c r="A34" s="1394"/>
      <c r="B34" s="1394"/>
      <c r="C34" s="1394"/>
      <c r="D34" s="1394"/>
      <c r="E34" s="1394"/>
      <c r="F34" s="1394"/>
      <c r="G34" s="1394"/>
      <c r="H34" s="1394"/>
      <c r="I34" s="1394"/>
    </row>
    <row r="35" spans="1:9">
      <c r="A35" s="1394"/>
      <c r="B35" s="1394"/>
      <c r="C35" s="1394"/>
      <c r="D35" s="1394"/>
      <c r="E35" s="1394"/>
      <c r="F35" s="1394"/>
      <c r="G35" s="1394"/>
      <c r="H35" s="1394"/>
      <c r="I35" s="1394"/>
    </row>
    <row r="36" spans="1:9">
      <c r="A36" s="1394"/>
      <c r="B36" s="1394"/>
      <c r="C36" s="1394"/>
      <c r="D36" s="1394"/>
      <c r="E36" s="1394"/>
      <c r="F36" s="1394"/>
      <c r="G36" s="1394"/>
      <c r="H36" s="1394"/>
      <c r="I36" s="1394"/>
    </row>
    <row r="37" spans="1:9">
      <c r="A37" s="1394"/>
      <c r="B37" s="1394"/>
      <c r="C37" s="1394"/>
      <c r="D37" s="1394"/>
      <c r="E37" s="1394"/>
      <c r="F37" s="1394"/>
      <c r="G37" s="1394"/>
      <c r="H37" s="1394"/>
      <c r="I37" s="1394"/>
    </row>
    <row r="38" spans="1:9">
      <c r="A38" s="1394"/>
      <c r="B38" s="1394"/>
      <c r="C38" s="1394"/>
      <c r="D38" s="1394"/>
      <c r="E38" s="1394"/>
      <c r="F38" s="1394"/>
      <c r="G38" s="1394"/>
      <c r="H38" s="1394"/>
      <c r="I38" s="1394"/>
    </row>
    <row r="39" spans="1:9">
      <c r="A39" s="1394"/>
      <c r="B39" s="1394"/>
      <c r="C39" s="1394"/>
      <c r="D39" s="1394"/>
      <c r="E39" s="1394"/>
      <c r="F39" s="1394"/>
      <c r="G39" s="1394"/>
      <c r="H39" s="1394"/>
      <c r="I39" s="1394"/>
    </row>
    <row r="40" spans="1:9">
      <c r="A40" s="1394"/>
      <c r="B40" s="1394"/>
      <c r="C40" s="1394"/>
      <c r="D40" s="1394"/>
      <c r="E40" s="1394"/>
      <c r="F40" s="1394"/>
      <c r="G40" s="1394"/>
      <c r="H40" s="1394"/>
      <c r="I40" s="1394"/>
    </row>
    <row r="41" spans="1:9">
      <c r="A41" s="1394"/>
      <c r="B41" s="1394"/>
      <c r="C41" s="1394"/>
      <c r="D41" s="1394"/>
      <c r="E41" s="1394"/>
      <c r="F41" s="1394"/>
      <c r="G41" s="1394"/>
      <c r="H41" s="1394"/>
      <c r="I41" s="1394"/>
    </row>
    <row r="42" spans="1:9">
      <c r="A42" s="1394"/>
      <c r="B42" s="1394"/>
      <c r="C42" s="1394"/>
      <c r="D42" s="1394"/>
      <c r="E42" s="1394"/>
      <c r="F42" s="1394"/>
      <c r="G42" s="1394"/>
      <c r="H42" s="1394"/>
      <c r="I42" s="1394"/>
    </row>
    <row r="43" spans="1:9">
      <c r="A43" s="1394"/>
      <c r="B43" s="1394"/>
      <c r="C43" s="1394"/>
      <c r="D43" s="1394"/>
      <c r="E43" s="1394"/>
      <c r="F43" s="1394"/>
      <c r="G43" s="1394"/>
      <c r="H43" s="1394"/>
      <c r="I43" s="1394"/>
    </row>
    <row r="44" spans="1:9">
      <c r="A44" s="1394"/>
      <c r="B44" s="1394"/>
      <c r="C44" s="1394"/>
      <c r="D44" s="1394"/>
      <c r="E44" s="1394"/>
      <c r="F44" s="1394"/>
      <c r="G44" s="1394"/>
      <c r="H44" s="1394"/>
      <c r="I44" s="1394"/>
    </row>
    <row r="45" spans="1:9">
      <c r="A45" s="1394"/>
      <c r="B45" s="1394"/>
      <c r="C45" s="1394"/>
      <c r="D45" s="1394"/>
      <c r="E45" s="1394"/>
      <c r="F45" s="1394"/>
      <c r="G45" s="1394"/>
      <c r="H45" s="1394"/>
      <c r="I45" s="1394"/>
    </row>
    <row r="46" spans="1:9">
      <c r="A46" s="1394"/>
      <c r="B46" s="1394"/>
      <c r="C46" s="1394"/>
      <c r="D46" s="1394"/>
      <c r="E46" s="1394"/>
      <c r="F46" s="1394"/>
      <c r="G46" s="1394"/>
      <c r="H46" s="1394"/>
      <c r="I46" s="1394"/>
    </row>
    <row r="47" spans="1:9">
      <c r="A47" s="1394"/>
      <c r="B47" s="1394"/>
      <c r="C47" s="1394"/>
      <c r="D47" s="1394"/>
      <c r="E47" s="1394"/>
      <c r="F47" s="1394"/>
      <c r="G47" s="1394"/>
      <c r="H47" s="1394"/>
      <c r="I47" s="1394"/>
    </row>
    <row r="48" spans="1:9">
      <c r="A48" s="1394"/>
      <c r="B48" s="1394"/>
      <c r="C48" s="1394"/>
      <c r="D48" s="1394"/>
      <c r="E48" s="1394"/>
      <c r="F48" s="1394"/>
      <c r="G48" s="1394"/>
      <c r="H48" s="1394"/>
      <c r="I48" s="1394"/>
    </row>
    <row r="49" spans="1:9">
      <c r="A49" s="1394"/>
      <c r="B49" s="1394"/>
      <c r="C49" s="1394"/>
      <c r="D49" s="1394"/>
      <c r="E49" s="1394"/>
      <c r="F49" s="1394"/>
      <c r="G49" s="1394"/>
      <c r="H49" s="1394"/>
      <c r="I49" s="1394"/>
    </row>
    <row r="50" spans="1:9">
      <c r="A50" s="1394"/>
      <c r="B50" s="1394"/>
      <c r="C50" s="1394"/>
      <c r="D50" s="1394"/>
      <c r="E50" s="1394"/>
      <c r="F50" s="1394"/>
      <c r="G50" s="1394"/>
      <c r="H50" s="1394"/>
      <c r="I50" s="1394"/>
    </row>
    <row r="51" spans="1:9">
      <c r="A51" s="1394"/>
      <c r="B51" s="1394"/>
      <c r="C51" s="1394"/>
      <c r="D51" s="1394"/>
      <c r="E51" s="1394"/>
      <c r="F51" s="1394"/>
      <c r="G51" s="1394"/>
      <c r="H51" s="1394"/>
      <c r="I51" s="1394"/>
    </row>
    <row r="52" spans="1:9">
      <c r="A52" s="1394"/>
      <c r="B52" s="1394"/>
      <c r="C52" s="1394"/>
      <c r="D52" s="1394"/>
      <c r="E52" s="1394"/>
      <c r="F52" s="1394"/>
      <c r="G52" s="1394"/>
      <c r="H52" s="1394"/>
      <c r="I52" s="1394"/>
    </row>
    <row r="53" spans="1:9">
      <c r="A53" s="1394"/>
      <c r="B53" s="1394"/>
      <c r="C53" s="1394"/>
      <c r="D53" s="1394"/>
      <c r="E53" s="1394"/>
      <c r="F53" s="1394"/>
      <c r="G53" s="1394"/>
      <c r="H53" s="1394"/>
      <c r="I53" s="1394"/>
    </row>
    <row r="54" spans="1:9">
      <c r="A54" s="1394"/>
      <c r="B54" s="1394"/>
      <c r="C54" s="1394"/>
      <c r="D54" s="1394"/>
      <c r="E54" s="1394"/>
      <c r="F54" s="1394"/>
      <c r="G54" s="1394"/>
      <c r="H54" s="1394"/>
      <c r="I54" s="1394"/>
    </row>
    <row r="55" spans="1:9">
      <c r="A55" s="1394"/>
      <c r="B55" s="1394"/>
      <c r="C55" s="1394"/>
      <c r="D55" s="1394"/>
      <c r="E55" s="1394"/>
      <c r="F55" s="1394"/>
      <c r="G55" s="1394"/>
      <c r="H55" s="1394"/>
      <c r="I55" s="1394"/>
    </row>
    <row r="56" spans="1:9">
      <c r="A56" s="1394"/>
      <c r="B56" s="1394"/>
      <c r="C56" s="1394"/>
      <c r="D56" s="1394"/>
      <c r="E56" s="1394"/>
      <c r="F56" s="1394"/>
      <c r="G56" s="1394"/>
      <c r="H56" s="1394"/>
      <c r="I56" s="1394"/>
    </row>
    <row r="57" spans="1:9">
      <c r="A57" s="1394"/>
      <c r="B57" s="1394"/>
      <c r="C57" s="1394"/>
      <c r="D57" s="1394"/>
      <c r="E57" s="1394"/>
      <c r="F57" s="1394"/>
      <c r="G57" s="1394"/>
      <c r="H57" s="1394"/>
      <c r="I57" s="1394"/>
    </row>
    <row r="58" spans="1:9">
      <c r="A58" s="1394"/>
      <c r="B58" s="1394"/>
      <c r="C58" s="1394"/>
      <c r="D58" s="1394"/>
      <c r="E58" s="1394"/>
      <c r="F58" s="1394"/>
      <c r="G58" s="1394"/>
      <c r="H58" s="1394"/>
      <c r="I58" s="1394"/>
    </row>
    <row r="59" spans="1:9">
      <c r="A59" s="1394"/>
      <c r="B59" s="1394"/>
      <c r="C59" s="1394"/>
      <c r="D59" s="1394"/>
      <c r="E59" s="1394"/>
      <c r="F59" s="1394"/>
      <c r="G59" s="1394"/>
      <c r="H59" s="1394"/>
      <c r="I59" s="1394"/>
    </row>
    <row r="60" spans="1:9">
      <c r="A60" s="1394"/>
      <c r="B60" s="1394"/>
      <c r="C60" s="1394"/>
      <c r="D60" s="1394"/>
      <c r="E60" s="1394"/>
      <c r="F60" s="1394"/>
      <c r="G60" s="1394"/>
      <c r="H60" s="1394"/>
      <c r="I60" s="1394"/>
    </row>
    <row r="61" spans="1:9">
      <c r="A61" s="1394"/>
      <c r="B61" s="1394"/>
      <c r="C61" s="1394"/>
      <c r="D61" s="1394"/>
      <c r="E61" s="1394"/>
      <c r="F61" s="1394"/>
      <c r="G61" s="1394"/>
      <c r="H61" s="1394"/>
      <c r="I61" s="1394"/>
    </row>
    <row r="62" spans="1:9">
      <c r="A62" s="1394"/>
      <c r="B62" s="1394"/>
      <c r="C62" s="1394"/>
      <c r="D62" s="1394"/>
      <c r="E62" s="1394"/>
      <c r="F62" s="1394"/>
      <c r="G62" s="1394"/>
      <c r="H62" s="1394"/>
      <c r="I62" s="1394"/>
    </row>
    <row r="63" spans="1:9">
      <c r="A63" s="1394"/>
      <c r="B63" s="1394"/>
      <c r="C63" s="1394"/>
      <c r="D63" s="1394"/>
      <c r="E63" s="1394"/>
      <c r="F63" s="1394"/>
      <c r="G63" s="1394"/>
      <c r="H63" s="1394"/>
      <c r="I63" s="1394"/>
    </row>
    <row r="64" spans="1:9">
      <c r="A64" s="1394"/>
      <c r="B64" s="1394"/>
      <c r="C64" s="1394"/>
      <c r="D64" s="1394"/>
      <c r="E64" s="1394"/>
      <c r="F64" s="1394"/>
      <c r="G64" s="1394"/>
      <c r="H64" s="1394"/>
      <c r="I64" s="1394"/>
    </row>
    <row r="65" spans="1:24">
      <c r="A65" s="1394"/>
      <c r="B65" s="1394"/>
      <c r="C65" s="1394"/>
      <c r="D65" s="1394"/>
      <c r="E65" s="1394"/>
      <c r="F65" s="1394"/>
      <c r="G65" s="1394"/>
      <c r="H65" s="1394"/>
      <c r="I65" s="1394"/>
      <c r="J65" s="1394"/>
      <c r="K65" s="1394"/>
      <c r="L65" s="1394"/>
      <c r="M65" s="1394"/>
      <c r="N65" s="1394"/>
      <c r="O65" s="1394"/>
    </row>
    <row r="66" spans="1:24">
      <c r="A66" s="1394"/>
      <c r="B66" s="1394"/>
      <c r="C66" s="1394"/>
      <c r="D66" s="1394"/>
      <c r="E66" s="1394"/>
      <c r="F66" s="1394"/>
      <c r="G66" s="1394"/>
      <c r="H66" s="1394"/>
      <c r="I66" s="1394"/>
      <c r="J66" s="1394"/>
      <c r="K66" s="1394"/>
      <c r="L66" s="1394"/>
      <c r="M66" s="1394"/>
      <c r="N66" s="1394"/>
      <c r="O66" s="1394"/>
    </row>
    <row r="67" spans="1:24">
      <c r="A67" s="1394"/>
      <c r="B67" s="1394"/>
      <c r="C67" s="1394"/>
      <c r="D67" s="1394"/>
      <c r="E67" s="1394"/>
      <c r="F67" s="1394"/>
      <c r="G67" s="1394"/>
      <c r="H67" s="1394"/>
      <c r="I67" s="1394"/>
      <c r="J67" s="1394"/>
      <c r="K67" s="1394"/>
      <c r="L67" s="1394"/>
      <c r="M67" s="1394"/>
      <c r="N67" s="1394"/>
      <c r="O67" s="1394"/>
      <c r="P67" s="1394"/>
      <c r="Q67" s="1394"/>
      <c r="R67" s="1394"/>
      <c r="S67" s="1394"/>
      <c r="T67" s="1394"/>
      <c r="U67" s="1394"/>
      <c r="V67" s="1394"/>
      <c r="W67" s="1394"/>
      <c r="X67" s="1394"/>
    </row>
    <row r="68" spans="1:24">
      <c r="A68" s="1394"/>
      <c r="B68" s="1394"/>
      <c r="C68" s="1394"/>
      <c r="D68" s="1394"/>
      <c r="E68" s="1394"/>
      <c r="F68" s="1394"/>
      <c r="G68" s="1394"/>
      <c r="H68" s="1394"/>
      <c r="I68" s="1394"/>
      <c r="J68" s="1394"/>
      <c r="K68" s="1394"/>
      <c r="L68" s="1394"/>
      <c r="M68" s="1394"/>
      <c r="N68" s="1394"/>
      <c r="O68" s="1394"/>
      <c r="P68" s="1394"/>
      <c r="Q68" s="1394"/>
      <c r="R68" s="1394"/>
      <c r="S68" s="1394"/>
      <c r="T68" s="1394"/>
      <c r="U68" s="1394"/>
      <c r="V68" s="1394"/>
      <c r="W68" s="1394"/>
      <c r="X68" s="1394"/>
    </row>
    <row r="69" spans="1:24">
      <c r="A69" s="1394"/>
      <c r="B69" s="1394"/>
      <c r="C69" s="1394"/>
      <c r="D69" s="1394"/>
      <c r="E69" s="1394"/>
      <c r="F69" s="1394"/>
      <c r="G69" s="1394"/>
      <c r="H69" s="1394"/>
      <c r="I69" s="1394"/>
      <c r="J69" s="1394"/>
      <c r="K69" s="1394"/>
      <c r="L69" s="1394"/>
      <c r="M69" s="1394"/>
      <c r="N69" s="1394"/>
      <c r="O69" s="1394"/>
      <c r="P69" s="1394"/>
      <c r="Q69" s="1394"/>
      <c r="R69" s="1394"/>
      <c r="S69" s="1394"/>
      <c r="T69" s="1394"/>
      <c r="U69" s="1394"/>
      <c r="V69" s="1394"/>
      <c r="W69" s="1394"/>
      <c r="X69" s="1394"/>
    </row>
    <row r="70" spans="1:24">
      <c r="A70" s="1394"/>
      <c r="B70" s="1394"/>
      <c r="C70" s="1394"/>
      <c r="D70" s="1394"/>
      <c r="E70" s="1394"/>
      <c r="F70" s="1394"/>
      <c r="G70" s="1394"/>
      <c r="H70" s="1394"/>
      <c r="I70" s="1394"/>
      <c r="J70" s="1394"/>
      <c r="K70" s="1394"/>
      <c r="L70" s="1394"/>
      <c r="M70" s="1394"/>
      <c r="N70" s="1394"/>
      <c r="O70" s="1394"/>
      <c r="P70" s="1394"/>
      <c r="Q70" s="1394"/>
      <c r="R70" s="1394"/>
      <c r="S70" s="1394"/>
      <c r="T70" s="1394"/>
      <c r="U70" s="1394"/>
      <c r="V70" s="1394"/>
      <c r="W70" s="1394"/>
      <c r="X70" s="1394"/>
    </row>
    <row r="71" spans="1:24">
      <c r="A71" s="1394"/>
      <c r="B71" s="1394"/>
      <c r="C71" s="1394"/>
      <c r="D71" s="1394"/>
      <c r="E71" s="1394"/>
      <c r="F71" s="1394"/>
      <c r="G71" s="1394"/>
      <c r="H71" s="1394"/>
      <c r="I71" s="1394"/>
      <c r="J71" s="1394"/>
      <c r="K71" s="1394"/>
      <c r="L71" s="1394"/>
      <c r="M71" s="1394"/>
      <c r="N71" s="1394"/>
      <c r="O71" s="1394"/>
      <c r="P71" s="1394"/>
      <c r="Q71" s="1394"/>
      <c r="R71" s="1394"/>
      <c r="S71" s="1394"/>
      <c r="T71" s="1394"/>
      <c r="U71" s="1394"/>
      <c r="V71" s="1394"/>
      <c r="W71" s="1394"/>
      <c r="X71" s="1394"/>
    </row>
    <row r="72" spans="1:24">
      <c r="A72" s="1394"/>
      <c r="B72" s="1394"/>
      <c r="C72" s="1394"/>
      <c r="D72" s="1394"/>
      <c r="E72" s="1394"/>
      <c r="F72" s="1394"/>
      <c r="G72" s="1394"/>
      <c r="H72" s="1394"/>
      <c r="I72" s="1394"/>
      <c r="J72" s="1394"/>
      <c r="K72" s="1394"/>
      <c r="L72" s="1394"/>
      <c r="M72" s="1394"/>
      <c r="N72" s="1394"/>
      <c r="O72" s="1394"/>
      <c r="P72" s="1394"/>
      <c r="Q72" s="1394"/>
      <c r="R72" s="1394"/>
      <c r="S72" s="1394"/>
      <c r="T72" s="1394"/>
      <c r="U72" s="1394"/>
      <c r="V72" s="1394"/>
      <c r="W72" s="1394"/>
      <c r="X72" s="1394"/>
    </row>
    <row r="73" spans="1:24">
      <c r="A73" s="1394"/>
      <c r="B73" s="1394"/>
      <c r="C73" s="1394"/>
      <c r="D73" s="1394"/>
      <c r="E73" s="1394"/>
      <c r="F73" s="1394"/>
      <c r="G73" s="1394"/>
      <c r="H73" s="1394"/>
      <c r="I73" s="1394"/>
      <c r="J73" s="1394"/>
      <c r="K73" s="1394"/>
      <c r="L73" s="1394"/>
      <c r="M73" s="1394"/>
      <c r="N73" s="1394"/>
      <c r="O73" s="1394"/>
      <c r="P73" s="1394"/>
      <c r="Q73" s="1394"/>
      <c r="R73" s="1394"/>
      <c r="S73" s="1394"/>
      <c r="T73" s="1394"/>
      <c r="U73" s="1394"/>
      <c r="V73" s="1394"/>
      <c r="W73" s="1394"/>
      <c r="X73" s="1394"/>
    </row>
    <row r="74" spans="1:24">
      <c r="A74" s="1394"/>
      <c r="B74" s="1394"/>
      <c r="C74" s="1394"/>
      <c r="D74" s="1394"/>
      <c r="E74" s="1394"/>
      <c r="F74" s="1394"/>
      <c r="G74" s="1394"/>
      <c r="H74" s="1394"/>
      <c r="I74" s="1394"/>
      <c r="J74" s="1394"/>
      <c r="K74" s="1394"/>
      <c r="L74" s="1394"/>
      <c r="M74" s="1394"/>
      <c r="N74" s="1394"/>
      <c r="O74" s="1394"/>
      <c r="P74" s="1394"/>
      <c r="Q74" s="1394"/>
      <c r="R74" s="1394"/>
      <c r="S74" s="1394"/>
      <c r="T74" s="1394"/>
      <c r="U74" s="1394"/>
      <c r="V74" s="1394"/>
      <c r="W74" s="1394"/>
      <c r="X74" s="1394"/>
    </row>
    <row r="75" spans="1:24">
      <c r="A75" s="1394"/>
      <c r="B75" s="1394"/>
      <c r="C75" s="1394"/>
      <c r="D75" s="1394"/>
      <c r="E75" s="1394"/>
      <c r="F75" s="1394"/>
      <c r="G75" s="1394"/>
      <c r="H75" s="1394"/>
      <c r="I75" s="1394"/>
      <c r="J75" s="1394"/>
      <c r="K75" s="1394"/>
      <c r="L75" s="1394"/>
      <c r="M75" s="1394"/>
      <c r="N75" s="1394"/>
      <c r="O75" s="1394"/>
      <c r="P75" s="1394"/>
      <c r="Q75" s="1394"/>
      <c r="R75" s="1394"/>
      <c r="S75" s="1394"/>
      <c r="T75" s="1394"/>
      <c r="U75" s="1394"/>
      <c r="V75" s="1394"/>
      <c r="W75" s="1394"/>
      <c r="X75" s="1394"/>
    </row>
    <row r="76" spans="1:24">
      <c r="A76" s="1394"/>
      <c r="B76" s="1394"/>
      <c r="C76" s="1394"/>
      <c r="D76" s="1394"/>
      <c r="E76" s="1394"/>
      <c r="F76" s="1394"/>
      <c r="G76" s="1394"/>
      <c r="H76" s="1394"/>
      <c r="I76" s="1394"/>
      <c r="J76" s="1394"/>
      <c r="K76" s="1394"/>
      <c r="L76" s="1394"/>
      <c r="M76" s="1394"/>
      <c r="N76" s="1394"/>
      <c r="O76" s="1394"/>
      <c r="P76" s="1394"/>
      <c r="Q76" s="1394"/>
      <c r="R76" s="1394"/>
      <c r="S76" s="1394"/>
      <c r="T76" s="1394"/>
      <c r="U76" s="1394"/>
      <c r="V76" s="1394"/>
      <c r="W76" s="1394"/>
      <c r="X76" s="1394"/>
    </row>
    <row r="77" spans="1:24">
      <c r="A77" s="1394"/>
      <c r="B77" s="1394"/>
      <c r="C77" s="1394"/>
      <c r="D77" s="1394"/>
      <c r="E77" s="1394"/>
      <c r="F77" s="1394"/>
      <c r="G77" s="1394"/>
      <c r="H77" s="1394"/>
      <c r="I77" s="1394"/>
      <c r="J77" s="1394"/>
      <c r="K77" s="1394"/>
      <c r="L77" s="1394"/>
      <c r="M77" s="1394"/>
      <c r="N77" s="1394"/>
      <c r="O77" s="1394"/>
      <c r="P77" s="1394"/>
      <c r="Q77" s="1394"/>
      <c r="R77" s="1394"/>
      <c r="S77" s="1394"/>
      <c r="T77" s="1394"/>
      <c r="U77" s="1394"/>
      <c r="V77" s="1394"/>
      <c r="W77" s="1394"/>
      <c r="X77" s="1394"/>
    </row>
    <row r="78" spans="1:24">
      <c r="A78" s="1394"/>
      <c r="B78" s="1394"/>
      <c r="C78" s="1394"/>
      <c r="D78" s="1394"/>
      <c r="E78" s="1394"/>
      <c r="F78" s="1394"/>
      <c r="G78" s="1394"/>
      <c r="H78" s="1394"/>
      <c r="I78" s="1394"/>
      <c r="J78" s="1394"/>
      <c r="K78" s="1394"/>
      <c r="L78" s="1394"/>
      <c r="M78" s="1394"/>
      <c r="N78" s="1394"/>
      <c r="O78" s="1394"/>
      <c r="P78" s="1394"/>
      <c r="Q78" s="1394"/>
      <c r="R78" s="1394"/>
      <c r="S78" s="1394"/>
      <c r="T78" s="1394"/>
      <c r="U78" s="1394"/>
      <c r="V78" s="1394"/>
      <c r="W78" s="1394"/>
      <c r="X78" s="1394"/>
    </row>
    <row r="79" spans="1:24">
      <c r="A79" s="1394"/>
      <c r="B79" s="1394"/>
      <c r="C79" s="1394"/>
      <c r="D79" s="1394"/>
      <c r="E79" s="1394"/>
      <c r="F79" s="1394"/>
      <c r="G79" s="1394"/>
      <c r="H79" s="1394"/>
      <c r="I79" s="1394"/>
      <c r="J79" s="1394"/>
      <c r="K79" s="1394"/>
      <c r="L79" s="1394"/>
      <c r="M79" s="1394"/>
      <c r="N79" s="1394"/>
      <c r="O79" s="1394"/>
      <c r="P79" s="1394"/>
      <c r="Q79" s="1394"/>
      <c r="R79" s="1394"/>
      <c r="S79" s="1394"/>
      <c r="T79" s="1394"/>
      <c r="U79" s="1394"/>
      <c r="V79" s="1394"/>
      <c r="W79" s="1394"/>
      <c r="X79" s="1394"/>
    </row>
    <row r="80" spans="1:24">
      <c r="A80" s="1394"/>
      <c r="B80" s="1394"/>
      <c r="C80" s="1394"/>
      <c r="D80" s="1394"/>
      <c r="E80" s="1394"/>
      <c r="F80" s="1394"/>
      <c r="G80" s="1394"/>
      <c r="H80" s="1394"/>
      <c r="I80" s="1394"/>
      <c r="J80" s="1394"/>
      <c r="K80" s="1394"/>
      <c r="L80" s="1394"/>
      <c r="M80" s="1394"/>
      <c r="N80" s="1394"/>
      <c r="O80" s="1394"/>
      <c r="P80" s="1394"/>
      <c r="Q80" s="1394"/>
      <c r="R80" s="1394"/>
      <c r="S80" s="1394"/>
      <c r="T80" s="1394"/>
      <c r="U80" s="1394"/>
      <c r="V80" s="1394"/>
      <c r="W80" s="1394"/>
      <c r="X80" s="1394"/>
    </row>
    <row r="81" spans="1:24">
      <c r="A81" s="1394"/>
      <c r="B81" s="1394"/>
      <c r="C81" s="1394"/>
      <c r="D81" s="1394"/>
      <c r="E81" s="1394"/>
      <c r="F81" s="1394"/>
      <c r="G81" s="1394"/>
      <c r="H81" s="1394"/>
      <c r="I81" s="1394"/>
      <c r="J81" s="1394"/>
      <c r="K81" s="1394"/>
      <c r="L81" s="1394"/>
      <c r="M81" s="1394"/>
      <c r="N81" s="1394"/>
      <c r="O81" s="1394"/>
      <c r="P81" s="1394"/>
      <c r="Q81" s="1394"/>
      <c r="R81" s="1394"/>
      <c r="S81" s="1394"/>
      <c r="T81" s="1394"/>
      <c r="U81" s="1394"/>
      <c r="V81" s="1394"/>
      <c r="W81" s="1394"/>
      <c r="X81" s="1394"/>
    </row>
    <row r="82" spans="1:24">
      <c r="A82" s="1394"/>
      <c r="B82" s="1394"/>
      <c r="C82" s="1394"/>
      <c r="D82" s="1394"/>
      <c r="E82" s="1394"/>
      <c r="F82" s="1394"/>
      <c r="G82" s="1394"/>
      <c r="H82" s="1394"/>
      <c r="I82" s="1394"/>
      <c r="J82" s="1394"/>
      <c r="K82" s="1394"/>
      <c r="L82" s="1394"/>
      <c r="M82" s="1394"/>
      <c r="N82" s="1394"/>
      <c r="O82" s="1394"/>
      <c r="P82" s="1394"/>
      <c r="Q82" s="1394"/>
      <c r="R82" s="1394"/>
      <c r="S82" s="1394"/>
      <c r="T82" s="1394"/>
      <c r="U82" s="1394"/>
      <c r="V82" s="1394"/>
      <c r="W82" s="1394"/>
      <c r="X82" s="1394"/>
    </row>
    <row r="83" spans="1:24">
      <c r="A83" s="1394"/>
      <c r="B83" s="1394"/>
      <c r="C83" s="1394"/>
      <c r="D83" s="1394"/>
      <c r="E83" s="1394"/>
      <c r="F83" s="1394"/>
      <c r="G83" s="1394"/>
      <c r="H83" s="1394"/>
      <c r="I83" s="1394"/>
      <c r="J83" s="1394"/>
      <c r="K83" s="1394"/>
      <c r="L83" s="1394"/>
      <c r="M83" s="1394"/>
      <c r="N83" s="1394"/>
      <c r="O83" s="1394"/>
      <c r="P83" s="1394"/>
      <c r="Q83" s="1394"/>
      <c r="R83" s="1394"/>
      <c r="S83" s="1394"/>
      <c r="T83" s="1394"/>
      <c r="U83" s="1394"/>
      <c r="V83" s="1394"/>
      <c r="W83" s="1394"/>
      <c r="X83" s="1394"/>
    </row>
    <row r="84" spans="1:24">
      <c r="A84" s="1394"/>
      <c r="B84" s="1394"/>
      <c r="C84" s="1394"/>
      <c r="D84" s="1394"/>
      <c r="E84" s="1394"/>
      <c r="F84" s="1394"/>
      <c r="G84" s="1394"/>
      <c r="H84" s="1394"/>
      <c r="I84" s="1394"/>
      <c r="J84" s="1394"/>
      <c r="K84" s="1394"/>
      <c r="L84" s="1394"/>
      <c r="M84" s="1394"/>
      <c r="N84" s="1394"/>
      <c r="O84" s="1394"/>
      <c r="P84" s="1394"/>
      <c r="Q84" s="1394"/>
      <c r="R84" s="1394"/>
      <c r="S84" s="1394"/>
      <c r="T84" s="1394"/>
      <c r="U84" s="1394"/>
      <c r="V84" s="1394"/>
      <c r="W84" s="1394"/>
      <c r="X84" s="1394"/>
    </row>
    <row r="85" spans="1:24">
      <c r="A85" s="1394"/>
      <c r="B85" s="1394"/>
      <c r="C85" s="1394"/>
      <c r="D85" s="1394"/>
      <c r="E85" s="1394"/>
      <c r="F85" s="1394"/>
      <c r="G85" s="1394"/>
      <c r="H85" s="1394"/>
      <c r="I85" s="1394"/>
      <c r="J85" s="1394"/>
      <c r="K85" s="1394"/>
      <c r="L85" s="1394"/>
      <c r="M85" s="1394"/>
      <c r="N85" s="1394"/>
      <c r="O85" s="1394"/>
      <c r="P85" s="1394"/>
      <c r="Q85" s="1394"/>
      <c r="R85" s="1394"/>
      <c r="S85" s="1394"/>
      <c r="T85" s="1394"/>
      <c r="U85" s="1394"/>
      <c r="V85" s="1394"/>
      <c r="W85" s="1394"/>
      <c r="X85" s="1394"/>
    </row>
    <row r="86" spans="1:24">
      <c r="A86" s="1394"/>
      <c r="B86" s="1394"/>
      <c r="C86" s="1394"/>
      <c r="D86" s="1394"/>
      <c r="E86" s="1394"/>
      <c r="F86" s="1394"/>
      <c r="G86" s="1394"/>
      <c r="H86" s="1394"/>
      <c r="I86" s="1394"/>
      <c r="J86" s="1394"/>
      <c r="K86" s="1394"/>
      <c r="L86" s="1394"/>
      <c r="M86" s="1394"/>
      <c r="N86" s="1394"/>
      <c r="O86" s="1394"/>
      <c r="P86" s="1394"/>
      <c r="Q86" s="1394"/>
      <c r="R86" s="1394"/>
      <c r="S86" s="1394"/>
      <c r="T86" s="1394"/>
      <c r="U86" s="1394"/>
      <c r="V86" s="1394"/>
      <c r="W86" s="1394"/>
      <c r="X86" s="1394"/>
    </row>
    <row r="87" spans="1:24">
      <c r="A87" s="1394"/>
      <c r="B87" s="1394"/>
      <c r="C87" s="1394"/>
      <c r="D87" s="1394"/>
      <c r="E87" s="1394"/>
      <c r="F87" s="1394"/>
      <c r="G87" s="1394"/>
      <c r="H87" s="1394"/>
      <c r="I87" s="1394"/>
      <c r="J87" s="1394"/>
      <c r="K87" s="1394"/>
      <c r="L87" s="1394"/>
      <c r="M87" s="1394"/>
      <c r="N87" s="1394"/>
      <c r="O87" s="1394"/>
      <c r="P87" s="1394"/>
      <c r="Q87" s="1394"/>
      <c r="R87" s="1394"/>
      <c r="S87" s="1394"/>
      <c r="T87" s="1394"/>
      <c r="U87" s="1394"/>
      <c r="V87" s="1394"/>
      <c r="W87" s="1394"/>
      <c r="X87" s="1394"/>
    </row>
    <row r="88" spans="1:24">
      <c r="A88" s="1394"/>
      <c r="B88" s="1394"/>
      <c r="C88" s="1394"/>
      <c r="D88" s="1394"/>
      <c r="E88" s="1394"/>
      <c r="F88" s="1394"/>
      <c r="G88" s="1394"/>
      <c r="H88" s="1394"/>
      <c r="I88" s="1394"/>
      <c r="J88" s="1394"/>
      <c r="K88" s="1394"/>
      <c r="L88" s="1394"/>
      <c r="M88" s="1394"/>
      <c r="N88" s="1394"/>
      <c r="O88" s="1394"/>
      <c r="P88" s="1394"/>
      <c r="Q88" s="1394"/>
      <c r="R88" s="1394"/>
      <c r="S88" s="1394"/>
      <c r="T88" s="1394"/>
      <c r="U88" s="1394"/>
      <c r="V88" s="1394"/>
      <c r="W88" s="1394"/>
      <c r="X88" s="1394"/>
    </row>
    <row r="89" spans="1:24">
      <c r="A89" s="1394"/>
      <c r="B89" s="1394"/>
      <c r="C89" s="1394"/>
      <c r="D89" s="1394"/>
      <c r="E89" s="1394"/>
      <c r="F89" s="1394"/>
      <c r="G89" s="1394"/>
      <c r="H89" s="1394"/>
      <c r="I89" s="1394"/>
      <c r="J89" s="1394"/>
      <c r="K89" s="1394"/>
      <c r="L89" s="1394"/>
      <c r="M89" s="1394"/>
      <c r="N89" s="1394"/>
      <c r="O89" s="1394"/>
      <c r="P89" s="1394"/>
      <c r="Q89" s="1394"/>
      <c r="R89" s="1394"/>
      <c r="S89" s="1394"/>
      <c r="T89" s="1394"/>
      <c r="U89" s="1394"/>
      <c r="V89" s="1394"/>
      <c r="W89" s="1394"/>
      <c r="X89" s="1394"/>
    </row>
    <row r="90" spans="1:24">
      <c r="A90" s="1394"/>
      <c r="B90" s="1394"/>
      <c r="C90" s="1394"/>
      <c r="D90" s="1394"/>
      <c r="E90" s="1394"/>
      <c r="F90" s="1394"/>
      <c r="G90" s="1394"/>
      <c r="H90" s="1394"/>
      <c r="I90" s="1394"/>
      <c r="J90" s="1394"/>
      <c r="K90" s="1394"/>
      <c r="L90" s="1394"/>
      <c r="M90" s="1394"/>
      <c r="N90" s="1394"/>
      <c r="O90" s="1394"/>
      <c r="P90" s="1394"/>
      <c r="Q90" s="1394"/>
      <c r="R90" s="1394"/>
      <c r="S90" s="1394"/>
      <c r="T90" s="1394"/>
      <c r="U90" s="1394"/>
      <c r="V90" s="1394"/>
      <c r="W90" s="1394"/>
      <c r="X90" s="1394"/>
    </row>
    <row r="91" spans="1:24">
      <c r="A91" s="1394"/>
      <c r="B91" s="1394"/>
      <c r="C91" s="1394"/>
      <c r="D91" s="1394"/>
      <c r="E91" s="1394"/>
      <c r="F91" s="1394"/>
      <c r="G91" s="1394"/>
      <c r="H91" s="1394"/>
      <c r="I91" s="1394"/>
      <c r="J91" s="1394"/>
      <c r="K91" s="1394"/>
      <c r="L91" s="1394"/>
      <c r="M91" s="1394"/>
      <c r="N91" s="1394"/>
      <c r="O91" s="1394"/>
      <c r="P91" s="1394"/>
      <c r="Q91" s="1394"/>
      <c r="R91" s="1394"/>
      <c r="S91" s="1394"/>
      <c r="T91" s="1394"/>
      <c r="U91" s="1394"/>
      <c r="V91" s="1394"/>
      <c r="W91" s="1394"/>
      <c r="X91" s="1394"/>
    </row>
    <row r="92" spans="1:24">
      <c r="A92" s="1394"/>
      <c r="B92" s="1394"/>
      <c r="C92" s="1394"/>
      <c r="D92" s="1394"/>
      <c r="E92" s="1394"/>
      <c r="F92" s="1394"/>
      <c r="G92" s="1394"/>
      <c r="H92" s="1394"/>
      <c r="I92" s="1394"/>
      <c r="J92" s="1394"/>
      <c r="K92" s="1394"/>
      <c r="L92" s="1394"/>
      <c r="M92" s="1394"/>
      <c r="N92" s="1394"/>
      <c r="O92" s="1394"/>
      <c r="P92" s="1394"/>
      <c r="Q92" s="1394"/>
      <c r="R92" s="1394"/>
      <c r="S92" s="1394"/>
      <c r="T92" s="1394"/>
      <c r="U92" s="1394"/>
      <c r="V92" s="1394"/>
      <c r="W92" s="1394"/>
      <c r="X92" s="1394"/>
    </row>
    <row r="93" spans="1:24">
      <c r="A93" s="1394"/>
      <c r="B93" s="1394"/>
      <c r="C93" s="1394"/>
      <c r="D93" s="1394"/>
      <c r="E93" s="1394"/>
      <c r="F93" s="1394"/>
      <c r="G93" s="1394"/>
      <c r="H93" s="1394"/>
      <c r="I93" s="1394"/>
      <c r="J93" s="1394"/>
      <c r="K93" s="1394"/>
      <c r="L93" s="1394"/>
      <c r="M93" s="1394"/>
      <c r="N93" s="1394"/>
      <c r="O93" s="1394"/>
      <c r="P93" s="1394"/>
      <c r="Q93" s="1394"/>
      <c r="R93" s="1394"/>
      <c r="S93" s="1394"/>
      <c r="T93" s="1394"/>
      <c r="U93" s="1394"/>
      <c r="V93" s="1394"/>
      <c r="W93" s="1394"/>
      <c r="X93" s="1394"/>
    </row>
    <row r="94" spans="1:24">
      <c r="A94" s="1394"/>
      <c r="B94" s="1394"/>
      <c r="C94" s="1394"/>
      <c r="D94" s="1394"/>
      <c r="E94" s="1394"/>
      <c r="F94" s="1394"/>
      <c r="G94" s="1394"/>
      <c r="H94" s="1394"/>
      <c r="I94" s="1394"/>
      <c r="J94" s="1394"/>
      <c r="K94" s="1394"/>
      <c r="L94" s="1394"/>
      <c r="M94" s="1394"/>
      <c r="N94" s="1394"/>
      <c r="O94" s="1394"/>
      <c r="P94" s="1394"/>
      <c r="Q94" s="1394"/>
      <c r="R94" s="1394"/>
      <c r="S94" s="1394"/>
      <c r="T94" s="1394"/>
      <c r="U94" s="1394"/>
      <c r="V94" s="1394"/>
      <c r="W94" s="1394"/>
      <c r="X94" s="1394"/>
    </row>
    <row r="95" spans="1:24">
      <c r="A95" s="1394"/>
      <c r="B95" s="1394"/>
      <c r="C95" s="1394"/>
      <c r="D95" s="1394"/>
      <c r="E95" s="1394"/>
      <c r="F95" s="1394"/>
      <c r="G95" s="1394"/>
      <c r="H95" s="1394"/>
      <c r="I95" s="1394"/>
      <c r="J95" s="1394"/>
      <c r="K95" s="1394"/>
      <c r="L95" s="1394"/>
      <c r="M95" s="1394"/>
      <c r="N95" s="1394"/>
      <c r="O95" s="1394"/>
      <c r="P95" s="1394"/>
      <c r="Q95" s="1394"/>
      <c r="R95" s="1394"/>
      <c r="S95" s="1394"/>
      <c r="T95" s="1394"/>
      <c r="U95" s="1394"/>
      <c r="V95" s="1394"/>
      <c r="W95" s="1394"/>
      <c r="X95" s="1394"/>
    </row>
    <row r="96" spans="1:24">
      <c r="A96" s="1394"/>
      <c r="B96" s="1394"/>
      <c r="C96" s="1394"/>
      <c r="D96" s="1394"/>
      <c r="E96" s="1394"/>
      <c r="F96" s="1394"/>
      <c r="G96" s="1394"/>
      <c r="H96" s="1394"/>
      <c r="I96" s="1394"/>
      <c r="J96" s="1394"/>
      <c r="K96" s="1394"/>
      <c r="L96" s="1394"/>
      <c r="M96" s="1394"/>
      <c r="N96" s="1394"/>
      <c r="O96" s="1394"/>
      <c r="P96" s="1394"/>
      <c r="Q96" s="1394"/>
      <c r="R96" s="1394"/>
      <c r="S96" s="1394"/>
      <c r="T96" s="1394"/>
      <c r="U96" s="1394"/>
      <c r="V96" s="1394"/>
      <c r="W96" s="1394"/>
      <c r="X96" s="1394"/>
    </row>
    <row r="97" spans="1:24">
      <c r="A97" s="1394"/>
      <c r="B97" s="1394"/>
      <c r="C97" s="1394"/>
      <c r="D97" s="1394"/>
      <c r="E97" s="1394"/>
      <c r="F97" s="1394"/>
      <c r="G97" s="1394"/>
      <c r="H97" s="1394"/>
      <c r="I97" s="1394"/>
      <c r="J97" s="1394"/>
      <c r="K97" s="1394"/>
      <c r="L97" s="1394"/>
      <c r="M97" s="1394"/>
      <c r="N97" s="1394"/>
      <c r="O97" s="1394"/>
      <c r="P97" s="1394"/>
      <c r="Q97" s="1394"/>
      <c r="R97" s="1394"/>
      <c r="S97" s="1394"/>
      <c r="T97" s="1394"/>
      <c r="U97" s="1394"/>
      <c r="V97" s="1394"/>
      <c r="W97" s="1394"/>
      <c r="X97" s="1394"/>
    </row>
    <row r="98" spans="1:24">
      <c r="A98" s="1394"/>
      <c r="B98" s="1394"/>
      <c r="C98" s="1394"/>
      <c r="D98" s="1394"/>
      <c r="E98" s="1394"/>
      <c r="F98" s="1394"/>
      <c r="G98" s="1394"/>
      <c r="H98" s="1394"/>
      <c r="I98" s="1394"/>
      <c r="J98" s="1394"/>
      <c r="K98" s="1394"/>
      <c r="L98" s="1394"/>
      <c r="M98" s="1394"/>
      <c r="N98" s="1394"/>
      <c r="O98" s="1394"/>
      <c r="P98" s="1394"/>
      <c r="Q98" s="1394"/>
      <c r="R98" s="1394"/>
      <c r="S98" s="1394"/>
      <c r="T98" s="1394"/>
      <c r="U98" s="1394"/>
      <c r="V98" s="1394"/>
      <c r="W98" s="1394"/>
      <c r="X98" s="1394"/>
    </row>
    <row r="99" spans="1:24">
      <c r="A99" s="1394"/>
      <c r="B99" s="1394"/>
      <c r="C99" s="1394"/>
      <c r="D99" s="1394"/>
      <c r="E99" s="1394"/>
      <c r="F99" s="1394"/>
      <c r="G99" s="1394"/>
      <c r="H99" s="1394"/>
      <c r="I99" s="1394"/>
      <c r="J99" s="1394"/>
      <c r="K99" s="1394"/>
      <c r="L99" s="1394"/>
      <c r="M99" s="1394"/>
      <c r="N99" s="1394"/>
      <c r="O99" s="1394"/>
      <c r="P99" s="1394"/>
      <c r="Q99" s="1394"/>
      <c r="R99" s="1394"/>
      <c r="S99" s="1394"/>
      <c r="T99" s="1394"/>
      <c r="U99" s="1394"/>
      <c r="V99" s="1394"/>
      <c r="W99" s="1394"/>
      <c r="X99" s="1394"/>
    </row>
    <row r="100" spans="1:24">
      <c r="A100" s="1394"/>
      <c r="B100" s="1394"/>
      <c r="C100" s="1394"/>
      <c r="D100" s="1394"/>
      <c r="E100" s="1394"/>
      <c r="F100" s="1394"/>
      <c r="G100" s="1394"/>
      <c r="H100" s="1394"/>
      <c r="I100" s="1394"/>
      <c r="J100" s="1394"/>
      <c r="K100" s="1394"/>
      <c r="L100" s="1394"/>
      <c r="M100" s="1394"/>
      <c r="N100" s="1394"/>
      <c r="O100" s="1394"/>
      <c r="P100" s="1394"/>
      <c r="Q100" s="1394"/>
      <c r="R100" s="1394"/>
      <c r="S100" s="1394"/>
      <c r="T100" s="1394"/>
      <c r="U100" s="1394"/>
      <c r="V100" s="1394"/>
      <c r="W100" s="1394"/>
      <c r="X100" s="1394"/>
    </row>
    <row r="101" spans="1:24">
      <c r="A101" s="1394"/>
      <c r="B101" s="1394"/>
      <c r="C101" s="1394"/>
      <c r="D101" s="1394"/>
      <c r="E101" s="1394"/>
      <c r="F101" s="1394"/>
      <c r="G101" s="1394"/>
      <c r="H101" s="1394"/>
      <c r="I101" s="1394"/>
      <c r="J101" s="1394"/>
      <c r="K101" s="1394"/>
      <c r="L101" s="1394"/>
      <c r="M101" s="1394"/>
      <c r="N101" s="1394"/>
      <c r="O101" s="1394"/>
      <c r="P101" s="1394"/>
      <c r="Q101" s="1394"/>
      <c r="R101" s="1394"/>
      <c r="S101" s="1394"/>
      <c r="T101" s="1394"/>
      <c r="U101" s="1394"/>
      <c r="V101" s="1394"/>
      <c r="W101" s="1394"/>
      <c r="X101" s="1394"/>
    </row>
    <row r="102" spans="1:24">
      <c r="A102" s="1394"/>
      <c r="B102" s="1394"/>
      <c r="C102" s="1394"/>
      <c r="D102" s="1394"/>
      <c r="E102" s="1394"/>
      <c r="F102" s="1394"/>
      <c r="G102" s="1394"/>
      <c r="H102" s="1394"/>
      <c r="I102" s="1394"/>
      <c r="J102" s="1394"/>
      <c r="K102" s="1394"/>
      <c r="L102" s="1394"/>
      <c r="M102" s="1394"/>
      <c r="N102" s="1394"/>
      <c r="O102" s="1394"/>
      <c r="P102" s="1394"/>
      <c r="Q102" s="1394"/>
      <c r="R102" s="1394"/>
      <c r="S102" s="1394"/>
      <c r="T102" s="1394"/>
      <c r="U102" s="1394"/>
      <c r="V102" s="1394"/>
      <c r="W102" s="1394"/>
      <c r="X102" s="1394"/>
    </row>
    <row r="103" spans="1:24">
      <c r="A103" s="1394"/>
      <c r="B103" s="1394"/>
      <c r="C103" s="1394"/>
      <c r="D103" s="1394"/>
      <c r="E103" s="1394"/>
      <c r="F103" s="1394"/>
      <c r="G103" s="1394"/>
      <c r="H103" s="1394"/>
      <c r="I103" s="1394"/>
      <c r="J103" s="1394"/>
      <c r="K103" s="1394"/>
      <c r="L103" s="1394"/>
      <c r="M103" s="1394"/>
      <c r="N103" s="1394"/>
      <c r="O103" s="1394"/>
      <c r="P103" s="1394"/>
      <c r="Q103" s="1394"/>
      <c r="R103" s="1394"/>
      <c r="S103" s="1394"/>
      <c r="T103" s="1394"/>
      <c r="U103" s="1394"/>
      <c r="V103" s="1394"/>
      <c r="W103" s="1394"/>
      <c r="X103" s="1394"/>
    </row>
    <row r="104" spans="1:24">
      <c r="A104" s="1394"/>
      <c r="B104" s="1394"/>
      <c r="C104" s="1394"/>
      <c r="D104" s="1394"/>
      <c r="E104" s="1394"/>
      <c r="F104" s="1394"/>
      <c r="G104" s="1394"/>
      <c r="H104" s="1394"/>
      <c r="I104" s="1394"/>
      <c r="J104" s="1394"/>
      <c r="K104" s="1394"/>
      <c r="L104" s="1394"/>
      <c r="M104" s="1394"/>
      <c r="N104" s="1394"/>
      <c r="O104" s="1394"/>
      <c r="P104" s="1394"/>
      <c r="Q104" s="1394"/>
      <c r="R104" s="1394"/>
      <c r="S104" s="1394"/>
      <c r="T104" s="1394"/>
      <c r="U104" s="1394"/>
      <c r="V104" s="1394"/>
      <c r="W104" s="1394"/>
      <c r="X104" s="1394"/>
    </row>
    <row r="105" spans="1:24">
      <c r="A105" s="1394"/>
      <c r="B105" s="1394"/>
      <c r="C105" s="1394"/>
      <c r="D105" s="1394"/>
      <c r="E105" s="1394"/>
      <c r="F105" s="1394"/>
      <c r="G105" s="1394"/>
      <c r="H105" s="1394"/>
      <c r="I105" s="1394"/>
      <c r="J105" s="1394"/>
      <c r="K105" s="1394"/>
      <c r="L105" s="1394"/>
      <c r="M105" s="1394"/>
      <c r="N105" s="1394"/>
      <c r="O105" s="1394"/>
      <c r="P105" s="1394"/>
      <c r="Q105" s="1394"/>
      <c r="R105" s="1394"/>
      <c r="S105" s="1394"/>
      <c r="T105" s="1394"/>
      <c r="U105" s="1394"/>
      <c r="V105" s="1394"/>
      <c r="W105" s="1394"/>
      <c r="X105" s="1394"/>
    </row>
    <row r="106" spans="1:24">
      <c r="A106" s="1394"/>
      <c r="B106" s="1394"/>
      <c r="C106" s="1394"/>
      <c r="D106" s="1394"/>
      <c r="E106" s="1394"/>
      <c r="F106" s="1394"/>
      <c r="G106" s="1394"/>
      <c r="H106" s="1394"/>
      <c r="I106" s="1394"/>
      <c r="J106" s="1394"/>
      <c r="K106" s="1394"/>
      <c r="L106" s="1394"/>
      <c r="M106" s="1394"/>
      <c r="N106" s="1394"/>
      <c r="O106" s="1394"/>
      <c r="P106" s="1394"/>
      <c r="Q106" s="1394"/>
      <c r="R106" s="1394"/>
      <c r="S106" s="1394"/>
      <c r="T106" s="1394"/>
      <c r="U106" s="1394"/>
      <c r="V106" s="1394"/>
      <c r="W106" s="1394"/>
      <c r="X106" s="1394"/>
    </row>
    <row r="107" spans="1:24">
      <c r="A107" s="1394"/>
      <c r="B107" s="1394"/>
      <c r="C107" s="1394"/>
      <c r="D107" s="1394"/>
      <c r="E107" s="1394"/>
      <c r="F107" s="1394"/>
      <c r="G107" s="1394"/>
      <c r="H107" s="1394"/>
      <c r="I107" s="1394"/>
      <c r="J107" s="1394"/>
      <c r="K107" s="1394"/>
      <c r="L107" s="1394"/>
      <c r="M107" s="1394"/>
      <c r="N107" s="1394"/>
      <c r="O107" s="1394"/>
      <c r="P107" s="1394"/>
      <c r="Q107" s="1394"/>
      <c r="R107" s="1394"/>
      <c r="S107" s="1394"/>
      <c r="T107" s="1394"/>
      <c r="U107" s="1394"/>
      <c r="V107" s="1394"/>
      <c r="W107" s="1394"/>
      <c r="X107" s="1394"/>
    </row>
    <row r="108" spans="1:24">
      <c r="A108" s="1394"/>
      <c r="B108" s="1394"/>
      <c r="C108" s="1394"/>
      <c r="D108" s="1394"/>
      <c r="E108" s="1394"/>
      <c r="F108" s="1394"/>
      <c r="G108" s="1394"/>
      <c r="H108" s="1394"/>
      <c r="I108" s="1394"/>
      <c r="J108" s="1394"/>
      <c r="K108" s="1394"/>
      <c r="L108" s="1394"/>
      <c r="M108" s="1394"/>
      <c r="N108" s="1394"/>
      <c r="O108" s="1394"/>
      <c r="P108" s="1394"/>
      <c r="Q108" s="1394"/>
      <c r="R108" s="1394"/>
      <c r="S108" s="1394"/>
      <c r="T108" s="1394"/>
      <c r="U108" s="1394"/>
      <c r="V108" s="1394"/>
      <c r="W108" s="1394"/>
      <c r="X108" s="1394"/>
    </row>
    <row r="109" spans="1:24">
      <c r="A109" s="1394"/>
      <c r="B109" s="1394"/>
      <c r="C109" s="1394"/>
      <c r="D109" s="1394"/>
      <c r="E109" s="1394"/>
      <c r="F109" s="1394"/>
      <c r="G109" s="1394"/>
      <c r="H109" s="1394"/>
      <c r="I109" s="1394"/>
      <c r="J109" s="1394"/>
      <c r="K109" s="1394"/>
      <c r="L109" s="1394"/>
      <c r="M109" s="1394"/>
      <c r="N109" s="1394"/>
      <c r="O109" s="1394"/>
      <c r="P109" s="1394"/>
      <c r="Q109" s="1394"/>
      <c r="R109" s="1394"/>
      <c r="S109" s="1394"/>
      <c r="T109" s="1394"/>
      <c r="U109" s="1394"/>
      <c r="V109" s="1394"/>
      <c r="W109" s="1394"/>
      <c r="X109" s="1394"/>
    </row>
    <row r="110" spans="1:24">
      <c r="A110" s="1394"/>
      <c r="B110" s="1394"/>
      <c r="C110" s="1394"/>
      <c r="D110" s="1394"/>
      <c r="E110" s="1394"/>
      <c r="F110" s="1394"/>
      <c r="G110" s="1394"/>
      <c r="H110" s="1394"/>
      <c r="I110" s="1394"/>
      <c r="J110" s="1394"/>
      <c r="K110" s="1394"/>
      <c r="L110" s="1394"/>
      <c r="M110" s="1394"/>
      <c r="N110" s="1394"/>
      <c r="O110" s="1394"/>
      <c r="P110" s="1394"/>
      <c r="Q110" s="1394"/>
      <c r="R110" s="1394"/>
      <c r="S110" s="1394"/>
      <c r="T110" s="1394"/>
      <c r="U110" s="1394"/>
      <c r="V110" s="1394"/>
      <c r="W110" s="1394"/>
      <c r="X110" s="1394"/>
    </row>
    <row r="111" spans="1:24">
      <c r="A111" s="1394"/>
      <c r="B111" s="1394"/>
      <c r="C111" s="1394"/>
      <c r="D111" s="1394"/>
      <c r="E111" s="1394"/>
      <c r="F111" s="1394"/>
      <c r="G111" s="1394"/>
      <c r="H111" s="1394"/>
      <c r="I111" s="1394"/>
      <c r="J111" s="1394"/>
      <c r="K111" s="1394"/>
      <c r="L111" s="1394"/>
      <c r="M111" s="1394"/>
      <c r="N111" s="1394"/>
      <c r="O111" s="1394"/>
      <c r="P111" s="1394"/>
      <c r="Q111" s="1394"/>
      <c r="R111" s="1394"/>
      <c r="S111" s="1394"/>
      <c r="T111" s="1394"/>
      <c r="U111" s="1394"/>
      <c r="V111" s="1394"/>
      <c r="W111" s="1394"/>
      <c r="X111" s="1394"/>
    </row>
    <row r="112" spans="1:24">
      <c r="A112" s="1394"/>
      <c r="B112" s="1394"/>
      <c r="C112" s="1394"/>
      <c r="D112" s="1394"/>
      <c r="E112" s="1394"/>
      <c r="F112" s="1394"/>
      <c r="G112" s="1394"/>
      <c r="H112" s="1394"/>
      <c r="I112" s="1394"/>
      <c r="J112" s="1394"/>
      <c r="K112" s="1394"/>
      <c r="L112" s="1394"/>
      <c r="M112" s="1394"/>
      <c r="N112" s="1394"/>
      <c r="O112" s="1394"/>
      <c r="P112" s="1394"/>
      <c r="Q112" s="1394"/>
      <c r="R112" s="1394"/>
      <c r="S112" s="1394"/>
      <c r="T112" s="1394"/>
      <c r="U112" s="1394"/>
      <c r="V112" s="1394"/>
      <c r="W112" s="1394"/>
      <c r="X112" s="1394"/>
    </row>
    <row r="113" spans="1:24">
      <c r="A113" s="1394"/>
      <c r="B113" s="1394"/>
      <c r="C113" s="1394"/>
      <c r="D113" s="1394"/>
      <c r="E113" s="1394"/>
      <c r="F113" s="1394"/>
      <c r="G113" s="1394"/>
      <c r="H113" s="1394"/>
      <c r="I113" s="1394"/>
      <c r="J113" s="1394"/>
      <c r="K113" s="1394"/>
      <c r="L113" s="1394"/>
      <c r="M113" s="1394"/>
      <c r="N113" s="1394"/>
      <c r="O113" s="1394"/>
      <c r="P113" s="1394"/>
      <c r="Q113" s="1394"/>
      <c r="R113" s="1394"/>
      <c r="S113" s="1394"/>
      <c r="T113" s="1394"/>
      <c r="U113" s="1394"/>
      <c r="V113" s="1394"/>
      <c r="W113" s="1394"/>
      <c r="X113" s="1394"/>
    </row>
    <row r="114" spans="1:24">
      <c r="A114" s="1394"/>
      <c r="B114" s="1394"/>
      <c r="C114" s="1394"/>
      <c r="D114" s="1394"/>
      <c r="E114" s="1394"/>
      <c r="F114" s="1394"/>
      <c r="G114" s="1394"/>
      <c r="H114" s="1394"/>
      <c r="I114" s="1394"/>
      <c r="J114" s="1394"/>
      <c r="K114" s="1394"/>
      <c r="L114" s="1394"/>
      <c r="M114" s="1394"/>
      <c r="N114" s="1394"/>
      <c r="O114" s="1394"/>
      <c r="P114" s="1394"/>
      <c r="Q114" s="1394"/>
      <c r="R114" s="1394"/>
      <c r="S114" s="1394"/>
      <c r="T114" s="1394"/>
      <c r="U114" s="1394"/>
      <c r="V114" s="1394"/>
      <c r="W114" s="1394"/>
      <c r="X114" s="1394"/>
    </row>
    <row r="115" spans="1:24">
      <c r="A115" s="1394"/>
      <c r="B115" s="1394"/>
      <c r="C115" s="1394"/>
      <c r="D115" s="1394"/>
      <c r="E115" s="1394"/>
      <c r="F115" s="1394"/>
      <c r="G115" s="1394"/>
      <c r="H115" s="1394"/>
      <c r="I115" s="1394"/>
      <c r="J115" s="1394"/>
      <c r="K115" s="1394"/>
      <c r="L115" s="1394"/>
      <c r="M115" s="1394"/>
      <c r="N115" s="1394"/>
      <c r="O115" s="1394"/>
      <c r="P115" s="1394"/>
      <c r="Q115" s="1394"/>
      <c r="R115" s="1394"/>
      <c r="S115" s="1394"/>
      <c r="T115" s="1394"/>
      <c r="U115" s="1394"/>
      <c r="V115" s="1394"/>
      <c r="W115" s="1394"/>
      <c r="X115" s="1394"/>
    </row>
    <row r="116" spans="1:24">
      <c r="A116" s="1394"/>
      <c r="B116" s="1394"/>
      <c r="C116" s="1394"/>
      <c r="D116" s="1394"/>
      <c r="E116" s="1394"/>
      <c r="F116" s="1394"/>
      <c r="G116" s="1394"/>
      <c r="H116" s="1394"/>
      <c r="I116" s="1394"/>
      <c r="J116" s="1394"/>
      <c r="K116" s="1394"/>
      <c r="L116" s="1394"/>
      <c r="M116" s="1394"/>
      <c r="N116" s="1394"/>
      <c r="O116" s="1394"/>
      <c r="P116" s="1394"/>
      <c r="Q116" s="1394"/>
      <c r="R116" s="1394"/>
      <c r="S116" s="1394"/>
      <c r="T116" s="1394"/>
      <c r="U116" s="1394"/>
      <c r="V116" s="1394"/>
      <c r="W116" s="1394"/>
      <c r="X116" s="1394"/>
    </row>
    <row r="117" spans="1:24">
      <c r="A117" s="1394"/>
      <c r="B117" s="1394"/>
      <c r="C117" s="1394"/>
      <c r="D117" s="1394"/>
      <c r="E117" s="1394"/>
      <c r="F117" s="1394"/>
      <c r="G117" s="1394"/>
      <c r="H117" s="1394"/>
      <c r="I117" s="1394"/>
      <c r="J117" s="1394"/>
      <c r="K117" s="1394"/>
      <c r="L117" s="1394"/>
      <c r="M117" s="1394"/>
      <c r="N117" s="1394"/>
      <c r="O117" s="1394"/>
      <c r="P117" s="1394"/>
      <c r="Q117" s="1394"/>
      <c r="R117" s="1394"/>
      <c r="S117" s="1394"/>
      <c r="T117" s="1394"/>
      <c r="U117" s="1394"/>
      <c r="V117" s="1394"/>
      <c r="W117" s="1394"/>
      <c r="X117" s="1394"/>
    </row>
    <row r="118" spans="1:24">
      <c r="A118" s="1394"/>
      <c r="B118" s="1394"/>
      <c r="C118" s="1394"/>
      <c r="D118" s="1394"/>
      <c r="E118" s="1394"/>
      <c r="F118" s="1394"/>
      <c r="G118" s="1394"/>
      <c r="H118" s="1394"/>
      <c r="I118" s="1394"/>
      <c r="J118" s="1394"/>
      <c r="K118" s="1394"/>
      <c r="L118" s="1394"/>
      <c r="M118" s="1394"/>
      <c r="N118" s="1394"/>
      <c r="O118" s="1394"/>
      <c r="P118" s="1394"/>
      <c r="Q118" s="1394"/>
      <c r="R118" s="1394"/>
      <c r="S118" s="1394"/>
      <c r="T118" s="1394"/>
      <c r="U118" s="1394"/>
      <c r="V118" s="1394"/>
      <c r="W118" s="1394"/>
      <c r="X118" s="1394"/>
    </row>
    <row r="119" spans="1:24">
      <c r="A119" s="1394"/>
      <c r="B119" s="1394"/>
      <c r="C119" s="1394"/>
      <c r="D119" s="1394"/>
      <c r="E119" s="1394"/>
      <c r="F119" s="1394"/>
      <c r="G119" s="1394"/>
      <c r="H119" s="1394"/>
      <c r="I119" s="1394"/>
      <c r="J119" s="1394"/>
      <c r="K119" s="1394"/>
      <c r="L119" s="1394"/>
      <c r="M119" s="1394"/>
      <c r="N119" s="1394"/>
      <c r="O119" s="1394"/>
      <c r="P119" s="1394"/>
      <c r="Q119" s="1394"/>
      <c r="R119" s="1394"/>
      <c r="S119" s="1394"/>
      <c r="T119" s="1394"/>
      <c r="U119" s="1394"/>
      <c r="V119" s="1394"/>
      <c r="W119" s="1394"/>
      <c r="X119" s="1394"/>
    </row>
    <row r="120" spans="1:24">
      <c r="A120" s="1394"/>
      <c r="B120" s="1394"/>
      <c r="C120" s="1394"/>
      <c r="D120" s="1394"/>
      <c r="E120" s="1394"/>
      <c r="F120" s="1394"/>
      <c r="G120" s="1394"/>
      <c r="H120" s="1394"/>
      <c r="I120" s="1394"/>
      <c r="J120" s="1394"/>
      <c r="K120" s="1394"/>
      <c r="L120" s="1394"/>
      <c r="M120" s="1394"/>
      <c r="N120" s="1394"/>
      <c r="O120" s="1394"/>
      <c r="P120" s="1394"/>
      <c r="Q120" s="1394"/>
      <c r="R120" s="1394"/>
      <c r="S120" s="1394"/>
      <c r="T120" s="1394"/>
      <c r="U120" s="1394"/>
      <c r="V120" s="1394"/>
      <c r="W120" s="1394"/>
      <c r="X120" s="1394"/>
    </row>
    <row r="121" spans="1:24">
      <c r="A121" s="1394"/>
      <c r="B121" s="1394"/>
      <c r="C121" s="1394"/>
      <c r="D121" s="1394"/>
      <c r="E121" s="1394"/>
      <c r="F121" s="1394"/>
      <c r="G121" s="1394"/>
      <c r="H121" s="1394"/>
      <c r="I121" s="1394"/>
      <c r="J121" s="1394"/>
      <c r="K121" s="1394"/>
      <c r="L121" s="1394"/>
      <c r="M121" s="1394"/>
      <c r="N121" s="1394"/>
      <c r="O121" s="1394"/>
      <c r="P121" s="1394"/>
      <c r="Q121" s="1394"/>
      <c r="R121" s="1394"/>
      <c r="S121" s="1394"/>
      <c r="T121" s="1394"/>
      <c r="U121" s="1394"/>
      <c r="V121" s="1394"/>
      <c r="W121" s="1394"/>
      <c r="X121" s="1394"/>
    </row>
    <row r="122" spans="1:24">
      <c r="A122" s="1394"/>
      <c r="B122" s="1394"/>
      <c r="C122" s="1394"/>
      <c r="D122" s="1394"/>
      <c r="E122" s="1394"/>
      <c r="F122" s="1394"/>
      <c r="G122" s="1394"/>
      <c r="H122" s="1394"/>
      <c r="I122" s="1394"/>
      <c r="J122" s="1394"/>
      <c r="K122" s="1394"/>
      <c r="L122" s="1394"/>
      <c r="M122" s="1394"/>
      <c r="N122" s="1394"/>
      <c r="O122" s="1394"/>
      <c r="P122" s="1394"/>
      <c r="Q122" s="1394"/>
      <c r="R122" s="1394"/>
      <c r="S122" s="1394"/>
      <c r="T122" s="1394"/>
      <c r="U122" s="1394"/>
      <c r="V122" s="1394"/>
      <c r="W122" s="1394"/>
      <c r="X122" s="1394"/>
    </row>
    <row r="123" spans="1:24">
      <c r="A123" s="1394"/>
      <c r="B123" s="1394"/>
      <c r="C123" s="1394"/>
      <c r="D123" s="1394"/>
      <c r="E123" s="1394"/>
      <c r="F123" s="1394"/>
      <c r="G123" s="1394"/>
      <c r="H123" s="1394"/>
      <c r="I123" s="1394"/>
      <c r="J123" s="1394"/>
      <c r="K123" s="1394"/>
      <c r="L123" s="1394"/>
      <c r="M123" s="1394"/>
      <c r="N123" s="1394"/>
      <c r="O123" s="1394"/>
      <c r="P123" s="1394"/>
      <c r="Q123" s="1394"/>
      <c r="R123" s="1394"/>
      <c r="S123" s="1394"/>
      <c r="T123" s="1394"/>
      <c r="U123" s="1394"/>
      <c r="V123" s="1394"/>
      <c r="W123" s="1394"/>
      <c r="X123" s="1394"/>
    </row>
    <row r="124" spans="1:24">
      <c r="A124" s="1394"/>
      <c r="B124" s="1394"/>
      <c r="C124" s="1394"/>
      <c r="D124" s="1394"/>
      <c r="E124" s="1394"/>
      <c r="F124" s="1394"/>
      <c r="G124" s="1394"/>
      <c r="H124" s="1394"/>
      <c r="I124" s="1394"/>
      <c r="J124" s="1394"/>
      <c r="K124" s="1394"/>
      <c r="L124" s="1394"/>
      <c r="M124" s="1394"/>
      <c r="N124" s="1394"/>
      <c r="O124" s="1394"/>
      <c r="P124" s="1394"/>
      <c r="Q124" s="1394"/>
      <c r="R124" s="1394"/>
      <c r="S124" s="1394"/>
      <c r="T124" s="1394"/>
      <c r="U124" s="1394"/>
      <c r="V124" s="1394"/>
      <c r="W124" s="1394"/>
      <c r="X124" s="1394"/>
    </row>
    <row r="125" spans="1:24">
      <c r="A125" s="1394"/>
      <c r="B125" s="1394"/>
      <c r="C125" s="1394"/>
      <c r="D125" s="1394"/>
      <c r="E125" s="1394"/>
      <c r="F125" s="1394"/>
      <c r="G125" s="1394"/>
      <c r="H125" s="1394"/>
      <c r="I125" s="1394"/>
      <c r="J125" s="1394"/>
      <c r="K125" s="1394"/>
      <c r="L125" s="1394"/>
      <c r="M125" s="1394"/>
      <c r="N125" s="1394"/>
      <c r="O125" s="1394"/>
      <c r="P125" s="1394"/>
      <c r="Q125" s="1394"/>
      <c r="R125" s="1394"/>
      <c r="S125" s="1394"/>
      <c r="T125" s="1394"/>
      <c r="U125" s="1394"/>
      <c r="V125" s="1394"/>
      <c r="W125" s="1394"/>
      <c r="X125" s="1394"/>
    </row>
    <row r="126" spans="1:24">
      <c r="A126" s="1394"/>
      <c r="B126" s="1394"/>
      <c r="C126" s="1394"/>
      <c r="D126" s="1394"/>
      <c r="E126" s="1394"/>
      <c r="F126" s="1394"/>
      <c r="G126" s="1394"/>
      <c r="H126" s="1394"/>
      <c r="I126" s="1394"/>
      <c r="J126" s="1394"/>
      <c r="K126" s="1394"/>
      <c r="L126" s="1394"/>
      <c r="M126" s="1394"/>
      <c r="N126" s="1394"/>
      <c r="O126" s="1394"/>
      <c r="P126" s="1394"/>
      <c r="Q126" s="1394"/>
      <c r="R126" s="1394"/>
      <c r="S126" s="1394"/>
      <c r="T126" s="1394"/>
      <c r="U126" s="1394"/>
      <c r="V126" s="1394"/>
      <c r="W126" s="1394"/>
      <c r="X126" s="1394"/>
    </row>
    <row r="127" spans="1:24">
      <c r="A127" s="1394"/>
      <c r="B127" s="1394"/>
      <c r="C127" s="1394"/>
      <c r="D127" s="1394"/>
      <c r="E127" s="1394"/>
      <c r="F127" s="1394"/>
      <c r="G127" s="1394"/>
      <c r="H127" s="1394"/>
      <c r="I127" s="1394"/>
      <c r="J127" s="1394"/>
      <c r="K127" s="1394"/>
      <c r="L127" s="1394"/>
      <c r="M127" s="1394"/>
      <c r="N127" s="1394"/>
      <c r="O127" s="1394"/>
      <c r="P127" s="1394"/>
      <c r="Q127" s="1394"/>
      <c r="R127" s="1394"/>
      <c r="S127" s="1394"/>
      <c r="T127" s="1394"/>
      <c r="U127" s="1394"/>
      <c r="V127" s="1394"/>
      <c r="W127" s="1394"/>
      <c r="X127" s="1394"/>
    </row>
    <row r="128" spans="1:24">
      <c r="A128" s="1394"/>
      <c r="B128" s="1394"/>
      <c r="C128" s="1394"/>
      <c r="D128" s="1394"/>
      <c r="E128" s="1394"/>
      <c r="F128" s="1394"/>
      <c r="G128" s="1394"/>
      <c r="H128" s="1394"/>
      <c r="I128" s="1394"/>
      <c r="J128" s="1394"/>
      <c r="K128" s="1394"/>
      <c r="L128" s="1394"/>
      <c r="M128" s="1394"/>
      <c r="N128" s="1394"/>
      <c r="O128" s="1394"/>
      <c r="P128" s="1394"/>
      <c r="Q128" s="1394"/>
      <c r="R128" s="1394"/>
      <c r="S128" s="1394"/>
      <c r="T128" s="1394"/>
      <c r="U128" s="1394"/>
      <c r="V128" s="1394"/>
      <c r="W128" s="1394"/>
      <c r="X128" s="1394"/>
    </row>
    <row r="129" spans="1:24">
      <c r="A129" s="1394"/>
      <c r="B129" s="1394"/>
      <c r="C129" s="1394"/>
      <c r="D129" s="1394"/>
      <c r="E129" s="1394"/>
      <c r="F129" s="1394"/>
      <c r="G129" s="1394"/>
      <c r="H129" s="1394"/>
      <c r="I129" s="1394"/>
      <c r="J129" s="1394"/>
      <c r="K129" s="1394"/>
      <c r="L129" s="1394"/>
      <c r="M129" s="1394"/>
      <c r="N129" s="1394"/>
      <c r="O129" s="1394"/>
      <c r="P129" s="1394"/>
      <c r="Q129" s="1394"/>
      <c r="R129" s="1394"/>
      <c r="S129" s="1394"/>
      <c r="T129" s="1394"/>
      <c r="U129" s="1394"/>
      <c r="V129" s="1394"/>
      <c r="W129" s="1394"/>
      <c r="X129" s="1394"/>
    </row>
    <row r="130" spans="1:24">
      <c r="A130" s="1394"/>
      <c r="B130" s="1394"/>
      <c r="C130" s="1394"/>
      <c r="D130" s="1394"/>
      <c r="E130" s="1394"/>
      <c r="F130" s="1394"/>
      <c r="G130" s="1394"/>
      <c r="H130" s="1394"/>
      <c r="I130" s="1394"/>
      <c r="J130" s="1394"/>
      <c r="K130" s="1394"/>
      <c r="L130" s="1394"/>
      <c r="M130" s="1394"/>
      <c r="N130" s="1394"/>
      <c r="O130" s="1394"/>
      <c r="P130" s="1394"/>
      <c r="Q130" s="1394"/>
      <c r="R130" s="1394"/>
      <c r="S130" s="1394"/>
      <c r="T130" s="1394"/>
      <c r="U130" s="1394"/>
      <c r="V130" s="1394"/>
      <c r="W130" s="1394"/>
      <c r="X130" s="1394"/>
    </row>
    <row r="131" spans="1:24">
      <c r="A131" s="1394"/>
      <c r="B131" s="1394"/>
      <c r="C131" s="1394"/>
      <c r="D131" s="1394"/>
      <c r="E131" s="1394"/>
      <c r="F131" s="1394"/>
      <c r="G131" s="1394"/>
      <c r="H131" s="1394"/>
      <c r="I131" s="1394"/>
      <c r="J131" s="1394"/>
      <c r="K131" s="1394"/>
      <c r="L131" s="1394"/>
      <c r="M131" s="1394"/>
      <c r="N131" s="1394"/>
      <c r="O131" s="1394"/>
      <c r="P131" s="1394"/>
      <c r="Q131" s="1394"/>
      <c r="R131" s="1394"/>
      <c r="S131" s="1394"/>
      <c r="T131" s="1394"/>
      <c r="U131" s="1394"/>
      <c r="V131" s="1394"/>
      <c r="W131" s="1394"/>
      <c r="X131" s="1394"/>
    </row>
    <row r="132" spans="1:24">
      <c r="A132" s="1394"/>
      <c r="B132" s="1394"/>
      <c r="C132" s="1394"/>
      <c r="D132" s="1394"/>
      <c r="E132" s="1394"/>
      <c r="F132" s="1394"/>
      <c r="G132" s="1394"/>
      <c r="H132" s="1394"/>
      <c r="I132" s="1394"/>
      <c r="J132" s="1394"/>
      <c r="K132" s="1394"/>
      <c r="L132" s="1394"/>
      <c r="M132" s="1394"/>
      <c r="N132" s="1394"/>
      <c r="O132" s="1394"/>
      <c r="P132" s="1394"/>
      <c r="Q132" s="1394"/>
      <c r="R132" s="1394"/>
      <c r="S132" s="1394"/>
      <c r="T132" s="1394"/>
      <c r="U132" s="1394"/>
      <c r="V132" s="1394"/>
      <c r="W132" s="1394"/>
      <c r="X132" s="1394"/>
    </row>
    <row r="133" spans="1:24">
      <c r="A133" s="1394"/>
      <c r="B133" s="1394"/>
      <c r="C133" s="1394"/>
      <c r="D133" s="1394"/>
      <c r="E133" s="1394"/>
      <c r="F133" s="1394"/>
      <c r="G133" s="1394"/>
      <c r="H133" s="1394"/>
      <c r="I133" s="1394"/>
      <c r="J133" s="1394"/>
      <c r="K133" s="1394"/>
      <c r="L133" s="1394"/>
      <c r="M133" s="1394"/>
      <c r="N133" s="1394"/>
      <c r="O133" s="1394"/>
      <c r="P133" s="1394"/>
      <c r="Q133" s="1394"/>
      <c r="R133" s="1394"/>
      <c r="S133" s="1394"/>
      <c r="T133" s="1394"/>
      <c r="U133" s="1394"/>
      <c r="V133" s="1394"/>
      <c r="W133" s="1394"/>
      <c r="X133" s="1394"/>
    </row>
    <row r="134" spans="1:24">
      <c r="A134" s="1394"/>
      <c r="B134" s="1394"/>
      <c r="C134" s="1394"/>
      <c r="D134" s="1394"/>
      <c r="E134" s="1394"/>
      <c r="F134" s="1394"/>
      <c r="G134" s="1394"/>
      <c r="H134" s="1394"/>
      <c r="I134" s="1394"/>
      <c r="J134" s="1394"/>
      <c r="K134" s="1394"/>
      <c r="L134" s="1394"/>
      <c r="M134" s="1394"/>
      <c r="N134" s="1394"/>
      <c r="O134" s="1394"/>
      <c r="P134" s="1394"/>
      <c r="Q134" s="1394"/>
      <c r="R134" s="1394"/>
      <c r="S134" s="1394"/>
      <c r="T134" s="1394"/>
      <c r="U134" s="1394"/>
      <c r="V134" s="1394"/>
      <c r="W134" s="1394"/>
      <c r="X134" s="1394"/>
    </row>
    <row r="135" spans="1:24">
      <c r="A135" s="1394"/>
      <c r="B135" s="1394"/>
      <c r="C135" s="1394"/>
      <c r="D135" s="1394"/>
      <c r="E135" s="1394"/>
      <c r="F135" s="1394"/>
      <c r="G135" s="1394"/>
      <c r="H135" s="1394"/>
      <c r="I135" s="1394"/>
      <c r="J135" s="1394"/>
      <c r="K135" s="1394"/>
      <c r="L135" s="1394"/>
      <c r="M135" s="1394"/>
      <c r="N135" s="1394"/>
      <c r="O135" s="1394"/>
      <c r="P135" s="1394"/>
      <c r="Q135" s="1394"/>
      <c r="R135" s="1394"/>
      <c r="S135" s="1394"/>
      <c r="T135" s="1394"/>
      <c r="U135" s="1394"/>
      <c r="V135" s="1394"/>
      <c r="W135" s="1394"/>
      <c r="X135" s="1394"/>
    </row>
    <row r="136" spans="1:24">
      <c r="A136" s="1394"/>
      <c r="B136" s="1394"/>
      <c r="C136" s="1394"/>
      <c r="D136" s="1394"/>
      <c r="E136" s="1394"/>
      <c r="F136" s="1394"/>
      <c r="G136" s="1394"/>
      <c r="H136" s="1394"/>
      <c r="I136" s="1394"/>
      <c r="J136" s="1394"/>
      <c r="K136" s="1394"/>
      <c r="L136" s="1394"/>
      <c r="M136" s="1394"/>
      <c r="N136" s="1394"/>
      <c r="O136" s="1394"/>
      <c r="P136" s="1394"/>
      <c r="Q136" s="1394"/>
      <c r="R136" s="1394"/>
      <c r="S136" s="1394"/>
      <c r="T136" s="1394"/>
      <c r="U136" s="1394"/>
      <c r="V136" s="1394"/>
      <c r="W136" s="1394"/>
      <c r="X136" s="1394"/>
    </row>
    <row r="137" spans="1:24">
      <c r="A137" s="1394"/>
      <c r="B137" s="1394"/>
      <c r="C137" s="1394"/>
      <c r="D137" s="1394"/>
      <c r="E137" s="1394"/>
      <c r="F137" s="1394"/>
      <c r="G137" s="1394"/>
      <c r="H137" s="1394"/>
      <c r="I137" s="1394"/>
      <c r="J137" s="1394"/>
      <c r="K137" s="1394"/>
      <c r="L137" s="1394"/>
      <c r="M137" s="1394"/>
      <c r="N137" s="1394"/>
      <c r="O137" s="1394"/>
      <c r="P137" s="1394"/>
      <c r="Q137" s="1394"/>
      <c r="R137" s="1394"/>
      <c r="S137" s="1394"/>
      <c r="T137" s="1394"/>
      <c r="U137" s="1394"/>
      <c r="V137" s="1394"/>
      <c r="W137" s="1394"/>
      <c r="X137" s="1394"/>
    </row>
    <row r="138" spans="1:24">
      <c r="A138" s="1394"/>
      <c r="B138" s="1394"/>
      <c r="C138" s="1394"/>
      <c r="D138" s="1394"/>
      <c r="E138" s="1394"/>
      <c r="F138" s="1394"/>
      <c r="G138" s="1394"/>
      <c r="H138" s="1394"/>
      <c r="I138" s="1394"/>
      <c r="J138" s="1394"/>
      <c r="K138" s="1394"/>
      <c r="L138" s="1394"/>
      <c r="M138" s="1394"/>
      <c r="N138" s="1394"/>
      <c r="O138" s="1394"/>
      <c r="P138" s="1394"/>
      <c r="Q138" s="1394"/>
      <c r="R138" s="1394"/>
      <c r="S138" s="1394"/>
      <c r="T138" s="1394"/>
      <c r="U138" s="1394"/>
      <c r="V138" s="1394"/>
      <c r="W138" s="1394"/>
      <c r="X138" s="1394"/>
    </row>
    <row r="139" spans="1:24">
      <c r="A139" s="1394"/>
      <c r="B139" s="1394"/>
      <c r="C139" s="1394"/>
      <c r="D139" s="1394"/>
      <c r="E139" s="1394"/>
      <c r="F139" s="1394"/>
      <c r="G139" s="1394"/>
      <c r="H139" s="1394"/>
      <c r="I139" s="1394"/>
      <c r="J139" s="1394"/>
      <c r="K139" s="1394"/>
      <c r="L139" s="1394"/>
      <c r="M139" s="1394"/>
      <c r="N139" s="1394"/>
      <c r="O139" s="1394"/>
      <c r="P139" s="1394"/>
      <c r="Q139" s="1394"/>
      <c r="R139" s="1394"/>
      <c r="S139" s="1394"/>
      <c r="T139" s="1394"/>
      <c r="U139" s="1394"/>
      <c r="V139" s="1394"/>
      <c r="W139" s="1394"/>
      <c r="X139" s="1394"/>
    </row>
    <row r="140" spans="1:24">
      <c r="A140" s="1394"/>
      <c r="B140" s="1394"/>
      <c r="C140" s="1394"/>
      <c r="D140" s="1394"/>
      <c r="E140" s="1394"/>
      <c r="F140" s="1394"/>
      <c r="G140" s="1394"/>
      <c r="H140" s="1394"/>
      <c r="I140" s="1394"/>
      <c r="J140" s="1394"/>
      <c r="K140" s="1394"/>
      <c r="L140" s="1394"/>
      <c r="M140" s="1394"/>
      <c r="N140" s="1394"/>
      <c r="O140" s="1394"/>
      <c r="P140" s="1394"/>
      <c r="Q140" s="1394"/>
      <c r="R140" s="1394"/>
      <c r="S140" s="1394"/>
      <c r="T140" s="1394"/>
      <c r="U140" s="1394"/>
      <c r="V140" s="1394"/>
      <c r="W140" s="1394"/>
      <c r="X140" s="1394"/>
    </row>
    <row r="141" spans="1:24">
      <c r="A141" s="1394"/>
      <c r="B141" s="1394"/>
      <c r="C141" s="1394"/>
      <c r="D141" s="1394"/>
      <c r="E141" s="1394"/>
      <c r="F141" s="1394"/>
      <c r="G141" s="1394"/>
      <c r="H141" s="1394"/>
      <c r="I141" s="1394"/>
      <c r="J141" s="1394"/>
      <c r="K141" s="1394"/>
      <c r="L141" s="1394"/>
      <c r="M141" s="1394"/>
      <c r="N141" s="1394"/>
      <c r="O141" s="1394"/>
      <c r="P141" s="1394"/>
      <c r="Q141" s="1394"/>
      <c r="R141" s="1394"/>
      <c r="S141" s="1394"/>
      <c r="T141" s="1394"/>
      <c r="U141" s="1394"/>
      <c r="V141" s="1394"/>
      <c r="W141" s="1394"/>
      <c r="X141" s="1394"/>
    </row>
    <row r="142" spans="1:24">
      <c r="A142" s="1394"/>
      <c r="B142" s="1394"/>
      <c r="C142" s="1394"/>
      <c r="D142" s="1394"/>
      <c r="E142" s="1394"/>
      <c r="F142" s="1394"/>
      <c r="G142" s="1394"/>
      <c r="H142" s="1394"/>
      <c r="I142" s="1394"/>
      <c r="J142" s="1394"/>
      <c r="K142" s="1394"/>
      <c r="L142" s="1394"/>
      <c r="M142" s="1394"/>
      <c r="N142" s="1394"/>
      <c r="O142" s="1394"/>
      <c r="P142" s="1394"/>
      <c r="Q142" s="1394"/>
      <c r="R142" s="1394"/>
      <c r="S142" s="1394"/>
      <c r="T142" s="1394"/>
      <c r="U142" s="1394"/>
      <c r="V142" s="1394"/>
      <c r="W142" s="1394"/>
      <c r="X142" s="1394"/>
    </row>
    <row r="143" spans="1:24">
      <c r="A143" s="1394"/>
      <c r="B143" s="1394"/>
      <c r="C143" s="1394"/>
      <c r="D143" s="1394"/>
      <c r="E143" s="1394"/>
      <c r="F143" s="1394"/>
      <c r="G143" s="1394"/>
      <c r="H143" s="1394"/>
      <c r="I143" s="1394"/>
      <c r="J143" s="1394"/>
      <c r="K143" s="1394"/>
      <c r="L143" s="1394"/>
      <c r="M143" s="1394"/>
      <c r="N143" s="1394"/>
      <c r="O143" s="1394"/>
      <c r="P143" s="1394"/>
      <c r="Q143" s="1394"/>
      <c r="R143" s="1394"/>
      <c r="S143" s="1394"/>
      <c r="T143" s="1394"/>
      <c r="U143" s="1394"/>
      <c r="V143" s="1394"/>
      <c r="W143" s="1394"/>
      <c r="X143" s="1394"/>
    </row>
    <row r="144" spans="1:24">
      <c r="A144" s="1394"/>
      <c r="B144" s="1394"/>
      <c r="C144" s="1394"/>
      <c r="D144" s="1394"/>
      <c r="E144" s="1394"/>
      <c r="F144" s="1394"/>
      <c r="G144" s="1394"/>
      <c r="H144" s="1394"/>
      <c r="I144" s="1394"/>
      <c r="J144" s="1394"/>
      <c r="K144" s="1394"/>
      <c r="L144" s="1394"/>
      <c r="M144" s="1394"/>
      <c r="N144" s="1394"/>
      <c r="O144" s="1394"/>
      <c r="P144" s="1394"/>
      <c r="Q144" s="1394"/>
      <c r="R144" s="1394"/>
      <c r="S144" s="1394"/>
      <c r="T144" s="1394"/>
      <c r="U144" s="1394"/>
      <c r="V144" s="1394"/>
      <c r="W144" s="1394"/>
      <c r="X144" s="1394"/>
    </row>
    <row r="145" spans="1:24">
      <c r="A145" s="1394"/>
      <c r="B145" s="1394"/>
      <c r="C145" s="1394"/>
      <c r="D145" s="1394"/>
      <c r="E145" s="1394"/>
      <c r="F145" s="1394"/>
      <c r="G145" s="1394"/>
      <c r="H145" s="1394"/>
      <c r="I145" s="1394"/>
      <c r="J145" s="1394"/>
      <c r="K145" s="1394"/>
      <c r="L145" s="1394"/>
      <c r="M145" s="1394"/>
      <c r="N145" s="1394"/>
      <c r="O145" s="1394"/>
      <c r="P145" s="1394"/>
      <c r="Q145" s="1394"/>
      <c r="R145" s="1394"/>
      <c r="S145" s="1394"/>
      <c r="T145" s="1394"/>
      <c r="U145" s="1394"/>
      <c r="V145" s="1394"/>
      <c r="W145" s="1394"/>
      <c r="X145" s="1394"/>
    </row>
    <row r="146" spans="1:24">
      <c r="A146" s="1394"/>
      <c r="B146" s="1394"/>
      <c r="C146" s="1394"/>
      <c r="D146" s="1394"/>
      <c r="E146" s="1394"/>
      <c r="F146" s="1394"/>
      <c r="G146" s="1394"/>
      <c r="H146" s="1394"/>
      <c r="I146" s="1394"/>
      <c r="J146" s="1394"/>
      <c r="K146" s="1394"/>
      <c r="L146" s="1394"/>
      <c r="M146" s="1394"/>
      <c r="N146" s="1394"/>
      <c r="O146" s="1394"/>
      <c r="P146" s="1394"/>
      <c r="Q146" s="1394"/>
      <c r="R146" s="1394"/>
      <c r="S146" s="1394"/>
      <c r="T146" s="1394"/>
      <c r="U146" s="1394"/>
      <c r="V146" s="1394"/>
      <c r="W146" s="1394"/>
      <c r="X146" s="1394"/>
    </row>
    <row r="147" spans="1:24">
      <c r="A147" s="1394"/>
      <c r="B147" s="1394"/>
      <c r="C147" s="1394"/>
      <c r="D147" s="1394"/>
      <c r="E147" s="1394"/>
      <c r="F147" s="1394"/>
      <c r="G147" s="1394"/>
      <c r="H147" s="1394"/>
      <c r="I147" s="1394"/>
      <c r="J147" s="1394"/>
      <c r="K147" s="1394"/>
      <c r="L147" s="1394"/>
      <c r="M147" s="1394"/>
      <c r="N147" s="1394"/>
      <c r="O147" s="1394"/>
      <c r="P147" s="1394"/>
      <c r="Q147" s="1394"/>
      <c r="R147" s="1394"/>
      <c r="S147" s="1394"/>
      <c r="T147" s="1394"/>
      <c r="U147" s="1394"/>
      <c r="V147" s="1394"/>
      <c r="W147" s="1394"/>
      <c r="X147" s="1394"/>
    </row>
    <row r="148" spans="1:24">
      <c r="A148" s="1394"/>
      <c r="B148" s="1394"/>
      <c r="C148" s="1394"/>
      <c r="D148" s="1394"/>
      <c r="E148" s="1394"/>
      <c r="F148" s="1394"/>
      <c r="G148" s="1394"/>
      <c r="H148" s="1394"/>
      <c r="I148" s="1394"/>
      <c r="J148" s="1394"/>
      <c r="K148" s="1394"/>
      <c r="L148" s="1394"/>
      <c r="M148" s="1394"/>
      <c r="N148" s="1394"/>
      <c r="O148" s="1394"/>
      <c r="P148" s="1394"/>
      <c r="Q148" s="1394"/>
      <c r="R148" s="1394"/>
      <c r="S148" s="1394"/>
      <c r="T148" s="1394"/>
      <c r="U148" s="1394"/>
      <c r="V148" s="1394"/>
      <c r="W148" s="1394"/>
      <c r="X148" s="1394"/>
    </row>
    <row r="149" spans="1:24">
      <c r="A149" s="1394"/>
      <c r="B149" s="1394"/>
      <c r="C149" s="1394"/>
      <c r="D149" s="1394"/>
      <c r="E149" s="1394"/>
      <c r="F149" s="1394"/>
      <c r="G149" s="1394"/>
      <c r="H149" s="1394"/>
      <c r="I149" s="1394"/>
      <c r="J149" s="1394"/>
      <c r="K149" s="1394"/>
      <c r="L149" s="1394"/>
      <c r="M149" s="1394"/>
      <c r="N149" s="1394"/>
      <c r="O149" s="1394"/>
      <c r="P149" s="1394"/>
      <c r="Q149" s="1394"/>
      <c r="R149" s="1394"/>
      <c r="S149" s="1394"/>
      <c r="T149" s="1394"/>
      <c r="U149" s="1394"/>
      <c r="V149" s="1394"/>
      <c r="W149" s="1394"/>
      <c r="X149" s="1394"/>
    </row>
    <row r="150" spans="1:24">
      <c r="A150" s="1394"/>
      <c r="B150" s="1394"/>
      <c r="C150" s="1394"/>
      <c r="D150" s="1394"/>
      <c r="E150" s="1394"/>
      <c r="F150" s="1394"/>
      <c r="G150" s="1394"/>
      <c r="H150" s="1394"/>
      <c r="I150" s="1394"/>
      <c r="J150" s="1394"/>
      <c r="K150" s="1394"/>
      <c r="L150" s="1394"/>
      <c r="M150" s="1394"/>
      <c r="N150" s="1394"/>
      <c r="O150" s="1394"/>
      <c r="P150" s="1394"/>
      <c r="Q150" s="1394"/>
      <c r="R150" s="1394"/>
      <c r="S150" s="1394"/>
      <c r="T150" s="1394"/>
      <c r="U150" s="1394"/>
      <c r="V150" s="1394"/>
      <c r="W150" s="1394"/>
      <c r="X150" s="1394"/>
    </row>
    <row r="151" spans="1:24">
      <c r="A151" s="1394"/>
      <c r="B151" s="1394"/>
      <c r="C151" s="1394"/>
      <c r="D151" s="1394"/>
      <c r="E151" s="1394"/>
      <c r="F151" s="1394"/>
      <c r="G151" s="1394"/>
      <c r="H151" s="1394"/>
      <c r="I151" s="1394"/>
      <c r="J151" s="1394"/>
      <c r="K151" s="1394"/>
      <c r="L151" s="1394"/>
      <c r="M151" s="1394"/>
      <c r="N151" s="1394"/>
      <c r="O151" s="1394"/>
      <c r="P151" s="1394"/>
      <c r="Q151" s="1394"/>
      <c r="R151" s="1394"/>
      <c r="S151" s="1394"/>
      <c r="T151" s="1394"/>
      <c r="U151" s="1394"/>
      <c r="V151" s="1394"/>
      <c r="W151" s="1394"/>
      <c r="X151" s="1394"/>
    </row>
    <row r="152" spans="1:24">
      <c r="A152" s="1394"/>
      <c r="B152" s="1394"/>
      <c r="C152" s="1394"/>
      <c r="D152" s="1394"/>
      <c r="E152" s="1394"/>
      <c r="F152" s="1394"/>
      <c r="G152" s="1394"/>
      <c r="H152" s="1394"/>
      <c r="I152" s="1394"/>
      <c r="J152" s="1394"/>
      <c r="K152" s="1394"/>
      <c r="L152" s="1394"/>
      <c r="M152" s="1394"/>
      <c r="N152" s="1394"/>
      <c r="O152" s="1394"/>
      <c r="P152" s="1394"/>
      <c r="Q152" s="1394"/>
      <c r="R152" s="1394"/>
      <c r="S152" s="1394"/>
      <c r="T152" s="1394"/>
      <c r="U152" s="1394"/>
      <c r="V152" s="1394"/>
      <c r="W152" s="1394"/>
      <c r="X152" s="1394"/>
    </row>
    <row r="153" spans="1:24">
      <c r="A153" s="1394"/>
      <c r="B153" s="1394"/>
      <c r="C153" s="1394"/>
      <c r="D153" s="1394"/>
      <c r="E153" s="1394"/>
      <c r="F153" s="1394"/>
      <c r="G153" s="1394"/>
      <c r="H153" s="1394"/>
      <c r="I153" s="1394"/>
      <c r="J153" s="1394"/>
      <c r="K153" s="1394"/>
      <c r="L153" s="1394"/>
      <c r="M153" s="1394"/>
      <c r="N153" s="1394"/>
      <c r="O153" s="1394"/>
      <c r="P153" s="1394"/>
      <c r="Q153" s="1394"/>
      <c r="R153" s="1394"/>
      <c r="S153" s="1394"/>
      <c r="T153" s="1394"/>
      <c r="U153" s="1394"/>
      <c r="V153" s="1394"/>
      <c r="W153" s="1394"/>
      <c r="X153" s="1394"/>
    </row>
    <row r="154" spans="1:24">
      <c r="A154" s="1394"/>
      <c r="B154" s="1394"/>
      <c r="C154" s="1394"/>
      <c r="D154" s="1394"/>
      <c r="E154" s="1394"/>
      <c r="F154" s="1394"/>
      <c r="G154" s="1394"/>
      <c r="H154" s="1394"/>
      <c r="I154" s="1394"/>
      <c r="J154" s="1394"/>
      <c r="K154" s="1394"/>
      <c r="L154" s="1394"/>
      <c r="M154" s="1394"/>
      <c r="N154" s="1394"/>
      <c r="O154" s="1394"/>
      <c r="P154" s="1394"/>
      <c r="Q154" s="1394"/>
      <c r="R154" s="1394"/>
      <c r="S154" s="1394"/>
      <c r="T154" s="1394"/>
      <c r="U154" s="1394"/>
      <c r="V154" s="1394"/>
      <c r="W154" s="1394"/>
      <c r="X154" s="1394"/>
    </row>
    <row r="155" spans="1:24">
      <c r="A155" s="1394"/>
      <c r="B155" s="1394"/>
      <c r="C155" s="1394"/>
      <c r="D155" s="1394"/>
      <c r="E155" s="1394"/>
      <c r="F155" s="1394"/>
      <c r="G155" s="1394"/>
      <c r="H155" s="1394"/>
      <c r="I155" s="1394"/>
      <c r="J155" s="1394"/>
      <c r="K155" s="1394"/>
      <c r="L155" s="1394"/>
      <c r="M155" s="1394"/>
      <c r="N155" s="1394"/>
      <c r="O155" s="1394"/>
      <c r="P155" s="1394"/>
      <c r="Q155" s="1394"/>
      <c r="R155" s="1394"/>
      <c r="S155" s="1394"/>
      <c r="T155" s="1394"/>
      <c r="U155" s="1394"/>
      <c r="V155" s="1394"/>
      <c r="W155" s="1394"/>
      <c r="X155" s="1394"/>
    </row>
    <row r="156" spans="1:24">
      <c r="A156" s="1394"/>
      <c r="B156" s="1394"/>
      <c r="C156" s="1394"/>
      <c r="D156" s="1394"/>
      <c r="E156" s="1394"/>
      <c r="F156" s="1394"/>
      <c r="G156" s="1394"/>
      <c r="H156" s="1394"/>
      <c r="I156" s="1394"/>
      <c r="J156" s="1394"/>
      <c r="K156" s="1394"/>
      <c r="L156" s="1394"/>
      <c r="M156" s="1394"/>
      <c r="N156" s="1394"/>
      <c r="O156" s="1394"/>
      <c r="P156" s="1394"/>
      <c r="Q156" s="1394"/>
      <c r="R156" s="1394"/>
      <c r="S156" s="1394"/>
      <c r="T156" s="1394"/>
      <c r="U156" s="1394"/>
      <c r="V156" s="1394"/>
      <c r="W156" s="1394"/>
      <c r="X156" s="1394"/>
    </row>
    <row r="157" spans="1:24">
      <c r="A157" s="1394"/>
      <c r="B157" s="1394"/>
      <c r="C157" s="1394"/>
      <c r="D157" s="1394"/>
      <c r="E157" s="1394"/>
      <c r="F157" s="1394"/>
      <c r="G157" s="1394"/>
      <c r="H157" s="1394"/>
      <c r="I157" s="1394"/>
      <c r="J157" s="1394"/>
      <c r="K157" s="1394"/>
      <c r="L157" s="1394"/>
      <c r="M157" s="1394"/>
      <c r="N157" s="1394"/>
      <c r="O157" s="1394"/>
      <c r="P157" s="1394"/>
      <c r="Q157" s="1394"/>
      <c r="R157" s="1394"/>
      <c r="S157" s="1394"/>
      <c r="T157" s="1394"/>
      <c r="U157" s="1394"/>
      <c r="V157" s="1394"/>
      <c r="W157" s="1394"/>
      <c r="X157" s="1394"/>
    </row>
    <row r="158" spans="1:24">
      <c r="A158" s="1394"/>
      <c r="B158" s="1394"/>
      <c r="C158" s="1394"/>
      <c r="D158" s="1394"/>
      <c r="E158" s="1394"/>
      <c r="F158" s="1394"/>
      <c r="G158" s="1394"/>
      <c r="H158" s="1394"/>
      <c r="I158" s="1394"/>
      <c r="J158" s="1394"/>
      <c r="K158" s="1394"/>
      <c r="L158" s="1394"/>
      <c r="M158" s="1394"/>
      <c r="N158" s="1394"/>
      <c r="O158" s="1394"/>
      <c r="P158" s="1394"/>
      <c r="Q158" s="1394"/>
      <c r="R158" s="1394"/>
      <c r="S158" s="1394"/>
      <c r="T158" s="1394"/>
      <c r="U158" s="1394"/>
      <c r="V158" s="1394"/>
      <c r="W158" s="1394"/>
      <c r="X158" s="1394"/>
    </row>
    <row r="159" spans="1:24">
      <c r="A159" s="1394"/>
      <c r="B159" s="1394"/>
      <c r="C159" s="1394"/>
      <c r="D159" s="1394"/>
      <c r="E159" s="1394"/>
      <c r="F159" s="1394"/>
      <c r="G159" s="1394"/>
      <c r="H159" s="1394"/>
      <c r="I159" s="1394"/>
      <c r="J159" s="1394"/>
      <c r="K159" s="1394"/>
      <c r="L159" s="1394"/>
      <c r="M159" s="1394"/>
      <c r="N159" s="1394"/>
      <c r="O159" s="1394"/>
      <c r="P159" s="1394"/>
      <c r="Q159" s="1394"/>
      <c r="R159" s="1394"/>
      <c r="S159" s="1394"/>
      <c r="T159" s="1394"/>
      <c r="U159" s="1394"/>
      <c r="V159" s="1394"/>
      <c r="W159" s="1394"/>
      <c r="X159" s="1394"/>
    </row>
    <row r="160" spans="1:24">
      <c r="A160" s="1394"/>
      <c r="B160" s="1394"/>
      <c r="C160" s="1394"/>
      <c r="D160" s="1394"/>
      <c r="E160" s="1394"/>
      <c r="F160" s="1394"/>
      <c r="G160" s="1394"/>
      <c r="H160" s="1394"/>
      <c r="I160" s="1394"/>
      <c r="J160" s="1394"/>
      <c r="K160" s="1394"/>
      <c r="L160" s="1394"/>
      <c r="M160" s="1394"/>
      <c r="N160" s="1394"/>
      <c r="O160" s="1394"/>
      <c r="P160" s="1394"/>
      <c r="Q160" s="1394"/>
      <c r="R160" s="1394"/>
      <c r="S160" s="1394"/>
      <c r="T160" s="1394"/>
      <c r="U160" s="1394"/>
      <c r="V160" s="1394"/>
      <c r="W160" s="1394"/>
      <c r="X160" s="1394"/>
    </row>
    <row r="161" spans="1:24">
      <c r="A161" s="1394"/>
      <c r="B161" s="1394"/>
      <c r="C161" s="1394"/>
      <c r="D161" s="1394"/>
      <c r="E161" s="1394"/>
      <c r="F161" s="1394"/>
      <c r="G161" s="1394"/>
      <c r="H161" s="1394"/>
      <c r="I161" s="1394"/>
      <c r="J161" s="1394"/>
      <c r="K161" s="1394"/>
      <c r="L161" s="1394"/>
      <c r="M161" s="1394"/>
      <c r="N161" s="1394"/>
      <c r="O161" s="1394"/>
      <c r="P161" s="1394"/>
      <c r="Q161" s="1394"/>
      <c r="R161" s="1394"/>
      <c r="S161" s="1394"/>
      <c r="T161" s="1394"/>
      <c r="U161" s="1394"/>
      <c r="V161" s="1394"/>
      <c r="W161" s="1394"/>
      <c r="X161" s="1394"/>
    </row>
    <row r="162" spans="1:24">
      <c r="A162" s="1394"/>
      <c r="B162" s="1394"/>
      <c r="C162" s="1394"/>
      <c r="D162" s="1394"/>
      <c r="E162" s="1394"/>
      <c r="F162" s="1394"/>
      <c r="G162" s="1394"/>
      <c r="H162" s="1394"/>
      <c r="I162" s="1394"/>
      <c r="J162" s="1394"/>
      <c r="K162" s="1394"/>
      <c r="L162" s="1394"/>
      <c r="M162" s="1394"/>
      <c r="N162" s="1394"/>
      <c r="O162" s="1394"/>
      <c r="P162" s="1394"/>
      <c r="Q162" s="1394"/>
      <c r="R162" s="1394"/>
      <c r="S162" s="1394"/>
      <c r="T162" s="1394"/>
      <c r="U162" s="1394"/>
      <c r="V162" s="1394"/>
      <c r="W162" s="1394"/>
      <c r="X162" s="1394"/>
    </row>
    <row r="163" spans="1:24">
      <c r="A163" s="1394"/>
      <c r="B163" s="1394"/>
      <c r="C163" s="1394"/>
      <c r="D163" s="1394"/>
      <c r="E163" s="1394"/>
      <c r="F163" s="1394"/>
      <c r="G163" s="1394"/>
      <c r="H163" s="1394"/>
      <c r="I163" s="1394"/>
      <c r="J163" s="1394"/>
      <c r="K163" s="1394"/>
      <c r="L163" s="1394"/>
      <c r="M163" s="1394"/>
      <c r="N163" s="1394"/>
      <c r="O163" s="1394"/>
      <c r="P163" s="1394"/>
      <c r="Q163" s="1394"/>
      <c r="R163" s="1394"/>
      <c r="S163" s="1394"/>
      <c r="T163" s="1394"/>
      <c r="U163" s="1394"/>
      <c r="V163" s="1394"/>
      <c r="W163" s="1394"/>
      <c r="X163" s="1394"/>
    </row>
    <row r="164" spans="1:24">
      <c r="A164" s="1394"/>
      <c r="B164" s="1394"/>
      <c r="C164" s="1394"/>
      <c r="D164" s="1394"/>
      <c r="E164" s="1394"/>
      <c r="F164" s="1394"/>
      <c r="G164" s="1394"/>
      <c r="H164" s="1394"/>
      <c r="I164" s="1394"/>
      <c r="J164" s="1394"/>
      <c r="K164" s="1394"/>
      <c r="L164" s="1394"/>
      <c r="M164" s="1394"/>
      <c r="N164" s="1394"/>
      <c r="O164" s="1394"/>
      <c r="P164" s="1394"/>
      <c r="Q164" s="1394"/>
      <c r="R164" s="1394"/>
      <c r="S164" s="1394"/>
      <c r="T164" s="1394"/>
      <c r="U164" s="1394"/>
      <c r="V164" s="1394"/>
      <c r="W164" s="1394"/>
      <c r="X164" s="1394"/>
    </row>
    <row r="165" spans="1:24">
      <c r="A165" s="1394"/>
      <c r="B165" s="1394"/>
      <c r="C165" s="1394"/>
      <c r="D165" s="1394"/>
      <c r="E165" s="1394"/>
      <c r="F165" s="1394"/>
      <c r="G165" s="1394"/>
      <c r="H165" s="1394"/>
      <c r="I165" s="1394"/>
      <c r="J165" s="1394"/>
      <c r="K165" s="1394"/>
      <c r="L165" s="1394"/>
      <c r="M165" s="1394"/>
      <c r="N165" s="1394"/>
      <c r="O165" s="1394"/>
      <c r="P165" s="1394"/>
      <c r="Q165" s="1394"/>
      <c r="R165" s="1394"/>
      <c r="S165" s="1394"/>
      <c r="T165" s="1394"/>
      <c r="U165" s="1394"/>
      <c r="V165" s="1394"/>
      <c r="W165" s="1394"/>
      <c r="X165" s="1394"/>
    </row>
    <row r="166" spans="1:24">
      <c r="A166" s="1394"/>
      <c r="B166" s="1394"/>
      <c r="C166" s="1394"/>
      <c r="D166" s="1394"/>
      <c r="E166" s="1394"/>
      <c r="F166" s="1394"/>
      <c r="G166" s="1394"/>
      <c r="H166" s="1394"/>
      <c r="I166" s="1394"/>
      <c r="J166" s="1394"/>
      <c r="K166" s="1394"/>
      <c r="L166" s="1394"/>
      <c r="M166" s="1394"/>
      <c r="N166" s="1394"/>
      <c r="O166" s="1394"/>
      <c r="P166" s="1394"/>
      <c r="Q166" s="1394"/>
      <c r="R166" s="1394"/>
      <c r="S166" s="1394"/>
      <c r="T166" s="1394"/>
      <c r="U166" s="1394"/>
      <c r="V166" s="1394"/>
      <c r="W166" s="1394"/>
      <c r="X166" s="1394"/>
    </row>
    <row r="167" spans="1:24">
      <c r="A167" s="1394"/>
      <c r="B167" s="1394"/>
      <c r="C167" s="1394"/>
      <c r="D167" s="1394"/>
      <c r="E167" s="1394"/>
      <c r="F167" s="1394"/>
      <c r="G167" s="1394"/>
      <c r="H167" s="1394"/>
      <c r="I167" s="1394"/>
      <c r="J167" s="1394"/>
      <c r="K167" s="1394"/>
      <c r="L167" s="1394"/>
      <c r="M167" s="1394"/>
      <c r="N167" s="1394"/>
      <c r="O167" s="1394"/>
      <c r="P167" s="1394"/>
      <c r="Q167" s="1394"/>
      <c r="R167" s="1394"/>
      <c r="S167" s="1394"/>
      <c r="T167" s="1394"/>
      <c r="U167" s="1394"/>
      <c r="V167" s="1394"/>
      <c r="W167" s="1394"/>
      <c r="X167" s="1394"/>
    </row>
    <row r="168" spans="1:24">
      <c r="A168" s="1394"/>
      <c r="B168" s="1394"/>
      <c r="C168" s="1394"/>
      <c r="D168" s="1394"/>
      <c r="E168" s="1394"/>
      <c r="F168" s="1394"/>
      <c r="G168" s="1394"/>
      <c r="H168" s="1394"/>
      <c r="I168" s="1394"/>
      <c r="J168" s="1394"/>
      <c r="K168" s="1394"/>
      <c r="L168" s="1394"/>
      <c r="M168" s="1394"/>
      <c r="N168" s="1394"/>
      <c r="O168" s="1394"/>
      <c r="P168" s="1394"/>
      <c r="Q168" s="1394"/>
      <c r="R168" s="1394"/>
      <c r="S168" s="1394"/>
      <c r="T168" s="1394"/>
      <c r="U168" s="1394"/>
      <c r="V168" s="1394"/>
      <c r="W168" s="1394"/>
      <c r="X168" s="1394"/>
    </row>
    <row r="169" spans="1:24">
      <c r="A169" s="1394"/>
      <c r="B169" s="1394"/>
      <c r="C169" s="1394"/>
      <c r="D169" s="1394"/>
      <c r="E169" s="1394"/>
      <c r="F169" s="1394"/>
      <c r="G169" s="1394"/>
      <c r="H169" s="1394"/>
      <c r="I169" s="1394"/>
      <c r="J169" s="1394"/>
      <c r="K169" s="1394"/>
      <c r="L169" s="1394"/>
      <c r="M169" s="1394"/>
      <c r="N169" s="1394"/>
      <c r="O169" s="1394"/>
      <c r="P169" s="1394"/>
      <c r="Q169" s="1394"/>
      <c r="R169" s="1394"/>
      <c r="S169" s="1394"/>
      <c r="T169" s="1394"/>
      <c r="U169" s="1394"/>
      <c r="V169" s="1394"/>
      <c r="W169" s="1394"/>
      <c r="X169" s="1394"/>
    </row>
    <row r="170" spans="1:24">
      <c r="A170" s="1394"/>
      <c r="B170" s="1394"/>
      <c r="C170" s="1394"/>
      <c r="D170" s="1394"/>
      <c r="E170" s="1394"/>
      <c r="F170" s="1394"/>
      <c r="G170" s="1394"/>
      <c r="H170" s="1394"/>
      <c r="I170" s="1394"/>
      <c r="J170" s="1394"/>
      <c r="K170" s="1394"/>
      <c r="L170" s="1394"/>
      <c r="M170" s="1394"/>
      <c r="N170" s="1394"/>
      <c r="O170" s="1394"/>
      <c r="P170" s="1394"/>
      <c r="Q170" s="1394"/>
      <c r="R170" s="1394"/>
      <c r="S170" s="1394"/>
      <c r="T170" s="1394"/>
      <c r="U170" s="1394"/>
      <c r="V170" s="1394"/>
      <c r="W170" s="1394"/>
      <c r="X170" s="1394"/>
    </row>
    <row r="171" spans="1:24">
      <c r="A171" s="1394"/>
      <c r="B171" s="1394"/>
      <c r="C171" s="1394"/>
      <c r="D171" s="1394"/>
      <c r="E171" s="1394"/>
      <c r="F171" s="1394"/>
      <c r="G171" s="1394"/>
      <c r="H171" s="1394"/>
      <c r="I171" s="1394"/>
      <c r="J171" s="1394"/>
      <c r="K171" s="1394"/>
      <c r="L171" s="1394"/>
      <c r="M171" s="1394"/>
      <c r="N171" s="1394"/>
      <c r="O171" s="1394"/>
      <c r="P171" s="1394"/>
      <c r="Q171" s="1394"/>
      <c r="R171" s="1394"/>
      <c r="S171" s="1394"/>
      <c r="T171" s="1394"/>
      <c r="U171" s="1394"/>
      <c r="V171" s="1394"/>
      <c r="W171" s="1394"/>
      <c r="X171" s="1394"/>
    </row>
    <row r="172" spans="1:24">
      <c r="A172" s="1394"/>
      <c r="B172" s="1394"/>
      <c r="C172" s="1394"/>
      <c r="D172" s="1394"/>
      <c r="E172" s="1394"/>
      <c r="F172" s="1394"/>
      <c r="G172" s="1394"/>
      <c r="H172" s="1394"/>
      <c r="I172" s="1394"/>
      <c r="J172" s="1394"/>
      <c r="K172" s="1394"/>
      <c r="L172" s="1394"/>
      <c r="M172" s="1394"/>
      <c r="N172" s="1394"/>
      <c r="O172" s="1394"/>
      <c r="P172" s="1394"/>
      <c r="Q172" s="1394"/>
      <c r="R172" s="1394"/>
      <c r="S172" s="1394"/>
      <c r="T172" s="1394"/>
      <c r="U172" s="1394"/>
      <c r="V172" s="1394"/>
      <c r="W172" s="1394"/>
      <c r="X172" s="1394"/>
    </row>
    <row r="173" spans="1:24">
      <c r="A173" s="1394"/>
      <c r="B173" s="1394"/>
      <c r="C173" s="1394"/>
      <c r="D173" s="1394"/>
      <c r="E173" s="1394"/>
      <c r="F173" s="1394"/>
      <c r="G173" s="1394"/>
      <c r="H173" s="1394"/>
      <c r="I173" s="1394"/>
      <c r="J173" s="1394"/>
      <c r="K173" s="1394"/>
      <c r="L173" s="1394"/>
      <c r="M173" s="1394"/>
      <c r="N173" s="1394"/>
      <c r="O173" s="1394"/>
      <c r="P173" s="1394"/>
      <c r="Q173" s="1394"/>
      <c r="R173" s="1394"/>
      <c r="S173" s="1394"/>
      <c r="T173" s="1394"/>
      <c r="U173" s="1394"/>
      <c r="V173" s="1394"/>
      <c r="W173" s="1394"/>
      <c r="X173" s="1394"/>
    </row>
    <row r="174" spans="1:24">
      <c r="A174" s="1394"/>
      <c r="B174" s="1394"/>
      <c r="C174" s="1394"/>
      <c r="D174" s="1394"/>
      <c r="E174" s="1394"/>
      <c r="F174" s="1394"/>
      <c r="G174" s="1394"/>
      <c r="H174" s="1394"/>
      <c r="I174" s="1394"/>
      <c r="J174" s="1394"/>
      <c r="K174" s="1394"/>
      <c r="L174" s="1394"/>
      <c r="M174" s="1394"/>
      <c r="N174" s="1394"/>
      <c r="O174" s="1394"/>
      <c r="P174" s="1394"/>
      <c r="Q174" s="1394"/>
      <c r="R174" s="1394"/>
      <c r="S174" s="1394"/>
      <c r="T174" s="1394"/>
      <c r="U174" s="1394"/>
      <c r="V174" s="1394"/>
      <c r="W174" s="1394"/>
      <c r="X174" s="1394"/>
    </row>
    <row r="175" spans="1:24">
      <c r="A175" s="1394"/>
      <c r="B175" s="1394"/>
      <c r="C175" s="1394"/>
      <c r="D175" s="1394"/>
      <c r="E175" s="1394"/>
      <c r="F175" s="1394"/>
      <c r="G175" s="1394"/>
      <c r="H175" s="1394"/>
      <c r="I175" s="1394"/>
      <c r="J175" s="1394"/>
      <c r="K175" s="1394"/>
      <c r="L175" s="1394"/>
      <c r="M175" s="1394"/>
      <c r="N175" s="1394"/>
      <c r="O175" s="1394"/>
      <c r="P175" s="1394"/>
      <c r="Q175" s="1394"/>
      <c r="R175" s="1394"/>
      <c r="S175" s="1394"/>
      <c r="T175" s="1394"/>
      <c r="U175" s="1394"/>
      <c r="V175" s="1394"/>
      <c r="W175" s="1394"/>
      <c r="X175" s="1394"/>
    </row>
    <row r="176" spans="1:24">
      <c r="A176" s="1394"/>
      <c r="B176" s="1394"/>
      <c r="C176" s="1394"/>
      <c r="D176" s="1394"/>
      <c r="E176" s="1394"/>
      <c r="F176" s="1394"/>
      <c r="G176" s="1394"/>
      <c r="H176" s="1394"/>
      <c r="I176" s="1394"/>
      <c r="J176" s="1394"/>
      <c r="K176" s="1394"/>
      <c r="L176" s="1394"/>
      <c r="M176" s="1394"/>
      <c r="N176" s="1394"/>
      <c r="O176" s="1394"/>
      <c r="P176" s="1394"/>
      <c r="Q176" s="1394"/>
      <c r="R176" s="1394"/>
      <c r="S176" s="1394"/>
      <c r="T176" s="1394"/>
      <c r="U176" s="1394"/>
      <c r="V176" s="1394"/>
      <c r="W176" s="1394"/>
      <c r="X176" s="1394"/>
    </row>
    <row r="177" spans="1:24">
      <c r="A177" s="1394"/>
      <c r="B177" s="1394"/>
      <c r="C177" s="1394"/>
      <c r="D177" s="1394"/>
      <c r="E177" s="1394"/>
      <c r="F177" s="1394"/>
      <c r="G177" s="1394"/>
      <c r="H177" s="1394"/>
      <c r="I177" s="1394"/>
      <c r="J177" s="1394"/>
      <c r="K177" s="1394"/>
      <c r="L177" s="1394"/>
      <c r="M177" s="1394"/>
      <c r="N177" s="1394"/>
      <c r="O177" s="1394"/>
      <c r="P177" s="1394"/>
      <c r="Q177" s="1394"/>
      <c r="R177" s="1394"/>
      <c r="S177" s="1394"/>
      <c r="T177" s="1394"/>
      <c r="U177" s="1394"/>
      <c r="V177" s="1394"/>
      <c r="W177" s="1394"/>
      <c r="X177" s="1394"/>
    </row>
    <row r="178" spans="1:24">
      <c r="A178" s="1394"/>
      <c r="B178" s="1394"/>
      <c r="C178" s="1394"/>
      <c r="D178" s="1394"/>
      <c r="E178" s="1394"/>
      <c r="F178" s="1394"/>
      <c r="G178" s="1394"/>
      <c r="H178" s="1394"/>
      <c r="I178" s="1394"/>
      <c r="J178" s="1394"/>
      <c r="K178" s="1394"/>
      <c r="L178" s="1394"/>
      <c r="M178" s="1394"/>
      <c r="N178" s="1394"/>
      <c r="O178" s="1394"/>
      <c r="P178" s="1394"/>
      <c r="Q178" s="1394"/>
      <c r="R178" s="1394"/>
      <c r="S178" s="1394"/>
      <c r="T178" s="1394"/>
      <c r="U178" s="1394"/>
      <c r="V178" s="1394"/>
      <c r="W178" s="1394"/>
      <c r="X178" s="1394"/>
    </row>
    <row r="179" spans="1:24">
      <c r="A179" s="1394"/>
      <c r="B179" s="1394"/>
      <c r="C179" s="1394"/>
      <c r="D179" s="1394"/>
      <c r="E179" s="1394"/>
      <c r="F179" s="1394"/>
      <c r="G179" s="1394"/>
      <c r="H179" s="1394"/>
      <c r="I179" s="1394"/>
      <c r="J179" s="1394"/>
      <c r="K179" s="1394"/>
      <c r="L179" s="1394"/>
      <c r="M179" s="1394"/>
      <c r="N179" s="1394"/>
      <c r="O179" s="1394"/>
      <c r="P179" s="1394"/>
      <c r="Q179" s="1394"/>
      <c r="R179" s="1394"/>
      <c r="S179" s="1394"/>
      <c r="T179" s="1394"/>
      <c r="U179" s="1394"/>
      <c r="V179" s="1394"/>
      <c r="W179" s="1394"/>
      <c r="X179" s="1394"/>
    </row>
    <row r="180" spans="1:24">
      <c r="A180" s="1394"/>
      <c r="B180" s="1394"/>
      <c r="C180" s="1394"/>
      <c r="D180" s="1394"/>
      <c r="E180" s="1394"/>
      <c r="F180" s="1394"/>
      <c r="G180" s="1394"/>
      <c r="H180" s="1394"/>
      <c r="I180" s="1394"/>
      <c r="J180" s="1394"/>
      <c r="K180" s="1394"/>
      <c r="L180" s="1394"/>
      <c r="M180" s="1394"/>
      <c r="N180" s="1394"/>
      <c r="O180" s="1394"/>
      <c r="P180" s="1394"/>
      <c r="Q180" s="1394"/>
      <c r="R180" s="1394"/>
      <c r="S180" s="1394"/>
      <c r="T180" s="1394"/>
      <c r="U180" s="1394"/>
      <c r="V180" s="1394"/>
      <c r="W180" s="1394"/>
      <c r="X180" s="1394"/>
    </row>
    <row r="181" spans="1:24">
      <c r="A181" s="1394"/>
      <c r="B181" s="1394"/>
      <c r="C181" s="1394"/>
      <c r="D181" s="1394"/>
      <c r="E181" s="1394"/>
      <c r="F181" s="1394"/>
      <c r="G181" s="1394"/>
      <c r="H181" s="1394"/>
      <c r="I181" s="1394"/>
      <c r="J181" s="1394"/>
      <c r="K181" s="1394"/>
      <c r="L181" s="1394"/>
      <c r="M181" s="1394"/>
      <c r="N181" s="1394"/>
      <c r="O181" s="1394"/>
      <c r="P181" s="1394"/>
      <c r="Q181" s="1394"/>
      <c r="R181" s="1394"/>
      <c r="S181" s="1394"/>
      <c r="T181" s="1394"/>
      <c r="U181" s="1394"/>
      <c r="V181" s="1394"/>
      <c r="W181" s="1394"/>
      <c r="X181" s="1394"/>
    </row>
    <row r="182" spans="1:24">
      <c r="A182" s="1394"/>
      <c r="B182" s="1394"/>
      <c r="C182" s="1394"/>
      <c r="D182" s="1394"/>
      <c r="E182" s="1394"/>
      <c r="F182" s="1394"/>
      <c r="G182" s="1394"/>
      <c r="H182" s="1394"/>
      <c r="I182" s="1394"/>
      <c r="J182" s="1394"/>
      <c r="K182" s="1394"/>
      <c r="L182" s="1394"/>
      <c r="M182" s="1394"/>
      <c r="N182" s="1394"/>
      <c r="O182" s="1394"/>
      <c r="P182" s="1394"/>
      <c r="Q182" s="1394"/>
      <c r="R182" s="1394"/>
      <c r="S182" s="1394"/>
      <c r="T182" s="1394"/>
      <c r="U182" s="1394"/>
      <c r="V182" s="1394"/>
      <c r="W182" s="1394"/>
      <c r="X182" s="1394"/>
    </row>
    <row r="183" spans="1:24">
      <c r="A183" s="1394"/>
      <c r="B183" s="1394"/>
      <c r="C183" s="1394"/>
      <c r="D183" s="1394"/>
      <c r="E183" s="1394"/>
      <c r="F183" s="1394"/>
      <c r="G183" s="1394"/>
      <c r="H183" s="1394"/>
      <c r="I183" s="1394"/>
      <c r="J183" s="1394"/>
      <c r="K183" s="1394"/>
      <c r="L183" s="1394"/>
      <c r="M183" s="1394"/>
      <c r="N183" s="1394"/>
      <c r="O183" s="1394"/>
      <c r="P183" s="1394"/>
      <c r="Q183" s="1394"/>
      <c r="R183" s="1394"/>
      <c r="S183" s="1394"/>
      <c r="T183" s="1394"/>
      <c r="U183" s="1394"/>
      <c r="V183" s="1394"/>
      <c r="W183" s="1394"/>
      <c r="X183" s="1394"/>
    </row>
    <row r="184" spans="1:24">
      <c r="A184" s="1394"/>
      <c r="B184" s="1394"/>
      <c r="C184" s="1394"/>
      <c r="D184" s="1394"/>
      <c r="E184" s="1394"/>
      <c r="F184" s="1394"/>
      <c r="G184" s="1394"/>
      <c r="H184" s="1394"/>
      <c r="I184" s="1394"/>
      <c r="J184" s="1394"/>
      <c r="K184" s="1394"/>
      <c r="L184" s="1394"/>
      <c r="M184" s="1394"/>
      <c r="N184" s="1394"/>
      <c r="O184" s="1394"/>
      <c r="P184" s="1394"/>
      <c r="Q184" s="1394"/>
      <c r="R184" s="1394"/>
      <c r="S184" s="1394"/>
      <c r="T184" s="1394"/>
      <c r="U184" s="1394"/>
      <c r="V184" s="1394"/>
      <c r="W184" s="1394"/>
      <c r="X184" s="1394"/>
    </row>
    <row r="185" spans="1:24">
      <c r="A185" s="1394"/>
      <c r="B185" s="1394"/>
      <c r="C185" s="1394"/>
      <c r="D185" s="1394"/>
      <c r="E185" s="1394"/>
      <c r="F185" s="1394"/>
      <c r="G185" s="1394"/>
      <c r="H185" s="1394"/>
      <c r="I185" s="1394"/>
      <c r="J185" s="1394"/>
      <c r="K185" s="1394"/>
      <c r="L185" s="1394"/>
      <c r="M185" s="1394"/>
      <c r="N185" s="1394"/>
      <c r="O185" s="1394"/>
      <c r="P185" s="1394"/>
      <c r="Q185" s="1394"/>
      <c r="R185" s="1394"/>
      <c r="S185" s="1394"/>
      <c r="T185" s="1394"/>
      <c r="U185" s="1394"/>
      <c r="V185" s="1394"/>
      <c r="W185" s="1394"/>
      <c r="X185" s="1394"/>
    </row>
    <row r="186" spans="1:24">
      <c r="A186" s="1394"/>
      <c r="B186" s="1394"/>
      <c r="C186" s="1394"/>
      <c r="D186" s="1394"/>
      <c r="E186" s="1394"/>
      <c r="F186" s="1394"/>
      <c r="G186" s="1394"/>
      <c r="H186" s="1394"/>
      <c r="I186" s="1394"/>
      <c r="J186" s="1394"/>
      <c r="K186" s="1394"/>
      <c r="L186" s="1394"/>
      <c r="M186" s="1394"/>
      <c r="N186" s="1394"/>
      <c r="O186" s="1394"/>
      <c r="P186" s="1394"/>
      <c r="Q186" s="1394"/>
      <c r="R186" s="1394"/>
      <c r="S186" s="1394"/>
      <c r="T186" s="1394"/>
      <c r="U186" s="1394"/>
      <c r="V186" s="1394"/>
      <c r="W186" s="1394"/>
      <c r="X186" s="1394"/>
    </row>
    <row r="187" spans="1:24">
      <c r="A187" s="1394"/>
      <c r="B187" s="1394"/>
      <c r="C187" s="1394"/>
      <c r="D187" s="1394"/>
      <c r="E187" s="1394"/>
      <c r="F187" s="1394"/>
      <c r="G187" s="1394"/>
      <c r="H187" s="1394"/>
      <c r="I187" s="1394"/>
      <c r="J187" s="1394"/>
      <c r="K187" s="1394"/>
      <c r="L187" s="1394"/>
      <c r="M187" s="1394"/>
      <c r="N187" s="1394"/>
      <c r="O187" s="1394"/>
      <c r="P187" s="1394"/>
      <c r="Q187" s="1394"/>
      <c r="R187" s="1394"/>
      <c r="S187" s="1394"/>
      <c r="T187" s="1394"/>
      <c r="U187" s="1394"/>
      <c r="V187" s="1394"/>
      <c r="W187" s="1394"/>
      <c r="X187" s="1394"/>
    </row>
    <row r="188" spans="1:24">
      <c r="A188" s="1394"/>
      <c r="B188" s="1394"/>
      <c r="C188" s="1394"/>
      <c r="D188" s="1394"/>
      <c r="E188" s="1394"/>
      <c r="F188" s="1394"/>
      <c r="G188" s="1394"/>
      <c r="H188" s="1394"/>
      <c r="I188" s="1394"/>
      <c r="J188" s="1394"/>
      <c r="K188" s="1394"/>
      <c r="L188" s="1394"/>
      <c r="M188" s="1394"/>
      <c r="N188" s="1394"/>
      <c r="O188" s="1394"/>
      <c r="P188" s="1394"/>
      <c r="Q188" s="1394"/>
      <c r="R188" s="1394"/>
      <c r="S188" s="1394"/>
      <c r="T188" s="1394"/>
      <c r="U188" s="1394"/>
      <c r="V188" s="1394"/>
      <c r="W188" s="1394"/>
      <c r="X188" s="1394"/>
    </row>
    <row r="189" spans="1:24">
      <c r="A189" s="1394"/>
      <c r="B189" s="1394"/>
      <c r="C189" s="1394"/>
      <c r="D189" s="1394"/>
      <c r="E189" s="1394"/>
      <c r="F189" s="1394"/>
      <c r="G189" s="1394"/>
      <c r="H189" s="1394"/>
      <c r="I189" s="1394"/>
      <c r="J189" s="1394"/>
      <c r="K189" s="1394"/>
      <c r="L189" s="1394"/>
      <c r="M189" s="1394"/>
      <c r="N189" s="1394"/>
      <c r="O189" s="1394"/>
      <c r="P189" s="1394"/>
      <c r="Q189" s="1394"/>
      <c r="R189" s="1394"/>
      <c r="S189" s="1394"/>
      <c r="T189" s="1394"/>
      <c r="U189" s="1394"/>
      <c r="V189" s="1394"/>
      <c r="W189" s="1394"/>
      <c r="X189" s="1394"/>
    </row>
    <row r="190" spans="1:24">
      <c r="A190" s="1394"/>
      <c r="B190" s="1394"/>
      <c r="C190" s="1394"/>
      <c r="D190" s="1394"/>
      <c r="E190" s="1394"/>
      <c r="F190" s="1394"/>
      <c r="G190" s="1394"/>
      <c r="H190" s="1394"/>
      <c r="I190" s="1394"/>
      <c r="J190" s="1394"/>
      <c r="K190" s="1394"/>
      <c r="L190" s="1394"/>
      <c r="M190" s="1394"/>
      <c r="N190" s="1394"/>
      <c r="O190" s="1394"/>
      <c r="P190" s="1394"/>
      <c r="Q190" s="1394"/>
      <c r="R190" s="1394"/>
      <c r="S190" s="1394"/>
      <c r="T190" s="1394"/>
      <c r="U190" s="1394"/>
      <c r="V190" s="1394"/>
      <c r="W190" s="1394"/>
      <c r="X190" s="1394"/>
    </row>
    <row r="191" spans="1:24">
      <c r="A191" s="1394"/>
      <c r="B191" s="1394"/>
      <c r="C191" s="1394"/>
      <c r="D191" s="1394"/>
      <c r="E191" s="1394"/>
      <c r="F191" s="1394"/>
      <c r="G191" s="1394"/>
      <c r="H191" s="1394"/>
      <c r="I191" s="1394"/>
      <c r="J191" s="1394"/>
      <c r="K191" s="1394"/>
      <c r="L191" s="1394"/>
      <c r="M191" s="1394"/>
      <c r="N191" s="1394"/>
      <c r="O191" s="1394"/>
      <c r="P191" s="1394"/>
      <c r="Q191" s="1394"/>
      <c r="R191" s="1394"/>
      <c r="S191" s="1394"/>
      <c r="T191" s="1394"/>
      <c r="U191" s="1394"/>
      <c r="V191" s="1394"/>
      <c r="W191" s="1394"/>
      <c r="X191" s="1394"/>
    </row>
    <row r="192" spans="1:24">
      <c r="A192" s="1394"/>
      <c r="B192" s="1394"/>
      <c r="C192" s="1394"/>
      <c r="D192" s="1394"/>
      <c r="E192" s="1394"/>
      <c r="F192" s="1394"/>
      <c r="G192" s="1394"/>
      <c r="H192" s="1394"/>
      <c r="I192" s="1394"/>
      <c r="J192" s="1394"/>
      <c r="K192" s="1394"/>
      <c r="L192" s="1394"/>
      <c r="M192" s="1394"/>
      <c r="N192" s="1394"/>
      <c r="O192" s="1394"/>
      <c r="P192" s="1394"/>
      <c r="Q192" s="1394"/>
      <c r="R192" s="1394"/>
      <c r="S192" s="1394"/>
      <c r="T192" s="1394"/>
      <c r="U192" s="1394"/>
      <c r="V192" s="1394"/>
      <c r="W192" s="1394"/>
      <c r="X192" s="1394"/>
    </row>
    <row r="193" spans="1:24">
      <c r="A193" s="1394"/>
      <c r="B193" s="1394"/>
      <c r="C193" s="1394"/>
      <c r="D193" s="1394"/>
      <c r="E193" s="1394"/>
      <c r="F193" s="1394"/>
      <c r="G193" s="1394"/>
      <c r="H193" s="1394"/>
      <c r="I193" s="1394"/>
      <c r="J193" s="1394"/>
      <c r="K193" s="1394"/>
      <c r="L193" s="1394"/>
      <c r="M193" s="1394"/>
      <c r="N193" s="1394"/>
      <c r="O193" s="1394"/>
      <c r="P193" s="1394"/>
      <c r="Q193" s="1394"/>
      <c r="R193" s="1394"/>
      <c r="S193" s="1394"/>
      <c r="T193" s="1394"/>
      <c r="U193" s="1394"/>
      <c r="V193" s="1394"/>
      <c r="W193" s="1394"/>
      <c r="X193" s="1394"/>
    </row>
    <row r="194" spans="1:24">
      <c r="A194" s="1394"/>
      <c r="B194" s="1394"/>
      <c r="C194" s="1394"/>
      <c r="D194" s="1394"/>
      <c r="E194" s="1394"/>
      <c r="F194" s="1394"/>
      <c r="G194" s="1394"/>
      <c r="H194" s="1394"/>
      <c r="I194" s="1394"/>
      <c r="J194" s="1394"/>
      <c r="K194" s="1394"/>
      <c r="L194" s="1394"/>
      <c r="M194" s="1394"/>
      <c r="N194" s="1394"/>
      <c r="O194" s="1394"/>
      <c r="P194" s="1394"/>
      <c r="Q194" s="1394"/>
      <c r="R194" s="1394"/>
      <c r="S194" s="1394"/>
      <c r="T194" s="1394"/>
      <c r="U194" s="1394"/>
      <c r="V194" s="1394"/>
      <c r="W194" s="1394"/>
      <c r="X194" s="1394"/>
    </row>
    <row r="195" spans="1:24">
      <c r="A195" s="1394"/>
      <c r="B195" s="1394"/>
      <c r="C195" s="1394"/>
      <c r="D195" s="1394"/>
      <c r="E195" s="1394"/>
      <c r="F195" s="1394"/>
      <c r="G195" s="1394"/>
      <c r="H195" s="1394"/>
      <c r="I195" s="1394"/>
      <c r="J195" s="1394"/>
      <c r="K195" s="1394"/>
      <c r="L195" s="1394"/>
      <c r="M195" s="1394"/>
      <c r="N195" s="1394"/>
      <c r="O195" s="1394"/>
      <c r="P195" s="1394"/>
      <c r="Q195" s="1394"/>
      <c r="R195" s="1394"/>
      <c r="S195" s="1394"/>
      <c r="T195" s="1394"/>
      <c r="U195" s="1394"/>
      <c r="V195" s="1394"/>
      <c r="W195" s="1394"/>
      <c r="X195" s="1394"/>
    </row>
    <row r="196" spans="1:24">
      <c r="A196" s="1394"/>
      <c r="B196" s="1394"/>
      <c r="C196" s="1394"/>
      <c r="D196" s="1394"/>
      <c r="E196" s="1394"/>
      <c r="F196" s="1394"/>
      <c r="G196" s="1394"/>
      <c r="H196" s="1394"/>
      <c r="I196" s="1394"/>
      <c r="J196" s="1394"/>
      <c r="K196" s="1394"/>
      <c r="L196" s="1394"/>
      <c r="M196" s="1394"/>
      <c r="N196" s="1394"/>
      <c r="O196" s="1394"/>
      <c r="P196" s="1394"/>
      <c r="Q196" s="1394"/>
      <c r="R196" s="1394"/>
      <c r="S196" s="1394"/>
      <c r="T196" s="1394"/>
      <c r="U196" s="1394"/>
      <c r="V196" s="1394"/>
      <c r="W196" s="1394"/>
      <c r="X196" s="1394"/>
    </row>
    <row r="197" spans="1:24">
      <c r="A197" s="1394"/>
      <c r="B197" s="1394"/>
      <c r="C197" s="1394"/>
      <c r="D197" s="1394"/>
      <c r="E197" s="1394"/>
      <c r="F197" s="1394"/>
      <c r="G197" s="1394"/>
      <c r="H197" s="1394"/>
      <c r="I197" s="1394"/>
      <c r="J197" s="1394"/>
      <c r="K197" s="1394"/>
      <c r="L197" s="1394"/>
      <c r="M197" s="1394"/>
      <c r="N197" s="1394"/>
      <c r="O197" s="1394"/>
      <c r="P197" s="1394"/>
      <c r="Q197" s="1394"/>
      <c r="R197" s="1394"/>
      <c r="S197" s="1394"/>
      <c r="T197" s="1394"/>
      <c r="U197" s="1394"/>
      <c r="V197" s="1394"/>
      <c r="W197" s="1394"/>
      <c r="X197" s="1394"/>
    </row>
    <row r="198" spans="1:24">
      <c r="A198" s="1394"/>
      <c r="B198" s="1394"/>
      <c r="C198" s="1394"/>
      <c r="D198" s="1394"/>
      <c r="E198" s="1394"/>
      <c r="F198" s="1394"/>
      <c r="G198" s="1394"/>
      <c r="H198" s="1394"/>
      <c r="I198" s="1394"/>
      <c r="J198" s="1394"/>
      <c r="K198" s="1394"/>
      <c r="L198" s="1394"/>
      <c r="M198" s="1394"/>
      <c r="N198" s="1394"/>
      <c r="O198" s="1394"/>
      <c r="P198" s="1394"/>
      <c r="Q198" s="1394"/>
      <c r="R198" s="1394"/>
      <c r="S198" s="1394"/>
      <c r="T198" s="1394"/>
      <c r="U198" s="1394"/>
      <c r="V198" s="1394"/>
      <c r="W198" s="1394"/>
      <c r="X198" s="1394"/>
    </row>
    <row r="199" spans="1:24">
      <c r="A199" s="1394"/>
      <c r="B199" s="1394"/>
      <c r="C199" s="1394"/>
      <c r="D199" s="1394"/>
      <c r="E199" s="1394"/>
      <c r="F199" s="1394"/>
      <c r="G199" s="1394"/>
      <c r="H199" s="1394"/>
      <c r="I199" s="1394"/>
      <c r="J199" s="1394"/>
      <c r="K199" s="1394"/>
      <c r="L199" s="1394"/>
      <c r="M199" s="1394"/>
      <c r="N199" s="1394"/>
      <c r="O199" s="1394"/>
      <c r="P199" s="1394"/>
      <c r="Q199" s="1394"/>
      <c r="R199" s="1394"/>
      <c r="S199" s="1394"/>
      <c r="T199" s="1394"/>
      <c r="U199" s="1394"/>
      <c r="V199" s="1394"/>
      <c r="W199" s="1394"/>
      <c r="X199" s="1394"/>
    </row>
    <row r="200" spans="1:24">
      <c r="A200" s="1394"/>
      <c r="B200" s="1394"/>
      <c r="C200" s="1394"/>
      <c r="D200" s="1394"/>
      <c r="E200" s="1394"/>
      <c r="F200" s="1394"/>
      <c r="G200" s="1394"/>
      <c r="H200" s="1394"/>
      <c r="I200" s="1394"/>
      <c r="J200" s="1394"/>
      <c r="K200" s="1394"/>
      <c r="L200" s="1394"/>
      <c r="M200" s="1394"/>
      <c r="N200" s="1394"/>
      <c r="O200" s="1394"/>
      <c r="P200" s="1394"/>
      <c r="Q200" s="1394"/>
      <c r="R200" s="1394"/>
      <c r="S200" s="1394"/>
      <c r="T200" s="1394"/>
      <c r="U200" s="1394"/>
      <c r="V200" s="1394"/>
      <c r="W200" s="1394"/>
      <c r="X200" s="1394"/>
    </row>
    <row r="201" spans="1:24">
      <c r="A201" s="1394"/>
      <c r="B201" s="1394"/>
      <c r="C201" s="1394"/>
      <c r="D201" s="1394"/>
      <c r="E201" s="1394"/>
      <c r="F201" s="1394"/>
      <c r="G201" s="1394"/>
      <c r="H201" s="1394"/>
      <c r="I201" s="1394"/>
      <c r="J201" s="1394"/>
      <c r="K201" s="1394"/>
      <c r="L201" s="1394"/>
      <c r="M201" s="1394"/>
      <c r="N201" s="1394"/>
      <c r="O201" s="1394"/>
      <c r="P201" s="1394"/>
      <c r="Q201" s="1394"/>
      <c r="R201" s="1394"/>
      <c r="S201" s="1394"/>
      <c r="T201" s="1394"/>
      <c r="U201" s="1394"/>
      <c r="V201" s="1394"/>
      <c r="W201" s="1394"/>
      <c r="X201" s="1394"/>
    </row>
    <row r="202" spans="1:24">
      <c r="A202" s="1394"/>
      <c r="B202" s="1394"/>
      <c r="C202" s="1394"/>
      <c r="D202" s="1394"/>
      <c r="E202" s="1394"/>
      <c r="F202" s="1394"/>
      <c r="G202" s="1394"/>
      <c r="H202" s="1394"/>
      <c r="I202" s="1394"/>
      <c r="J202" s="1394"/>
      <c r="K202" s="1394"/>
      <c r="L202" s="1394"/>
      <c r="M202" s="1394"/>
      <c r="N202" s="1394"/>
      <c r="O202" s="1394"/>
      <c r="P202" s="1394"/>
      <c r="Q202" s="1394"/>
      <c r="R202" s="1394"/>
      <c r="S202" s="1394"/>
      <c r="T202" s="1394"/>
      <c r="U202" s="1394"/>
      <c r="V202" s="1394"/>
      <c r="W202" s="1394"/>
      <c r="X202" s="1394"/>
    </row>
    <row r="203" spans="1:24">
      <c r="A203" s="1394"/>
      <c r="B203" s="1394"/>
      <c r="C203" s="1394"/>
      <c r="D203" s="1394"/>
      <c r="E203" s="1394"/>
      <c r="F203" s="1394"/>
      <c r="G203" s="1394"/>
      <c r="H203" s="1394"/>
      <c r="I203" s="1394"/>
      <c r="J203" s="1394"/>
      <c r="K203" s="1394"/>
      <c r="L203" s="1394"/>
      <c r="M203" s="1394"/>
      <c r="N203" s="1394"/>
      <c r="O203" s="1394"/>
      <c r="P203" s="1394"/>
      <c r="Q203" s="1394"/>
      <c r="R203" s="1394"/>
      <c r="S203" s="1394"/>
      <c r="T203" s="1394"/>
      <c r="U203" s="1394"/>
      <c r="V203" s="1394"/>
      <c r="W203" s="1394"/>
      <c r="X203" s="1394"/>
    </row>
    <row r="204" spans="1:24">
      <c r="A204" s="1394"/>
      <c r="B204" s="1394"/>
      <c r="C204" s="1394"/>
      <c r="D204" s="1394"/>
      <c r="E204" s="1394"/>
      <c r="F204" s="1394"/>
      <c r="G204" s="1394"/>
      <c r="H204" s="1394"/>
      <c r="I204" s="1394"/>
      <c r="J204" s="1394"/>
      <c r="K204" s="1394"/>
      <c r="L204" s="1394"/>
      <c r="M204" s="1394"/>
      <c r="N204" s="1394"/>
      <c r="O204" s="1394"/>
      <c r="P204" s="1394"/>
      <c r="Q204" s="1394"/>
      <c r="R204" s="1394"/>
      <c r="S204" s="1394"/>
      <c r="T204" s="1394"/>
      <c r="U204" s="1394"/>
      <c r="V204" s="1394"/>
      <c r="W204" s="1394"/>
      <c r="X204" s="1394"/>
    </row>
    <row r="205" spans="1:24">
      <c r="A205" s="1394"/>
      <c r="B205" s="1394"/>
      <c r="C205" s="1394"/>
      <c r="D205" s="1394"/>
      <c r="E205" s="1394"/>
      <c r="F205" s="1394"/>
      <c r="G205" s="1394"/>
      <c r="H205" s="1394"/>
      <c r="I205" s="1394"/>
      <c r="J205" s="1394"/>
      <c r="K205" s="1394"/>
      <c r="L205" s="1394"/>
      <c r="M205" s="1394"/>
      <c r="N205" s="1394"/>
      <c r="O205" s="1394"/>
      <c r="P205" s="1394"/>
      <c r="Q205" s="1394"/>
      <c r="R205" s="1394"/>
      <c r="S205" s="1394"/>
      <c r="T205" s="1394"/>
      <c r="U205" s="1394"/>
      <c r="V205" s="1394"/>
      <c r="W205" s="1394"/>
      <c r="X205" s="1394"/>
    </row>
    <row r="206" spans="1:24">
      <c r="A206" s="1394"/>
      <c r="B206" s="1394"/>
      <c r="C206" s="1394"/>
      <c r="D206" s="1394"/>
      <c r="E206" s="1394"/>
      <c r="F206" s="1394"/>
      <c r="G206" s="1394"/>
      <c r="H206" s="1394"/>
      <c r="I206" s="1394"/>
      <c r="J206" s="1394"/>
      <c r="K206" s="1394"/>
      <c r="L206" s="1394"/>
      <c r="M206" s="1394"/>
      <c r="N206" s="1394"/>
      <c r="O206" s="1394"/>
      <c r="P206" s="1394"/>
      <c r="Q206" s="1394"/>
      <c r="R206" s="1394"/>
      <c r="S206" s="1394"/>
      <c r="T206" s="1394"/>
      <c r="U206" s="1394"/>
      <c r="V206" s="1394"/>
      <c r="W206" s="1394"/>
      <c r="X206" s="1394"/>
    </row>
    <row r="207" spans="1:24">
      <c r="A207" s="1394"/>
      <c r="B207" s="1394"/>
      <c r="C207" s="1394"/>
      <c r="D207" s="1394"/>
      <c r="E207" s="1394"/>
      <c r="F207" s="1394"/>
      <c r="G207" s="1394"/>
      <c r="H207" s="1394"/>
      <c r="I207" s="1394"/>
      <c r="J207" s="1394"/>
      <c r="K207" s="1394"/>
      <c r="L207" s="1394"/>
      <c r="M207" s="1394"/>
      <c r="N207" s="1394"/>
      <c r="O207" s="1394"/>
      <c r="P207" s="1394"/>
      <c r="Q207" s="1394"/>
      <c r="R207" s="1394"/>
      <c r="S207" s="1394"/>
      <c r="T207" s="1394"/>
      <c r="U207" s="1394"/>
      <c r="V207" s="1394"/>
      <c r="W207" s="1394"/>
      <c r="X207" s="1394"/>
    </row>
    <row r="208" spans="1:24">
      <c r="A208" s="1394"/>
      <c r="B208" s="1394"/>
      <c r="C208" s="1394"/>
      <c r="D208" s="1394"/>
      <c r="E208" s="1394"/>
      <c r="F208" s="1394"/>
      <c r="G208" s="1394"/>
      <c r="H208" s="1394"/>
      <c r="I208" s="1394"/>
      <c r="J208" s="1394"/>
      <c r="K208" s="1394"/>
      <c r="L208" s="1394"/>
      <c r="M208" s="1394"/>
      <c r="N208" s="1394"/>
      <c r="O208" s="1394"/>
      <c r="P208" s="1394"/>
      <c r="Q208" s="1394"/>
      <c r="R208" s="1394"/>
      <c r="S208" s="1394"/>
      <c r="T208" s="1394"/>
      <c r="U208" s="1394"/>
      <c r="V208" s="1394"/>
      <c r="W208" s="1394"/>
      <c r="X208" s="1394"/>
    </row>
    <row r="209" spans="1:24">
      <c r="A209" s="1394"/>
      <c r="B209" s="1394"/>
      <c r="C209" s="1394"/>
      <c r="D209" s="1394"/>
      <c r="E209" s="1394"/>
      <c r="F209" s="1394"/>
      <c r="G209" s="1394"/>
      <c r="H209" s="1394"/>
      <c r="I209" s="1394"/>
      <c r="J209" s="1394"/>
      <c r="K209" s="1394"/>
      <c r="L209" s="1394"/>
      <c r="M209" s="1394"/>
      <c r="N209" s="1394"/>
      <c r="O209" s="1394"/>
      <c r="P209" s="1394"/>
      <c r="Q209" s="1394"/>
      <c r="R209" s="1394"/>
      <c r="S209" s="1394"/>
      <c r="T209" s="1394"/>
      <c r="U209" s="1394"/>
      <c r="V209" s="1394"/>
      <c r="W209" s="1394"/>
      <c r="X209" s="1394"/>
    </row>
    <row r="210" spans="1:24">
      <c r="A210" s="1394"/>
      <c r="B210" s="1394"/>
      <c r="C210" s="1394"/>
      <c r="D210" s="1394"/>
      <c r="E210" s="1394"/>
      <c r="F210" s="1394"/>
      <c r="G210" s="1394"/>
      <c r="H210" s="1394"/>
      <c r="I210" s="1394"/>
      <c r="J210" s="1394"/>
      <c r="K210" s="1394"/>
      <c r="L210" s="1394"/>
      <c r="M210" s="1394"/>
      <c r="N210" s="1394"/>
      <c r="O210" s="1394"/>
      <c r="P210" s="1394"/>
      <c r="Q210" s="1394"/>
      <c r="R210" s="1394"/>
      <c r="S210" s="1394"/>
      <c r="T210" s="1394"/>
      <c r="U210" s="1394"/>
      <c r="V210" s="1394"/>
      <c r="W210" s="1394"/>
      <c r="X210" s="1394"/>
    </row>
    <row r="211" spans="1:24">
      <c r="A211" s="1394"/>
      <c r="B211" s="1394"/>
      <c r="C211" s="1394"/>
      <c r="D211" s="1394"/>
      <c r="E211" s="1394"/>
      <c r="F211" s="1394"/>
      <c r="G211" s="1394"/>
      <c r="H211" s="1394"/>
      <c r="I211" s="1394"/>
      <c r="J211" s="1394"/>
      <c r="K211" s="1394"/>
      <c r="L211" s="1394"/>
      <c r="M211" s="1394"/>
      <c r="N211" s="1394"/>
      <c r="O211" s="1394"/>
      <c r="P211" s="1394"/>
      <c r="Q211" s="1394"/>
      <c r="R211" s="1394"/>
      <c r="S211" s="1394"/>
      <c r="T211" s="1394"/>
      <c r="U211" s="1394"/>
      <c r="V211" s="1394"/>
      <c r="W211" s="1394"/>
      <c r="X211" s="1394"/>
    </row>
    <row r="212" spans="1:24">
      <c r="A212" s="1394"/>
      <c r="B212" s="1394"/>
      <c r="C212" s="1394"/>
      <c r="D212" s="1394"/>
      <c r="E212" s="1394"/>
      <c r="F212" s="1394"/>
      <c r="G212" s="1394"/>
      <c r="H212" s="1394"/>
      <c r="I212" s="1394"/>
      <c r="J212" s="1394"/>
      <c r="K212" s="1394"/>
      <c r="L212" s="1394"/>
      <c r="M212" s="1394"/>
      <c r="N212" s="1394"/>
      <c r="O212" s="1394"/>
      <c r="P212" s="1394"/>
      <c r="Q212" s="1394"/>
      <c r="R212" s="1394"/>
      <c r="S212" s="1394"/>
      <c r="T212" s="1394"/>
      <c r="U212" s="1394"/>
      <c r="V212" s="1394"/>
      <c r="W212" s="1394"/>
      <c r="X212" s="1394"/>
    </row>
    <row r="213" spans="1:24">
      <c r="A213" s="1394"/>
      <c r="B213" s="1394"/>
      <c r="C213" s="1394"/>
      <c r="D213" s="1394"/>
      <c r="E213" s="1394"/>
      <c r="F213" s="1394"/>
      <c r="G213" s="1394"/>
      <c r="H213" s="1394"/>
      <c r="I213" s="1394"/>
      <c r="J213" s="1394"/>
      <c r="K213" s="1394"/>
      <c r="L213" s="1394"/>
      <c r="M213" s="1394"/>
      <c r="N213" s="1394"/>
      <c r="O213" s="1394"/>
      <c r="P213" s="1394"/>
      <c r="Q213" s="1394"/>
      <c r="R213" s="1394"/>
      <c r="S213" s="1394"/>
      <c r="T213" s="1394"/>
      <c r="U213" s="1394"/>
      <c r="V213" s="1394"/>
      <c r="W213" s="1394"/>
      <c r="X213" s="1394"/>
    </row>
    <row r="214" spans="1:24">
      <c r="A214" s="1394"/>
      <c r="B214" s="1394"/>
      <c r="C214" s="1394"/>
      <c r="D214" s="1394"/>
      <c r="E214" s="1394"/>
      <c r="F214" s="1394"/>
      <c r="G214" s="1394"/>
      <c r="H214" s="1394"/>
      <c r="I214" s="1394"/>
      <c r="J214" s="1394"/>
      <c r="K214" s="1394"/>
      <c r="L214" s="1394"/>
      <c r="M214" s="1394"/>
      <c r="N214" s="1394"/>
      <c r="O214" s="1394"/>
      <c r="P214" s="1394"/>
      <c r="Q214" s="1394"/>
      <c r="R214" s="1394"/>
      <c r="S214" s="1394"/>
      <c r="T214" s="1394"/>
      <c r="U214" s="1394"/>
      <c r="V214" s="1394"/>
      <c r="W214" s="1394"/>
      <c r="X214" s="1394"/>
    </row>
    <row r="215" spans="1:24">
      <c r="A215" s="1394"/>
      <c r="B215" s="1394"/>
      <c r="C215" s="1394"/>
      <c r="D215" s="1394"/>
      <c r="E215" s="1394"/>
      <c r="F215" s="1394"/>
      <c r="G215" s="1394"/>
      <c r="H215" s="1394"/>
      <c r="I215" s="1394"/>
      <c r="J215" s="1394"/>
      <c r="K215" s="1394"/>
      <c r="L215" s="1394"/>
      <c r="M215" s="1394"/>
      <c r="N215" s="1394"/>
      <c r="O215" s="1394"/>
      <c r="P215" s="1394"/>
      <c r="Q215" s="1394"/>
      <c r="R215" s="1394"/>
      <c r="S215" s="1394"/>
      <c r="T215" s="1394"/>
      <c r="U215" s="1394"/>
      <c r="V215" s="1394"/>
      <c r="W215" s="1394"/>
      <c r="X215" s="1394"/>
    </row>
    <row r="216" spans="1:24">
      <c r="A216" s="1394"/>
      <c r="B216" s="1394"/>
      <c r="C216" s="1394"/>
      <c r="D216" s="1394"/>
      <c r="E216" s="1394"/>
      <c r="F216" s="1394"/>
      <c r="G216" s="1394"/>
      <c r="H216" s="1394"/>
      <c r="I216" s="1394"/>
      <c r="J216" s="1394"/>
      <c r="K216" s="1394"/>
      <c r="L216" s="1394"/>
      <c r="M216" s="1394"/>
      <c r="N216" s="1394"/>
      <c r="O216" s="1394"/>
      <c r="P216" s="1394"/>
      <c r="Q216" s="1394"/>
      <c r="R216" s="1394"/>
      <c r="S216" s="1394"/>
      <c r="T216" s="1394"/>
      <c r="U216" s="1394"/>
      <c r="V216" s="1394"/>
      <c r="W216" s="1394"/>
      <c r="X216" s="1394"/>
    </row>
    <row r="217" spans="1:24">
      <c r="A217" s="1394"/>
      <c r="B217" s="1394"/>
      <c r="C217" s="1394"/>
      <c r="D217" s="1394"/>
      <c r="E217" s="1394"/>
      <c r="F217" s="1394"/>
      <c r="G217" s="1394"/>
      <c r="H217" s="1394"/>
      <c r="I217" s="1394"/>
      <c r="J217" s="1394"/>
      <c r="K217" s="1394"/>
      <c r="L217" s="1394"/>
      <c r="M217" s="1394"/>
      <c r="N217" s="1394"/>
      <c r="O217" s="1394"/>
      <c r="P217" s="1394"/>
      <c r="Q217" s="1394"/>
      <c r="R217" s="1394"/>
      <c r="S217" s="1394"/>
      <c r="T217" s="1394"/>
      <c r="U217" s="1394"/>
      <c r="V217" s="1394"/>
      <c r="W217" s="1394"/>
      <c r="X217" s="1394"/>
    </row>
    <row r="218" spans="1:24">
      <c r="A218" s="1394"/>
      <c r="B218" s="1394"/>
      <c r="C218" s="1394"/>
      <c r="D218" s="1394"/>
      <c r="E218" s="1394"/>
      <c r="F218" s="1394"/>
      <c r="G218" s="1394"/>
      <c r="H218" s="1394"/>
      <c r="I218" s="1394"/>
      <c r="J218" s="1394"/>
      <c r="K218" s="1394"/>
      <c r="L218" s="1394"/>
      <c r="M218" s="1394"/>
      <c r="N218" s="1394"/>
      <c r="O218" s="1394"/>
      <c r="P218" s="1394"/>
      <c r="Q218" s="1394"/>
      <c r="R218" s="1394"/>
      <c r="S218" s="1394"/>
      <c r="T218" s="1394"/>
      <c r="U218" s="1394"/>
      <c r="V218" s="1394"/>
      <c r="W218" s="1394"/>
      <c r="X218" s="1394"/>
    </row>
    <row r="219" spans="1:24">
      <c r="A219" s="1394"/>
      <c r="B219" s="1394"/>
      <c r="C219" s="1394"/>
      <c r="D219" s="1394"/>
      <c r="E219" s="1394"/>
      <c r="F219" s="1394"/>
      <c r="G219" s="1394"/>
      <c r="H219" s="1394"/>
      <c r="I219" s="1394"/>
      <c r="J219" s="1394"/>
      <c r="K219" s="1394"/>
      <c r="L219" s="1394"/>
      <c r="M219" s="1394"/>
      <c r="N219" s="1394"/>
      <c r="O219" s="1394"/>
      <c r="P219" s="1394"/>
      <c r="Q219" s="1394"/>
      <c r="R219" s="1394"/>
      <c r="S219" s="1394"/>
      <c r="T219" s="1394"/>
      <c r="U219" s="1394"/>
      <c r="V219" s="1394"/>
      <c r="W219" s="1394"/>
      <c r="X219" s="1394"/>
    </row>
    <row r="220" spans="1:24">
      <c r="A220" s="1394"/>
      <c r="B220" s="1394"/>
      <c r="C220" s="1394"/>
      <c r="D220" s="1394"/>
      <c r="E220" s="1394"/>
      <c r="F220" s="1394"/>
      <c r="G220" s="1394"/>
      <c r="H220" s="1394"/>
      <c r="I220" s="1394"/>
      <c r="J220" s="1394"/>
      <c r="K220" s="1394"/>
      <c r="L220" s="1394"/>
      <c r="M220" s="1394"/>
      <c r="N220" s="1394"/>
      <c r="O220" s="1394"/>
      <c r="P220" s="1394"/>
      <c r="Q220" s="1394"/>
      <c r="R220" s="1394"/>
      <c r="S220" s="1394"/>
      <c r="T220" s="1394"/>
      <c r="U220" s="1394"/>
      <c r="V220" s="1394"/>
      <c r="W220" s="1394"/>
      <c r="X220" s="1394"/>
    </row>
    <row r="221" spans="1:24">
      <c r="A221" s="1394"/>
      <c r="B221" s="1394"/>
      <c r="C221" s="1394"/>
      <c r="D221" s="1394"/>
      <c r="E221" s="1394"/>
      <c r="F221" s="1394"/>
      <c r="G221" s="1394"/>
      <c r="H221" s="1394"/>
      <c r="I221" s="1394"/>
      <c r="J221" s="1394"/>
      <c r="K221" s="1394"/>
      <c r="L221" s="1394"/>
      <c r="M221" s="1394"/>
      <c r="N221" s="1394"/>
      <c r="O221" s="1394"/>
      <c r="P221" s="1394"/>
      <c r="Q221" s="1394"/>
      <c r="R221" s="1394"/>
      <c r="S221" s="1394"/>
      <c r="T221" s="1394"/>
      <c r="U221" s="1394"/>
      <c r="V221" s="1394"/>
      <c r="W221" s="1394"/>
      <c r="X221" s="1394"/>
    </row>
    <row r="222" spans="1:24">
      <c r="A222" s="1394"/>
      <c r="B222" s="1394"/>
      <c r="C222" s="1394"/>
      <c r="D222" s="1394"/>
      <c r="E222" s="1394"/>
      <c r="F222" s="1394"/>
      <c r="G222" s="1394"/>
      <c r="H222" s="1394"/>
      <c r="I222" s="1394"/>
      <c r="J222" s="1394"/>
      <c r="K222" s="1394"/>
      <c r="L222" s="1394"/>
      <c r="M222" s="1394"/>
      <c r="N222" s="1394"/>
      <c r="O222" s="1394"/>
      <c r="P222" s="1394"/>
      <c r="Q222" s="1394"/>
      <c r="R222" s="1394"/>
      <c r="S222" s="1394"/>
      <c r="T222" s="1394"/>
      <c r="U222" s="1394"/>
      <c r="V222" s="1394"/>
      <c r="W222" s="1394"/>
      <c r="X222" s="1394"/>
    </row>
    <row r="223" spans="1:24">
      <c r="A223" s="1394"/>
      <c r="B223" s="1394"/>
      <c r="C223" s="1394"/>
      <c r="D223" s="1394"/>
      <c r="E223" s="1394"/>
      <c r="F223" s="1394"/>
      <c r="G223" s="1394"/>
      <c r="H223" s="1394"/>
      <c r="I223" s="1394"/>
      <c r="J223" s="1394"/>
      <c r="K223" s="1394"/>
      <c r="L223" s="1394"/>
      <c r="M223" s="1394"/>
      <c r="N223" s="1394"/>
      <c r="O223" s="1394"/>
      <c r="P223" s="1394"/>
      <c r="Q223" s="1394"/>
      <c r="R223" s="1394"/>
      <c r="S223" s="1394"/>
      <c r="T223" s="1394"/>
      <c r="U223" s="1394"/>
      <c r="V223" s="1394"/>
      <c r="W223" s="1394"/>
      <c r="X223" s="1394"/>
    </row>
    <row r="224" spans="1:24">
      <c r="A224" s="1394"/>
      <c r="B224" s="1394"/>
      <c r="C224" s="1394"/>
      <c r="D224" s="1394"/>
      <c r="E224" s="1394"/>
      <c r="F224" s="1394"/>
      <c r="G224" s="1394"/>
      <c r="H224" s="1394"/>
      <c r="I224" s="1394"/>
      <c r="J224" s="1394"/>
      <c r="K224" s="1394"/>
      <c r="L224" s="1394"/>
      <c r="M224" s="1394"/>
      <c r="N224" s="1394"/>
      <c r="O224" s="1394"/>
      <c r="P224" s="1394"/>
      <c r="Q224" s="1394"/>
      <c r="R224" s="1394"/>
      <c r="S224" s="1394"/>
      <c r="T224" s="1394"/>
      <c r="U224" s="1394"/>
      <c r="V224" s="1394"/>
      <c r="W224" s="1394"/>
      <c r="X224" s="1394"/>
    </row>
    <row r="225" spans="1:24">
      <c r="A225" s="1394"/>
      <c r="B225" s="1394"/>
      <c r="C225" s="1394"/>
      <c r="D225" s="1394"/>
      <c r="E225" s="1394"/>
      <c r="F225" s="1394"/>
      <c r="G225" s="1394"/>
      <c r="H225" s="1394"/>
      <c r="I225" s="1394"/>
      <c r="J225" s="1394"/>
      <c r="K225" s="1394"/>
      <c r="L225" s="1394"/>
      <c r="M225" s="1394"/>
      <c r="N225" s="1394"/>
      <c r="O225" s="1394"/>
      <c r="P225" s="1394"/>
      <c r="Q225" s="1394"/>
      <c r="R225" s="1394"/>
      <c r="S225" s="1394"/>
      <c r="T225" s="1394"/>
      <c r="U225" s="1394"/>
      <c r="V225" s="1394"/>
      <c r="W225" s="1394"/>
      <c r="X225" s="1394"/>
    </row>
    <row r="226" spans="1:24">
      <c r="A226" s="1394"/>
      <c r="B226" s="1394"/>
      <c r="C226" s="1394"/>
      <c r="D226" s="1394"/>
      <c r="E226" s="1394"/>
      <c r="F226" s="1394"/>
      <c r="G226" s="1394"/>
      <c r="H226" s="1394"/>
      <c r="I226" s="1394"/>
      <c r="J226" s="1394"/>
      <c r="K226" s="1394"/>
      <c r="L226" s="1394"/>
      <c r="M226" s="1394"/>
      <c r="N226" s="1394"/>
      <c r="O226" s="1394"/>
      <c r="P226" s="1394"/>
      <c r="Q226" s="1394"/>
      <c r="R226" s="1394"/>
      <c r="S226" s="1394"/>
      <c r="T226" s="1394"/>
      <c r="U226" s="1394"/>
      <c r="V226" s="1394"/>
      <c r="W226" s="1394"/>
      <c r="X226" s="1394"/>
    </row>
    <row r="227" spans="1:24">
      <c r="A227" s="1394"/>
      <c r="B227" s="1394"/>
      <c r="C227" s="1394"/>
      <c r="D227" s="1394"/>
      <c r="E227" s="1394"/>
      <c r="F227" s="1394"/>
      <c r="G227" s="1394"/>
      <c r="H227" s="1394"/>
      <c r="I227" s="1394"/>
      <c r="J227" s="1394"/>
      <c r="K227" s="1394"/>
      <c r="L227" s="1394"/>
      <c r="M227" s="1394"/>
      <c r="N227" s="1394"/>
      <c r="O227" s="1394"/>
      <c r="P227" s="1394"/>
      <c r="Q227" s="1394"/>
      <c r="R227" s="1394"/>
      <c r="S227" s="1394"/>
      <c r="T227" s="1394"/>
      <c r="U227" s="1394"/>
      <c r="V227" s="1394"/>
      <c r="W227" s="1394"/>
      <c r="X227" s="1394"/>
    </row>
    <row r="228" spans="1:24">
      <c r="A228" s="1394"/>
      <c r="B228" s="1394"/>
      <c r="C228" s="1394"/>
      <c r="D228" s="1394"/>
      <c r="E228" s="1394"/>
      <c r="F228" s="1394"/>
      <c r="G228" s="1394"/>
      <c r="H228" s="1394"/>
      <c r="I228" s="1394"/>
      <c r="J228" s="1394"/>
      <c r="K228" s="1394"/>
      <c r="L228" s="1394"/>
      <c r="M228" s="1394"/>
      <c r="N228" s="1394"/>
      <c r="O228" s="1394"/>
      <c r="P228" s="1394"/>
      <c r="Q228" s="1394"/>
      <c r="R228" s="1394"/>
      <c r="S228" s="1394"/>
      <c r="T228" s="1394"/>
      <c r="U228" s="1394"/>
      <c r="V228" s="1394"/>
      <c r="W228" s="1394"/>
      <c r="X228" s="1394"/>
    </row>
    <row r="229" spans="1:24">
      <c r="A229" s="1394"/>
      <c r="B229" s="1394"/>
      <c r="C229" s="1394"/>
      <c r="D229" s="1394"/>
      <c r="E229" s="1394"/>
      <c r="F229" s="1394"/>
      <c r="G229" s="1394"/>
      <c r="H229" s="1394"/>
      <c r="I229" s="1394"/>
      <c r="J229" s="1394"/>
      <c r="K229" s="1394"/>
      <c r="L229" s="1394"/>
      <c r="M229" s="1394"/>
      <c r="N229" s="1394"/>
      <c r="O229" s="1394"/>
      <c r="P229" s="1394"/>
      <c r="Q229" s="1394"/>
      <c r="R229" s="1394"/>
      <c r="S229" s="1394"/>
      <c r="T229" s="1394"/>
      <c r="U229" s="1394"/>
      <c r="V229" s="1394"/>
      <c r="W229" s="1394"/>
      <c r="X229" s="1394"/>
    </row>
    <row r="230" spans="1:24">
      <c r="A230" s="1394"/>
      <c r="B230" s="1394"/>
      <c r="C230" s="1394"/>
      <c r="D230" s="1394"/>
      <c r="E230" s="1394"/>
      <c r="F230" s="1394"/>
      <c r="G230" s="1394"/>
      <c r="H230" s="1394"/>
      <c r="I230" s="1394"/>
      <c r="J230" s="1394"/>
      <c r="K230" s="1394"/>
      <c r="L230" s="1394"/>
      <c r="M230" s="1394"/>
      <c r="N230" s="1394"/>
      <c r="O230" s="1394"/>
      <c r="P230" s="1394"/>
      <c r="Q230" s="1394"/>
      <c r="R230" s="1394"/>
      <c r="S230" s="1394"/>
      <c r="T230" s="1394"/>
      <c r="U230" s="1394"/>
      <c r="V230" s="1394"/>
      <c r="W230" s="1394"/>
      <c r="X230" s="1394"/>
    </row>
    <row r="231" spans="1:24">
      <c r="A231" s="1394"/>
      <c r="B231" s="1394"/>
      <c r="C231" s="1394"/>
      <c r="D231" s="1394"/>
      <c r="E231" s="1394"/>
      <c r="F231" s="1394"/>
      <c r="G231" s="1394"/>
      <c r="H231" s="1394"/>
      <c r="I231" s="1394"/>
      <c r="J231" s="1394"/>
      <c r="K231" s="1394"/>
      <c r="L231" s="1394"/>
      <c r="M231" s="1394"/>
      <c r="N231" s="1394"/>
      <c r="O231" s="1394"/>
      <c r="P231" s="1394"/>
      <c r="Q231" s="1394"/>
      <c r="R231" s="1394"/>
      <c r="S231" s="1394"/>
      <c r="T231" s="1394"/>
      <c r="U231" s="1394"/>
      <c r="V231" s="1394"/>
      <c r="W231" s="1394"/>
      <c r="X231" s="1394"/>
    </row>
    <row r="232" spans="1:24">
      <c r="A232" s="1394"/>
      <c r="B232" s="1394"/>
      <c r="C232" s="1394"/>
      <c r="D232" s="1394"/>
      <c r="E232" s="1394"/>
      <c r="F232" s="1394"/>
      <c r="G232" s="1394"/>
      <c r="H232" s="1394"/>
      <c r="I232" s="1394"/>
      <c r="J232" s="1394"/>
      <c r="K232" s="1394"/>
      <c r="L232" s="1394"/>
      <c r="M232" s="1394"/>
      <c r="N232" s="1394"/>
      <c r="O232" s="1394"/>
      <c r="P232" s="1394"/>
      <c r="Q232" s="1394"/>
      <c r="R232" s="1394"/>
      <c r="S232" s="1394"/>
      <c r="T232" s="1394"/>
      <c r="U232" s="1394"/>
      <c r="V232" s="1394"/>
      <c r="W232" s="1394"/>
      <c r="X232" s="1394"/>
    </row>
    <row r="233" spans="1:24">
      <c r="A233" s="1394"/>
      <c r="B233" s="1394"/>
      <c r="C233" s="1394"/>
      <c r="D233" s="1394"/>
      <c r="E233" s="1394"/>
      <c r="F233" s="1394"/>
      <c r="G233" s="1394"/>
      <c r="H233" s="1394"/>
      <c r="I233" s="1394"/>
      <c r="J233" s="1394"/>
      <c r="K233" s="1394"/>
      <c r="L233" s="1394"/>
      <c r="M233" s="1394"/>
      <c r="N233" s="1394"/>
      <c r="O233" s="1394"/>
      <c r="P233" s="1394"/>
      <c r="Q233" s="1394"/>
      <c r="R233" s="1394"/>
      <c r="S233" s="1394"/>
      <c r="T233" s="1394"/>
      <c r="U233" s="1394"/>
      <c r="V233" s="1394"/>
      <c r="W233" s="1394"/>
      <c r="X233" s="1394"/>
    </row>
    <row r="234" spans="1:24">
      <c r="A234" s="1394"/>
      <c r="B234" s="1394"/>
      <c r="C234" s="1394"/>
      <c r="D234" s="1394"/>
      <c r="E234" s="1394"/>
      <c r="F234" s="1394"/>
      <c r="G234" s="1394"/>
      <c r="H234" s="1394"/>
      <c r="I234" s="1394"/>
      <c r="J234" s="1394"/>
      <c r="K234" s="1394"/>
      <c r="L234" s="1394"/>
      <c r="M234" s="1394"/>
      <c r="N234" s="1394"/>
      <c r="O234" s="1394"/>
      <c r="P234" s="1394"/>
      <c r="Q234" s="1394"/>
      <c r="R234" s="1394"/>
      <c r="S234" s="1394"/>
      <c r="T234" s="1394"/>
      <c r="U234" s="1394"/>
      <c r="V234" s="1394"/>
      <c r="W234" s="1394"/>
      <c r="X234" s="1394"/>
    </row>
    <row r="235" spans="1:24">
      <c r="A235" s="1394"/>
      <c r="B235" s="1394"/>
      <c r="C235" s="1394"/>
      <c r="D235" s="1394"/>
      <c r="E235" s="1394"/>
      <c r="F235" s="1394"/>
      <c r="G235" s="1394"/>
      <c r="H235" s="1394"/>
      <c r="I235" s="1394"/>
      <c r="J235" s="1394"/>
      <c r="K235" s="1394"/>
      <c r="L235" s="1394"/>
      <c r="M235" s="1394"/>
      <c r="N235" s="1394"/>
      <c r="O235" s="1394"/>
      <c r="P235" s="1394"/>
      <c r="Q235" s="1394"/>
      <c r="R235" s="1394"/>
      <c r="S235" s="1394"/>
      <c r="T235" s="1394"/>
      <c r="U235" s="1394"/>
      <c r="V235" s="1394"/>
      <c r="W235" s="1394"/>
      <c r="X235" s="1394"/>
    </row>
    <row r="236" spans="1:24">
      <c r="A236" s="1394"/>
      <c r="B236" s="1394"/>
      <c r="C236" s="1394"/>
      <c r="D236" s="1394"/>
      <c r="E236" s="1394"/>
      <c r="F236" s="1394"/>
      <c r="G236" s="1394"/>
      <c r="H236" s="1394"/>
      <c r="I236" s="1394"/>
      <c r="J236" s="1394"/>
      <c r="K236" s="1394"/>
      <c r="L236" s="1394"/>
      <c r="M236" s="1394"/>
      <c r="N236" s="1394"/>
      <c r="O236" s="1394"/>
      <c r="P236" s="1394"/>
      <c r="Q236" s="1394"/>
      <c r="R236" s="1394"/>
      <c r="S236" s="1394"/>
      <c r="T236" s="1394"/>
      <c r="U236" s="1394"/>
      <c r="V236" s="1394"/>
      <c r="W236" s="1394"/>
      <c r="X236" s="1394"/>
    </row>
    <row r="237" spans="1:24">
      <c r="A237" s="1394"/>
      <c r="B237" s="1394"/>
      <c r="C237" s="1394"/>
      <c r="D237" s="1394"/>
      <c r="E237" s="1394"/>
      <c r="F237" s="1394"/>
      <c r="G237" s="1394"/>
      <c r="H237" s="1394"/>
      <c r="I237" s="1394"/>
      <c r="J237" s="1394"/>
      <c r="K237" s="1394"/>
      <c r="L237" s="1394"/>
      <c r="M237" s="1394"/>
      <c r="N237" s="1394"/>
      <c r="O237" s="1394"/>
      <c r="P237" s="1394"/>
      <c r="Q237" s="1394"/>
      <c r="R237" s="1394"/>
      <c r="S237" s="1394"/>
      <c r="T237" s="1394"/>
      <c r="U237" s="1394"/>
      <c r="V237" s="1394"/>
      <c r="W237" s="1394"/>
      <c r="X237" s="1394"/>
    </row>
    <row r="238" spans="1:24">
      <c r="A238" s="1394"/>
      <c r="B238" s="1394"/>
      <c r="C238" s="1394"/>
      <c r="D238" s="1394"/>
      <c r="E238" s="1394"/>
      <c r="F238" s="1394"/>
      <c r="G238" s="1394"/>
      <c r="H238" s="1394"/>
      <c r="I238" s="1394"/>
      <c r="J238" s="1394"/>
      <c r="K238" s="1394"/>
      <c r="L238" s="1394"/>
      <c r="M238" s="1394"/>
      <c r="N238" s="1394"/>
      <c r="O238" s="1394"/>
      <c r="P238" s="1394"/>
      <c r="Q238" s="1394"/>
      <c r="R238" s="1394"/>
      <c r="S238" s="1394"/>
      <c r="T238" s="1394"/>
      <c r="U238" s="1394"/>
      <c r="V238" s="1394"/>
      <c r="W238" s="1394"/>
      <c r="X238" s="1394"/>
    </row>
    <row r="239" spans="1:24">
      <c r="A239" s="1394"/>
      <c r="B239" s="1394"/>
      <c r="C239" s="1394"/>
      <c r="D239" s="1394"/>
      <c r="E239" s="1394"/>
      <c r="F239" s="1394"/>
      <c r="G239" s="1394"/>
      <c r="H239" s="1394"/>
      <c r="I239" s="1394"/>
      <c r="J239" s="1394"/>
      <c r="K239" s="1394"/>
      <c r="L239" s="1394"/>
      <c r="M239" s="1394"/>
      <c r="N239" s="1394"/>
      <c r="O239" s="1394"/>
      <c r="P239" s="1394"/>
      <c r="Q239" s="1394"/>
      <c r="R239" s="1394"/>
      <c r="S239" s="1394"/>
      <c r="T239" s="1394"/>
      <c r="U239" s="1394"/>
      <c r="V239" s="1394"/>
      <c r="W239" s="1394"/>
      <c r="X239" s="1394"/>
    </row>
    <row r="240" spans="1:24">
      <c r="A240" s="1394"/>
      <c r="B240" s="1394"/>
      <c r="C240" s="1394"/>
      <c r="D240" s="1394"/>
      <c r="E240" s="1394"/>
      <c r="F240" s="1394"/>
      <c r="G240" s="1394"/>
      <c r="H240" s="1394"/>
      <c r="I240" s="1394"/>
      <c r="J240" s="1394"/>
      <c r="K240" s="1394"/>
      <c r="L240" s="1394"/>
      <c r="M240" s="1394"/>
      <c r="N240" s="1394"/>
      <c r="O240" s="1394"/>
      <c r="P240" s="1394"/>
      <c r="Q240" s="1394"/>
      <c r="R240" s="1394"/>
      <c r="S240" s="1394"/>
      <c r="T240" s="1394"/>
      <c r="U240" s="1394"/>
      <c r="V240" s="1394"/>
      <c r="W240" s="1394"/>
      <c r="X240" s="1394"/>
    </row>
    <row r="241" spans="1:24">
      <c r="A241" s="1394"/>
      <c r="B241" s="1394"/>
      <c r="C241" s="1394"/>
      <c r="D241" s="1394"/>
      <c r="E241" s="1394"/>
      <c r="F241" s="1394"/>
      <c r="G241" s="1394"/>
      <c r="H241" s="1394"/>
      <c r="I241" s="1394"/>
      <c r="J241" s="1394"/>
      <c r="K241" s="1394"/>
      <c r="L241" s="1394"/>
      <c r="M241" s="1394"/>
      <c r="N241" s="1394"/>
      <c r="O241" s="1394"/>
      <c r="P241" s="1394"/>
      <c r="Q241" s="1394"/>
      <c r="R241" s="1394"/>
      <c r="S241" s="1394"/>
      <c r="T241" s="1394"/>
      <c r="U241" s="1394"/>
      <c r="V241" s="1394"/>
      <c r="W241" s="1394"/>
      <c r="X241" s="1394"/>
    </row>
    <row r="242" spans="1:24">
      <c r="A242" s="1394"/>
      <c r="B242" s="1394"/>
      <c r="C242" s="1394"/>
      <c r="D242" s="1394"/>
      <c r="E242" s="1394"/>
      <c r="F242" s="1394"/>
      <c r="G242" s="1394"/>
      <c r="H242" s="1394"/>
      <c r="I242" s="1394"/>
      <c r="J242" s="1394"/>
      <c r="K242" s="1394"/>
      <c r="L242" s="1394"/>
      <c r="M242" s="1394"/>
      <c r="N242" s="1394"/>
      <c r="O242" s="1394"/>
      <c r="P242" s="1394"/>
      <c r="Q242" s="1394"/>
      <c r="R242" s="1394"/>
      <c r="S242" s="1394"/>
      <c r="T242" s="1394"/>
      <c r="U242" s="1394"/>
      <c r="V242" s="1394"/>
      <c r="W242" s="1394"/>
      <c r="X242" s="1394"/>
    </row>
    <row r="243" spans="1:24">
      <c r="A243" s="1394"/>
      <c r="B243" s="1394"/>
      <c r="C243" s="1394"/>
      <c r="D243" s="1394"/>
      <c r="E243" s="1394"/>
      <c r="F243" s="1394"/>
      <c r="G243" s="1394"/>
      <c r="H243" s="1394"/>
      <c r="I243" s="1394"/>
      <c r="J243" s="1394"/>
      <c r="K243" s="1394"/>
      <c r="L243" s="1394"/>
      <c r="M243" s="1394"/>
      <c r="N243" s="1394"/>
      <c r="O243" s="1394"/>
      <c r="P243" s="1394"/>
      <c r="Q243" s="1394"/>
      <c r="R243" s="1394"/>
      <c r="S243" s="1394"/>
      <c r="T243" s="1394"/>
      <c r="U243" s="1394"/>
      <c r="V243" s="1394"/>
      <c r="W243" s="1394"/>
      <c r="X243" s="1394"/>
    </row>
    <row r="244" spans="1:24">
      <c r="A244" s="1394"/>
      <c r="B244" s="1394"/>
      <c r="C244" s="1394"/>
      <c r="D244" s="1394"/>
      <c r="E244" s="1394"/>
      <c r="F244" s="1394"/>
      <c r="G244" s="1394"/>
      <c r="H244" s="1394"/>
      <c r="I244" s="1394"/>
      <c r="J244" s="1394"/>
      <c r="K244" s="1394"/>
      <c r="L244" s="1394"/>
      <c r="M244" s="1394"/>
      <c r="N244" s="1394"/>
      <c r="O244" s="1394"/>
      <c r="P244" s="1394"/>
      <c r="Q244" s="1394"/>
      <c r="R244" s="1394"/>
      <c r="S244" s="1394"/>
      <c r="T244" s="1394"/>
      <c r="U244" s="1394"/>
      <c r="V244" s="1394"/>
      <c r="W244" s="1394"/>
      <c r="X244" s="1394"/>
    </row>
    <row r="245" spans="1:24">
      <c r="A245" s="1394"/>
      <c r="B245" s="1394"/>
      <c r="C245" s="1394"/>
      <c r="D245" s="1394"/>
      <c r="E245" s="1394"/>
      <c r="F245" s="1394"/>
      <c r="G245" s="1394"/>
      <c r="H245" s="1394"/>
      <c r="I245" s="1394"/>
      <c r="J245" s="1394"/>
      <c r="K245" s="1394"/>
      <c r="L245" s="1394"/>
      <c r="M245" s="1394"/>
      <c r="N245" s="1394"/>
      <c r="O245" s="1394"/>
      <c r="P245" s="1394"/>
      <c r="Q245" s="1394"/>
      <c r="R245" s="1394"/>
      <c r="S245" s="1394"/>
      <c r="T245" s="1394"/>
      <c r="U245" s="1394"/>
      <c r="V245" s="1394"/>
      <c r="W245" s="1394"/>
      <c r="X245" s="1394"/>
    </row>
    <row r="246" spans="1:24">
      <c r="A246" s="1394"/>
      <c r="B246" s="1394"/>
      <c r="C246" s="1394"/>
      <c r="D246" s="1394"/>
      <c r="E246" s="1394"/>
      <c r="F246" s="1394"/>
      <c r="G246" s="1394"/>
      <c r="H246" s="1394"/>
      <c r="I246" s="1394"/>
      <c r="J246" s="1394"/>
      <c r="K246" s="1394"/>
      <c r="L246" s="1394"/>
      <c r="M246" s="1394"/>
      <c r="N246" s="1394"/>
      <c r="O246" s="1394"/>
      <c r="P246" s="1394"/>
      <c r="Q246" s="1394"/>
      <c r="R246" s="1394"/>
      <c r="S246" s="1394"/>
      <c r="T246" s="1394"/>
      <c r="U246" s="1394"/>
      <c r="V246" s="1394"/>
      <c r="W246" s="1394"/>
      <c r="X246" s="1394"/>
    </row>
    <row r="247" spans="1:24">
      <c r="A247" s="1394"/>
      <c r="B247" s="1394"/>
      <c r="C247" s="1394"/>
      <c r="D247" s="1394"/>
      <c r="E247" s="1394"/>
      <c r="F247" s="1394"/>
      <c r="G247" s="1394"/>
      <c r="H247" s="1394"/>
      <c r="I247" s="1394"/>
      <c r="J247" s="1394"/>
      <c r="K247" s="1394"/>
      <c r="L247" s="1394"/>
      <c r="M247" s="1394"/>
      <c r="N247" s="1394"/>
      <c r="O247" s="1394"/>
      <c r="P247" s="1394"/>
      <c r="Q247" s="1394"/>
      <c r="R247" s="1394"/>
      <c r="S247" s="1394"/>
      <c r="T247" s="1394"/>
      <c r="U247" s="1394"/>
      <c r="V247" s="1394"/>
      <c r="W247" s="1394"/>
      <c r="X247" s="1394"/>
    </row>
    <row r="248" spans="1:24">
      <c r="A248" s="1394"/>
      <c r="B248" s="1394"/>
      <c r="C248" s="1394"/>
      <c r="D248" s="1394"/>
      <c r="E248" s="1394"/>
      <c r="F248" s="1394"/>
      <c r="G248" s="1394"/>
      <c r="H248" s="1394"/>
      <c r="I248" s="1394"/>
      <c r="J248" s="1394"/>
      <c r="K248" s="1394"/>
      <c r="L248" s="1394"/>
      <c r="M248" s="1394"/>
      <c r="N248" s="1394"/>
      <c r="O248" s="1394"/>
      <c r="P248" s="1394"/>
      <c r="Q248" s="1394"/>
      <c r="R248" s="1394"/>
      <c r="S248" s="1394"/>
      <c r="T248" s="1394"/>
      <c r="U248" s="1394"/>
      <c r="V248" s="1394"/>
      <c r="W248" s="1394"/>
      <c r="X248" s="1394"/>
    </row>
    <row r="249" spans="1:24">
      <c r="A249" s="1394"/>
      <c r="B249" s="1394"/>
      <c r="C249" s="1394"/>
      <c r="D249" s="1394"/>
      <c r="E249" s="1394"/>
      <c r="F249" s="1394"/>
      <c r="G249" s="1394"/>
      <c r="H249" s="1394"/>
      <c r="I249" s="1394"/>
      <c r="J249" s="1394"/>
      <c r="K249" s="1394"/>
      <c r="L249" s="1394"/>
      <c r="M249" s="1394"/>
      <c r="N249" s="1394"/>
      <c r="O249" s="1394"/>
      <c r="P249" s="1394"/>
      <c r="Q249" s="1394"/>
      <c r="R249" s="1394"/>
      <c r="S249" s="1394"/>
      <c r="T249" s="1394"/>
      <c r="U249" s="1394"/>
      <c r="V249" s="1394"/>
      <c r="W249" s="1394"/>
      <c r="X249" s="1394"/>
    </row>
    <row r="250" spans="1:24">
      <c r="A250" s="1394"/>
      <c r="B250" s="1394"/>
      <c r="C250" s="1394"/>
      <c r="D250" s="1394"/>
      <c r="E250" s="1394"/>
      <c r="F250" s="1394"/>
      <c r="G250" s="1394"/>
      <c r="H250" s="1394"/>
      <c r="I250" s="1394"/>
      <c r="J250" s="1394"/>
      <c r="K250" s="1394"/>
      <c r="L250" s="1394"/>
      <c r="M250" s="1394"/>
      <c r="N250" s="1394"/>
      <c r="O250" s="1394"/>
      <c r="P250" s="1394"/>
      <c r="Q250" s="1394"/>
      <c r="R250" s="1394"/>
      <c r="S250" s="1394"/>
      <c r="T250" s="1394"/>
      <c r="U250" s="1394"/>
      <c r="V250" s="1394"/>
      <c r="W250" s="1394"/>
      <c r="X250" s="1394"/>
    </row>
    <row r="251" spans="1:24">
      <c r="A251" s="1394"/>
      <c r="B251" s="1394"/>
      <c r="C251" s="1394"/>
      <c r="D251" s="1394"/>
      <c r="E251" s="1394"/>
      <c r="F251" s="1394"/>
      <c r="G251" s="1394"/>
      <c r="H251" s="1394"/>
      <c r="I251" s="1394"/>
      <c r="J251" s="1394"/>
      <c r="K251" s="1394"/>
      <c r="L251" s="1394"/>
      <c r="M251" s="1394"/>
      <c r="N251" s="1394"/>
      <c r="O251" s="1394"/>
      <c r="P251" s="1394"/>
      <c r="Q251" s="1394"/>
      <c r="R251" s="1394"/>
      <c r="S251" s="1394"/>
      <c r="T251" s="1394"/>
      <c r="U251" s="1394"/>
      <c r="V251" s="1394"/>
      <c r="W251" s="1394"/>
      <c r="X251" s="1394"/>
    </row>
    <row r="252" spans="1:24">
      <c r="A252" s="1394"/>
      <c r="B252" s="1394"/>
      <c r="C252" s="1394"/>
      <c r="D252" s="1394"/>
      <c r="E252" s="1394"/>
      <c r="F252" s="1394"/>
      <c r="G252" s="1394"/>
      <c r="H252" s="1394"/>
      <c r="I252" s="1394"/>
      <c r="J252" s="1394"/>
      <c r="K252" s="1394"/>
      <c r="L252" s="1394"/>
      <c r="M252" s="1394"/>
      <c r="N252" s="1394"/>
      <c r="O252" s="1394"/>
      <c r="P252" s="1394"/>
      <c r="Q252" s="1394"/>
      <c r="R252" s="1394"/>
      <c r="S252" s="1394"/>
      <c r="T252" s="1394"/>
      <c r="U252" s="1394"/>
      <c r="V252" s="1394"/>
      <c r="W252" s="1394"/>
      <c r="X252" s="1394"/>
    </row>
    <row r="253" spans="1:24">
      <c r="P253" s="1394"/>
      <c r="Q253" s="1394"/>
      <c r="R253" s="1394"/>
      <c r="S253" s="1394"/>
      <c r="T253" s="1394"/>
      <c r="U253" s="1394"/>
      <c r="V253" s="1394"/>
      <c r="W253" s="1394"/>
      <c r="X253" s="1394"/>
    </row>
    <row r="254" spans="1:24">
      <c r="P254" s="1394"/>
      <c r="Q254" s="1394"/>
      <c r="R254" s="1394"/>
      <c r="S254" s="1394"/>
      <c r="T254" s="1394"/>
      <c r="U254" s="1394"/>
      <c r="V254" s="1394"/>
      <c r="W254" s="1394"/>
      <c r="X254" s="1394"/>
    </row>
  </sheetData>
  <mergeCells count="2">
    <mergeCell ref="A2:O2"/>
    <mergeCell ref="A4:O4"/>
  </mergeCells>
  <pageMargins left="0.5" right="0.49803149600000002" top="0.98425196850393704" bottom="0.98425196850393704" header="0.511811023622047" footer="0.511811023622047"/>
  <pageSetup paperSize="8" scale="60" fitToWidth="2" fitToHeight="4" orientation="landscape" r:id="rId1"/>
  <headerFooter scaleWithDoc="0">
    <oddFooter>&amp;R120</oddFooter>
  </headerFooter>
  <rowBreaks count="2" manualBreakCount="2">
    <brk id="40" max="16383" man="1"/>
    <brk id="58" max="16383" man="1"/>
  </rowBreaks>
</worksheet>
</file>

<file path=xl/worksheets/sheet104.xml><?xml version="1.0" encoding="utf-8"?>
<worksheet xmlns="http://schemas.openxmlformats.org/spreadsheetml/2006/main" xmlns:r="http://schemas.openxmlformats.org/officeDocument/2006/relationships">
  <dimension ref="A1:X254"/>
  <sheetViews>
    <sheetView showGridLines="0" view="pageBreakPreview" zoomScale="40" zoomScaleSheetLayoutView="40" workbookViewId="0">
      <selection activeCell="C6" sqref="C6"/>
    </sheetView>
  </sheetViews>
  <sheetFormatPr defaultColWidth="9.33203125" defaultRowHeight="22.8"/>
  <cols>
    <col min="1" max="1" width="13.6640625" style="1379" customWidth="1"/>
    <col min="2" max="2" width="15.44140625" style="1379" customWidth="1"/>
    <col min="3" max="3" width="17.44140625" style="1379" customWidth="1"/>
    <col min="4" max="5" width="15.5546875" style="1379" customWidth="1"/>
    <col min="6" max="6" width="15.44140625" style="1379" customWidth="1"/>
    <col min="7" max="7" width="11.44140625" style="1379" customWidth="1"/>
    <col min="8" max="8" width="19.6640625" style="1379" customWidth="1"/>
    <col min="9" max="9" width="15.44140625" style="1379" customWidth="1"/>
    <col min="10" max="10" width="19.5546875" style="1379" customWidth="1"/>
    <col min="11" max="11" width="18" style="1379" customWidth="1"/>
    <col min="12" max="12" width="13.44140625" style="1379" customWidth="1"/>
    <col min="13" max="13" width="22.33203125" style="1379" customWidth="1"/>
    <col min="14" max="14" width="16" style="1379" customWidth="1"/>
    <col min="15" max="15" width="24.44140625" style="1379" customWidth="1"/>
    <col min="16" max="16" width="9.33203125" style="1379" customWidth="1"/>
    <col min="17" max="16384" width="9.33203125" style="1379"/>
  </cols>
  <sheetData>
    <row r="1" spans="1:24" ht="23.4" thickBot="1">
      <c r="B1" s="1380"/>
      <c r="C1" s="1380"/>
      <c r="D1" s="1380"/>
      <c r="G1" s="1381"/>
      <c r="H1" s="1381"/>
    </row>
    <row r="2" spans="1:24" ht="23.4" thickBot="1">
      <c r="A2" s="2086" t="s">
        <v>287</v>
      </c>
      <c r="B2" s="2087"/>
      <c r="C2" s="2087"/>
      <c r="D2" s="2087"/>
      <c r="E2" s="2087"/>
      <c r="F2" s="2087"/>
      <c r="G2" s="2087"/>
      <c r="H2" s="2087"/>
      <c r="I2" s="2087"/>
      <c r="J2" s="2087"/>
      <c r="K2" s="2087"/>
      <c r="L2" s="2087"/>
      <c r="M2" s="2087"/>
      <c r="N2" s="2087"/>
      <c r="O2" s="2088"/>
      <c r="P2" s="1382"/>
    </row>
    <row r="3" spans="1:24" ht="23.4" thickBot="1">
      <c r="A3" s="1383"/>
      <c r="B3" s="1384"/>
      <c r="C3" s="1384"/>
      <c r="D3" s="1384"/>
      <c r="E3" s="1385"/>
      <c r="F3" s="1385"/>
      <c r="G3" s="1386"/>
      <c r="H3" s="1386"/>
      <c r="I3" s="1385"/>
      <c r="J3" s="1385"/>
      <c r="K3" s="1385"/>
    </row>
    <row r="4" spans="1:24" ht="23.4" thickBot="1">
      <c r="A4" s="2089" t="s">
        <v>196</v>
      </c>
      <c r="B4" s="2090"/>
      <c r="C4" s="2090"/>
      <c r="D4" s="2090"/>
      <c r="E4" s="2090"/>
      <c r="F4" s="2090"/>
      <c r="G4" s="2090"/>
      <c r="H4" s="2090"/>
      <c r="I4" s="2090"/>
      <c r="J4" s="2090"/>
      <c r="K4" s="2090"/>
      <c r="L4" s="2090"/>
      <c r="M4" s="2090"/>
      <c r="N4" s="2090"/>
      <c r="O4" s="2091"/>
    </row>
    <row r="5" spans="1:24" ht="23.4">
      <c r="A5" s="1410" t="s">
        <v>361</v>
      </c>
      <c r="B5" s="1410"/>
      <c r="C5" s="1387"/>
      <c r="D5" s="1387"/>
      <c r="F5" s="1563" t="s">
        <v>1302</v>
      </c>
      <c r="G5" s="1388"/>
      <c r="H5" s="1388"/>
    </row>
    <row r="6" spans="1:24" ht="23.4">
      <c r="A6" s="1190" t="s">
        <v>1115</v>
      </c>
      <c r="B6" s="1190"/>
      <c r="C6" s="1387"/>
      <c r="D6" s="1387"/>
      <c r="F6" s="1563" t="s">
        <v>1303</v>
      </c>
      <c r="G6" s="1388"/>
      <c r="H6" s="1388"/>
    </row>
    <row r="7" spans="1:24" ht="23.4">
      <c r="A7" s="1389"/>
      <c r="B7" s="1390"/>
      <c r="C7" s="1390"/>
      <c r="D7" s="1390"/>
      <c r="E7" s="1391"/>
      <c r="F7" s="1391"/>
      <c r="G7" s="433"/>
      <c r="H7" s="433"/>
      <c r="I7" s="1391"/>
      <c r="J7" s="1391"/>
      <c r="K7" s="1391"/>
      <c r="L7" s="434"/>
      <c r="M7" s="434"/>
      <c r="N7" s="434"/>
      <c r="O7" s="434"/>
    </row>
    <row r="8" spans="1:24" ht="24" thickBot="1">
      <c r="A8" s="788" t="s">
        <v>1257</v>
      </c>
      <c r="B8" s="1390"/>
      <c r="C8" s="1390"/>
      <c r="D8" s="1390"/>
      <c r="E8" s="1392"/>
      <c r="F8" s="1392"/>
      <c r="G8" s="1392"/>
      <c r="H8" s="1392"/>
      <c r="I8" s="1392"/>
      <c r="J8" s="1392"/>
      <c r="K8" s="1392"/>
      <c r="L8" s="1393"/>
      <c r="M8" s="1393"/>
      <c r="N8" s="1393"/>
      <c r="O8" s="1393"/>
      <c r="P8" s="1394"/>
      <c r="Q8" s="1394"/>
      <c r="R8" s="1394"/>
      <c r="S8" s="1394"/>
      <c r="T8" s="1394"/>
      <c r="U8" s="1394"/>
      <c r="V8" s="1394"/>
      <c r="W8" s="1394"/>
      <c r="X8" s="1394"/>
    </row>
    <row r="9" spans="1:24" ht="163.80000000000001">
      <c r="A9" s="1395" t="s">
        <v>76</v>
      </c>
      <c r="B9" s="1396" t="s">
        <v>159</v>
      </c>
      <c r="C9" s="1396" t="s">
        <v>249</v>
      </c>
      <c r="D9" s="1396" t="s">
        <v>250</v>
      </c>
      <c r="E9" s="1396" t="s">
        <v>1193</v>
      </c>
      <c r="F9" s="1396" t="s">
        <v>157</v>
      </c>
      <c r="G9" s="1396" t="s">
        <v>1194</v>
      </c>
      <c r="H9" s="1396" t="s">
        <v>1195</v>
      </c>
      <c r="I9" s="1396" t="s">
        <v>156</v>
      </c>
      <c r="J9" s="1396" t="s">
        <v>155</v>
      </c>
      <c r="K9" s="1396" t="s">
        <v>152</v>
      </c>
      <c r="L9" s="1396" t="s">
        <v>154</v>
      </c>
      <c r="M9" s="1396" t="s">
        <v>245</v>
      </c>
      <c r="N9" s="1396" t="s">
        <v>153</v>
      </c>
      <c r="O9" s="1411" t="s">
        <v>246</v>
      </c>
      <c r="P9" s="1394"/>
      <c r="Q9" s="1394"/>
      <c r="R9" s="1394"/>
      <c r="S9" s="1394"/>
      <c r="T9" s="1394"/>
      <c r="U9" s="1394"/>
      <c r="V9" s="1394"/>
      <c r="W9" s="1394"/>
      <c r="X9" s="1394"/>
    </row>
    <row r="10" spans="1:24" ht="23.4">
      <c r="A10" s="1397">
        <v>1</v>
      </c>
      <c r="B10" s="1398">
        <v>2</v>
      </c>
      <c r="C10" s="1398">
        <v>3</v>
      </c>
      <c r="D10" s="1398">
        <v>4</v>
      </c>
      <c r="E10" s="1398">
        <v>5</v>
      </c>
      <c r="F10" s="1398">
        <v>6</v>
      </c>
      <c r="G10" s="1398">
        <v>7</v>
      </c>
      <c r="H10" s="1398"/>
      <c r="I10" s="1398">
        <v>8</v>
      </c>
      <c r="J10" s="1398">
        <v>9</v>
      </c>
      <c r="K10" s="1398">
        <v>10</v>
      </c>
      <c r="L10" s="1398">
        <v>11</v>
      </c>
      <c r="M10" s="1398">
        <v>12</v>
      </c>
      <c r="N10" s="1398">
        <v>13</v>
      </c>
      <c r="O10" s="1398">
        <v>14</v>
      </c>
      <c r="P10" s="1394"/>
      <c r="Q10" s="1394"/>
      <c r="R10" s="1394"/>
      <c r="S10" s="1394"/>
      <c r="T10" s="1394"/>
      <c r="U10" s="1394"/>
      <c r="V10" s="1394"/>
      <c r="W10" s="1394"/>
      <c r="X10" s="1394"/>
    </row>
    <row r="11" spans="1:24" ht="23.4">
      <c r="A11" s="1399" t="s">
        <v>251</v>
      </c>
      <c r="B11" s="1400"/>
      <c r="C11" s="1400">
        <v>15</v>
      </c>
      <c r="D11" s="1400">
        <v>15</v>
      </c>
      <c r="E11" s="1401">
        <v>184.95691742218645</v>
      </c>
      <c r="F11" s="1401">
        <v>184.95691742218645</v>
      </c>
      <c r="G11" s="1412">
        <v>0.58093306781501108</v>
      </c>
      <c r="H11" s="801">
        <v>0.71676057599999987</v>
      </c>
      <c r="I11" s="1401">
        <v>173.48577007015479</v>
      </c>
      <c r="J11" s="1403">
        <v>12.768840995846688</v>
      </c>
      <c r="K11" s="1404">
        <v>6.8555838283766851E-2</v>
      </c>
      <c r="L11" s="1401">
        <v>12.768840995846688</v>
      </c>
      <c r="M11" s="1404">
        <v>6.8555838283766851E-2</v>
      </c>
      <c r="N11" s="1413" t="s">
        <v>1170</v>
      </c>
      <c r="O11" s="1414" t="s">
        <v>1170</v>
      </c>
      <c r="P11" s="1394"/>
      <c r="Q11" s="1394"/>
      <c r="R11" s="1394"/>
      <c r="S11" s="1394"/>
      <c r="T11" s="1394"/>
      <c r="U11" s="1394"/>
      <c r="V11" s="1394"/>
      <c r="W11" s="1394"/>
      <c r="X11" s="1394"/>
    </row>
    <row r="12" spans="1:24" ht="24" thickBot="1">
      <c r="A12" s="1405" t="s">
        <v>252</v>
      </c>
      <c r="B12" s="1406"/>
      <c r="C12" s="1406"/>
      <c r="D12" s="1406"/>
      <c r="E12" s="1406"/>
      <c r="F12" s="1406"/>
      <c r="G12" s="1406"/>
      <c r="H12" s="1406"/>
      <c r="I12" s="1406"/>
      <c r="J12" s="1407"/>
      <c r="K12" s="1407"/>
      <c r="L12" s="1407"/>
      <c r="M12" s="1407"/>
      <c r="N12" s="1407"/>
      <c r="O12" s="1415"/>
      <c r="P12" s="1394"/>
      <c r="Q12" s="1394"/>
      <c r="R12" s="1394"/>
      <c r="S12" s="1394"/>
      <c r="T12" s="1394"/>
      <c r="U12" s="1394"/>
      <c r="V12" s="1394"/>
      <c r="W12" s="1394"/>
      <c r="X12" s="1394"/>
    </row>
    <row r="13" spans="1:24" ht="23.4">
      <c r="A13" s="1389"/>
      <c r="B13" s="434"/>
      <c r="C13" s="434"/>
      <c r="D13" s="434"/>
      <c r="E13" s="434"/>
      <c r="F13" s="434"/>
      <c r="G13" s="434"/>
      <c r="H13" s="434"/>
      <c r="I13" s="434"/>
      <c r="J13" s="1393"/>
      <c r="K13" s="1393"/>
      <c r="L13" s="1393"/>
      <c r="M13" s="1393"/>
      <c r="N13" s="1393"/>
      <c r="O13" s="1393"/>
      <c r="P13" s="1394"/>
      <c r="Q13" s="1394"/>
      <c r="R13" s="1394"/>
      <c r="S13" s="1394"/>
      <c r="T13" s="1394"/>
      <c r="U13" s="1394"/>
      <c r="V13" s="1394"/>
      <c r="W13" s="1394"/>
      <c r="X13" s="1394"/>
    </row>
    <row r="14" spans="1:24" ht="23.4">
      <c r="A14" s="1408"/>
      <c r="B14" s="1409"/>
      <c r="C14" s="1409"/>
      <c r="D14" s="1409"/>
      <c r="E14" s="1409"/>
      <c r="F14" s="1409"/>
      <c r="G14" s="1409"/>
      <c r="H14" s="1409"/>
      <c r="I14" s="1409"/>
      <c r="P14" s="1394"/>
      <c r="Q14" s="1394"/>
      <c r="R14" s="1394"/>
      <c r="S14" s="1394"/>
      <c r="T14" s="1394"/>
      <c r="U14" s="1394"/>
      <c r="V14" s="1394"/>
      <c r="W14" s="1394"/>
      <c r="X14" s="1394"/>
    </row>
    <row r="15" spans="1:24">
      <c r="A15" s="1394"/>
      <c r="B15" s="1394"/>
      <c r="C15" s="1394"/>
      <c r="D15" s="1394"/>
      <c r="E15" s="1394"/>
      <c r="F15" s="1417"/>
      <c r="G15" s="1394"/>
      <c r="H15" s="1394"/>
      <c r="I15" s="1394"/>
      <c r="P15" s="1394"/>
      <c r="Q15" s="1394"/>
      <c r="R15" s="1394"/>
      <c r="S15" s="1394"/>
      <c r="T15" s="1394"/>
      <c r="U15" s="1394"/>
      <c r="V15" s="1394"/>
      <c r="W15" s="1394"/>
      <c r="X15" s="1394"/>
    </row>
    <row r="16" spans="1:24">
      <c r="A16" s="1394"/>
      <c r="B16" s="1394"/>
      <c r="C16" s="1394"/>
      <c r="D16" s="1394"/>
      <c r="E16" s="1394"/>
      <c r="F16" s="1394"/>
      <c r="G16" s="1394"/>
      <c r="H16" s="1394"/>
      <c r="I16" s="1394"/>
    </row>
    <row r="17" spans="1:17">
      <c r="A17" s="1394"/>
      <c r="B17" s="1394"/>
      <c r="C17" s="1394"/>
      <c r="D17" s="1394"/>
      <c r="E17" s="1394"/>
      <c r="F17" s="1394"/>
      <c r="G17" s="1394"/>
      <c r="H17" s="1394"/>
      <c r="I17" s="1394"/>
      <c r="O17" s="1418"/>
    </row>
    <row r="18" spans="1:17">
      <c r="A18" s="1394"/>
      <c r="B18" s="1394"/>
      <c r="C18" s="1394"/>
      <c r="D18" s="1394"/>
      <c r="E18" s="1394"/>
      <c r="F18" s="1394"/>
      <c r="G18" s="1394"/>
      <c r="H18" s="1394"/>
      <c r="I18" s="1394"/>
      <c r="Q18" s="1418"/>
    </row>
    <row r="19" spans="1:17">
      <c r="A19" s="1394"/>
      <c r="B19" s="1394"/>
      <c r="C19" s="1394"/>
      <c r="D19" s="1394"/>
      <c r="E19" s="1394"/>
      <c r="F19" s="1394"/>
      <c r="G19" s="1394"/>
      <c r="H19" s="1394"/>
      <c r="I19" s="1394"/>
    </row>
    <row r="20" spans="1:17">
      <c r="A20" s="1394"/>
      <c r="B20" s="1394"/>
      <c r="C20" s="1394"/>
      <c r="D20" s="1394"/>
      <c r="E20" s="1394"/>
      <c r="F20" s="1394"/>
      <c r="G20" s="1394"/>
      <c r="H20" s="1394"/>
      <c r="I20" s="1394"/>
    </row>
    <row r="21" spans="1:17">
      <c r="A21" s="1394"/>
      <c r="B21" s="1394"/>
      <c r="C21" s="1394"/>
      <c r="D21" s="1394"/>
      <c r="E21" s="1394"/>
      <c r="F21" s="1394"/>
      <c r="G21" s="1394"/>
      <c r="H21" s="1394"/>
      <c r="I21" s="1394"/>
    </row>
    <row r="22" spans="1:17">
      <c r="A22" s="1394"/>
      <c r="B22" s="1394"/>
      <c r="C22" s="1394"/>
      <c r="D22" s="1394"/>
      <c r="E22" s="1394"/>
      <c r="F22" s="1394"/>
      <c r="G22" s="1394"/>
      <c r="H22" s="1394"/>
      <c r="I22" s="1394"/>
    </row>
    <row r="23" spans="1:17">
      <c r="A23" s="1394"/>
      <c r="B23" s="1394"/>
      <c r="C23" s="1394"/>
      <c r="D23" s="1394"/>
      <c r="E23" s="1394"/>
      <c r="F23" s="1394"/>
      <c r="G23" s="1394"/>
      <c r="H23" s="1394"/>
      <c r="I23" s="1394"/>
    </row>
    <row r="24" spans="1:17">
      <c r="A24" s="1394"/>
      <c r="B24" s="1394"/>
      <c r="C24" s="1394"/>
      <c r="D24" s="1394"/>
      <c r="E24" s="1394"/>
      <c r="F24" s="1394"/>
      <c r="G24" s="1394"/>
      <c r="H24" s="1394"/>
      <c r="I24" s="1394"/>
    </row>
    <row r="25" spans="1:17">
      <c r="A25" s="1394"/>
      <c r="B25" s="1394"/>
      <c r="C25" s="1394"/>
      <c r="D25" s="1394"/>
      <c r="E25" s="1394"/>
      <c r="F25" s="1394"/>
      <c r="G25" s="1394"/>
      <c r="H25" s="1394"/>
      <c r="I25" s="1394"/>
    </row>
    <row r="26" spans="1:17">
      <c r="A26" s="1394"/>
      <c r="B26" s="1394"/>
      <c r="C26" s="1394"/>
      <c r="D26" s="1394"/>
      <c r="E26" s="1394"/>
      <c r="F26" s="1394"/>
      <c r="G26" s="1394"/>
      <c r="H26" s="1394"/>
      <c r="I26" s="1394"/>
    </row>
    <row r="27" spans="1:17">
      <c r="A27" s="1394"/>
      <c r="B27" s="1394"/>
      <c r="C27" s="1394"/>
      <c r="D27" s="1394"/>
      <c r="E27" s="1394"/>
      <c r="F27" s="1394"/>
      <c r="G27" s="1394"/>
      <c r="H27" s="1394"/>
      <c r="I27" s="1394"/>
    </row>
    <row r="28" spans="1:17">
      <c r="A28" s="1394"/>
      <c r="B28" s="1394"/>
      <c r="C28" s="1394"/>
      <c r="D28" s="1394"/>
      <c r="E28" s="1394"/>
      <c r="F28" s="1394"/>
      <c r="G28" s="1394"/>
      <c r="H28" s="1394"/>
      <c r="I28" s="1394"/>
    </row>
    <row r="29" spans="1:17">
      <c r="A29" s="1394"/>
      <c r="B29" s="1394"/>
      <c r="C29" s="1394"/>
      <c r="D29" s="1394"/>
      <c r="E29" s="1394"/>
      <c r="F29" s="1394"/>
      <c r="G29" s="1394"/>
      <c r="H29" s="1394"/>
      <c r="I29" s="1394"/>
    </row>
    <row r="30" spans="1:17">
      <c r="A30" s="1394"/>
      <c r="B30" s="1394"/>
      <c r="C30" s="1394"/>
      <c r="D30" s="1394"/>
      <c r="E30" s="1394"/>
      <c r="F30" s="1394"/>
      <c r="G30" s="1394"/>
      <c r="H30" s="1394"/>
      <c r="I30" s="1394"/>
    </row>
    <row r="31" spans="1:17">
      <c r="A31" s="1394"/>
      <c r="B31" s="1394"/>
      <c r="C31" s="1394"/>
      <c r="D31" s="1394"/>
      <c r="E31" s="1394"/>
      <c r="F31" s="1394"/>
      <c r="G31" s="1394"/>
      <c r="H31" s="1394"/>
      <c r="I31" s="1394"/>
    </row>
    <row r="32" spans="1:17">
      <c r="A32" s="1394"/>
      <c r="B32" s="1394"/>
      <c r="C32" s="1394"/>
      <c r="D32" s="1394"/>
      <c r="E32" s="1394"/>
      <c r="F32" s="1394"/>
      <c r="G32" s="1394"/>
      <c r="H32" s="1394"/>
      <c r="I32" s="1394"/>
    </row>
    <row r="33" spans="1:9">
      <c r="A33" s="1394"/>
      <c r="B33" s="1394"/>
      <c r="C33" s="1394"/>
      <c r="D33" s="1394"/>
      <c r="E33" s="1394"/>
      <c r="F33" s="1394"/>
      <c r="G33" s="1394"/>
      <c r="H33" s="1394"/>
      <c r="I33" s="1394"/>
    </row>
    <row r="34" spans="1:9">
      <c r="A34" s="1394"/>
      <c r="B34" s="1394"/>
      <c r="C34" s="1394"/>
      <c r="D34" s="1394"/>
      <c r="E34" s="1394"/>
      <c r="F34" s="1394"/>
      <c r="G34" s="1394"/>
      <c r="H34" s="1394"/>
      <c r="I34" s="1394"/>
    </row>
    <row r="35" spans="1:9">
      <c r="A35" s="1394"/>
      <c r="B35" s="1394"/>
      <c r="C35" s="1394"/>
      <c r="D35" s="1394"/>
      <c r="E35" s="1394"/>
      <c r="F35" s="1394"/>
      <c r="G35" s="1394"/>
      <c r="H35" s="1394"/>
      <c r="I35" s="1394"/>
    </row>
    <row r="36" spans="1:9">
      <c r="A36" s="1394"/>
      <c r="B36" s="1394"/>
      <c r="C36" s="1394"/>
      <c r="D36" s="1394"/>
      <c r="E36" s="1394"/>
      <c r="F36" s="1394"/>
      <c r="G36" s="1394"/>
      <c r="H36" s="1394"/>
      <c r="I36" s="1394"/>
    </row>
    <row r="37" spans="1:9">
      <c r="A37" s="1394"/>
      <c r="B37" s="1394"/>
      <c r="C37" s="1394"/>
      <c r="D37" s="1394"/>
      <c r="E37" s="1394"/>
      <c r="F37" s="1394"/>
      <c r="G37" s="1394"/>
      <c r="H37" s="1394"/>
      <c r="I37" s="1394"/>
    </row>
    <row r="38" spans="1:9">
      <c r="A38" s="1394"/>
      <c r="B38" s="1394"/>
      <c r="C38" s="1394"/>
      <c r="D38" s="1394"/>
      <c r="E38" s="1394"/>
      <c r="F38" s="1394"/>
      <c r="G38" s="1394"/>
      <c r="H38" s="1394"/>
      <c r="I38" s="1394"/>
    </row>
    <row r="39" spans="1:9">
      <c r="A39" s="1394"/>
      <c r="B39" s="1394"/>
      <c r="C39" s="1394"/>
      <c r="D39" s="1394"/>
      <c r="E39" s="1394"/>
      <c r="F39" s="1394"/>
      <c r="G39" s="1394"/>
      <c r="H39" s="1394"/>
      <c r="I39" s="1394"/>
    </row>
    <row r="40" spans="1:9">
      <c r="A40" s="1394"/>
      <c r="B40" s="1394"/>
      <c r="C40" s="1394"/>
      <c r="D40" s="1394"/>
      <c r="E40" s="1394"/>
      <c r="F40" s="1394"/>
      <c r="G40" s="1394"/>
      <c r="H40" s="1394"/>
      <c r="I40" s="1394"/>
    </row>
    <row r="41" spans="1:9">
      <c r="A41" s="1394"/>
      <c r="B41" s="1394"/>
      <c r="C41" s="1394"/>
      <c r="D41" s="1394"/>
      <c r="E41" s="1394"/>
      <c r="F41" s="1394"/>
      <c r="G41" s="1394"/>
      <c r="H41" s="1394"/>
      <c r="I41" s="1394"/>
    </row>
    <row r="42" spans="1:9">
      <c r="A42" s="1394"/>
      <c r="B42" s="1394"/>
      <c r="C42" s="1394"/>
      <c r="D42" s="1394"/>
      <c r="E42" s="1394"/>
      <c r="F42" s="1394"/>
      <c r="G42" s="1394"/>
      <c r="H42" s="1394"/>
      <c r="I42" s="1394"/>
    </row>
    <row r="43" spans="1:9">
      <c r="A43" s="1394"/>
      <c r="B43" s="1394"/>
      <c r="C43" s="1394"/>
      <c r="D43" s="1394"/>
      <c r="E43" s="1394"/>
      <c r="F43" s="1394"/>
      <c r="G43" s="1394"/>
      <c r="H43" s="1394"/>
      <c r="I43" s="1394"/>
    </row>
    <row r="44" spans="1:9">
      <c r="A44" s="1394"/>
      <c r="B44" s="1394"/>
      <c r="C44" s="1394"/>
      <c r="D44" s="1394"/>
      <c r="E44" s="1394"/>
      <c r="F44" s="1394"/>
      <c r="G44" s="1394"/>
      <c r="H44" s="1394"/>
      <c r="I44" s="1394"/>
    </row>
    <row r="45" spans="1:9">
      <c r="A45" s="1394"/>
      <c r="B45" s="1394"/>
      <c r="C45" s="1394"/>
      <c r="D45" s="1394"/>
      <c r="E45" s="1394"/>
      <c r="F45" s="1394"/>
      <c r="G45" s="1394"/>
      <c r="H45" s="1394"/>
      <c r="I45" s="1394"/>
    </row>
    <row r="46" spans="1:9">
      <c r="A46" s="1394"/>
      <c r="B46" s="1394"/>
      <c r="C46" s="1394"/>
      <c r="D46" s="1394"/>
      <c r="E46" s="1394"/>
      <c r="F46" s="1394"/>
      <c r="G46" s="1394"/>
      <c r="H46" s="1394"/>
      <c r="I46" s="1394"/>
    </row>
    <row r="47" spans="1:9">
      <c r="A47" s="1394"/>
      <c r="B47" s="1394"/>
      <c r="C47" s="1394"/>
      <c r="D47" s="1394"/>
      <c r="E47" s="1394"/>
      <c r="F47" s="1394"/>
      <c r="G47" s="1394"/>
      <c r="H47" s="1394"/>
      <c r="I47" s="1394"/>
    </row>
    <row r="48" spans="1:9">
      <c r="A48" s="1394"/>
      <c r="B48" s="1394"/>
      <c r="C48" s="1394"/>
      <c r="D48" s="1394"/>
      <c r="E48" s="1394"/>
      <c r="F48" s="1394"/>
      <c r="G48" s="1394"/>
      <c r="H48" s="1394"/>
      <c r="I48" s="1394"/>
    </row>
    <row r="49" spans="1:9">
      <c r="A49" s="1394"/>
      <c r="B49" s="1394"/>
      <c r="C49" s="1394"/>
      <c r="D49" s="1394"/>
      <c r="E49" s="1394"/>
      <c r="F49" s="1394"/>
      <c r="G49" s="1394"/>
      <c r="H49" s="1394"/>
      <c r="I49" s="1394"/>
    </row>
    <row r="50" spans="1:9">
      <c r="A50" s="1394"/>
      <c r="B50" s="1394"/>
      <c r="C50" s="1394"/>
      <c r="D50" s="1394"/>
      <c r="E50" s="1394"/>
      <c r="F50" s="1394"/>
      <c r="G50" s="1394"/>
      <c r="H50" s="1394"/>
      <c r="I50" s="1394"/>
    </row>
    <row r="51" spans="1:9">
      <c r="A51" s="1394"/>
      <c r="B51" s="1394"/>
      <c r="C51" s="1394"/>
      <c r="D51" s="1394"/>
      <c r="E51" s="1394"/>
      <c r="F51" s="1394"/>
      <c r="G51" s="1394"/>
      <c r="H51" s="1394"/>
      <c r="I51" s="1394"/>
    </row>
    <row r="52" spans="1:9">
      <c r="A52" s="1394"/>
      <c r="B52" s="1394"/>
      <c r="C52" s="1394"/>
      <c r="D52" s="1394"/>
      <c r="E52" s="1394"/>
      <c r="F52" s="1394"/>
      <c r="G52" s="1394"/>
      <c r="H52" s="1394"/>
      <c r="I52" s="1394"/>
    </row>
    <row r="53" spans="1:9">
      <c r="A53" s="1394"/>
      <c r="B53" s="1394"/>
      <c r="C53" s="1394"/>
      <c r="D53" s="1394"/>
      <c r="E53" s="1394"/>
      <c r="F53" s="1394"/>
      <c r="G53" s="1394"/>
      <c r="H53" s="1394"/>
      <c r="I53" s="1394"/>
    </row>
    <row r="54" spans="1:9">
      <c r="A54" s="1394"/>
      <c r="B54" s="1394"/>
      <c r="C54" s="1394"/>
      <c r="D54" s="1394"/>
      <c r="E54" s="1394"/>
      <c r="F54" s="1394"/>
      <c r="G54" s="1394"/>
      <c r="H54" s="1394"/>
      <c r="I54" s="1394"/>
    </row>
    <row r="55" spans="1:9">
      <c r="A55" s="1394"/>
      <c r="B55" s="1394"/>
      <c r="C55" s="1394"/>
      <c r="D55" s="1394"/>
      <c r="E55" s="1394"/>
      <c r="F55" s="1394"/>
      <c r="G55" s="1394"/>
      <c r="H55" s="1394"/>
      <c r="I55" s="1394"/>
    </row>
    <row r="56" spans="1:9">
      <c r="A56" s="1394"/>
      <c r="B56" s="1394"/>
      <c r="C56" s="1394"/>
      <c r="D56" s="1394"/>
      <c r="E56" s="1394"/>
      <c r="F56" s="1394"/>
      <c r="G56" s="1394"/>
      <c r="H56" s="1394"/>
      <c r="I56" s="1394"/>
    </row>
    <row r="57" spans="1:9">
      <c r="A57" s="1394"/>
      <c r="B57" s="1394"/>
      <c r="C57" s="1394"/>
      <c r="D57" s="1394"/>
      <c r="E57" s="1394"/>
      <c r="F57" s="1394"/>
      <c r="G57" s="1394"/>
      <c r="H57" s="1394"/>
      <c r="I57" s="1394"/>
    </row>
    <row r="58" spans="1:9">
      <c r="A58" s="1394"/>
      <c r="B58" s="1394"/>
      <c r="C58" s="1394"/>
      <c r="D58" s="1394"/>
      <c r="E58" s="1394"/>
      <c r="F58" s="1394"/>
      <c r="G58" s="1394"/>
      <c r="H58" s="1394"/>
      <c r="I58" s="1394"/>
    </row>
    <row r="59" spans="1:9">
      <c r="A59" s="1394"/>
      <c r="B59" s="1394"/>
      <c r="C59" s="1394"/>
      <c r="D59" s="1394"/>
      <c r="E59" s="1394"/>
      <c r="F59" s="1394"/>
      <c r="G59" s="1394"/>
      <c r="H59" s="1394"/>
      <c r="I59" s="1394"/>
    </row>
    <row r="60" spans="1:9">
      <c r="A60" s="1394"/>
      <c r="B60" s="1394"/>
      <c r="C60" s="1394"/>
      <c r="D60" s="1394"/>
      <c r="E60" s="1394"/>
      <c r="F60" s="1394"/>
      <c r="G60" s="1394"/>
      <c r="H60" s="1394"/>
      <c r="I60" s="1394"/>
    </row>
    <row r="61" spans="1:9">
      <c r="A61" s="1394"/>
      <c r="B61" s="1394"/>
      <c r="C61" s="1394"/>
      <c r="D61" s="1394"/>
      <c r="E61" s="1394"/>
      <c r="F61" s="1394"/>
      <c r="G61" s="1394"/>
      <c r="H61" s="1394"/>
      <c r="I61" s="1394"/>
    </row>
    <row r="62" spans="1:9">
      <c r="A62" s="1394"/>
      <c r="B62" s="1394"/>
      <c r="C62" s="1394"/>
      <c r="D62" s="1394"/>
      <c r="E62" s="1394"/>
      <c r="F62" s="1394"/>
      <c r="G62" s="1394"/>
      <c r="H62" s="1394"/>
      <c r="I62" s="1394"/>
    </row>
    <row r="63" spans="1:9">
      <c r="A63" s="1394"/>
      <c r="B63" s="1394"/>
      <c r="C63" s="1394"/>
      <c r="D63" s="1394"/>
      <c r="E63" s="1394"/>
      <c r="F63" s="1394"/>
      <c r="G63" s="1394"/>
      <c r="H63" s="1394"/>
      <c r="I63" s="1394"/>
    </row>
    <row r="64" spans="1:9">
      <c r="A64" s="1394"/>
      <c r="B64" s="1394"/>
      <c r="C64" s="1394"/>
      <c r="D64" s="1394"/>
      <c r="E64" s="1394"/>
      <c r="F64" s="1394"/>
      <c r="G64" s="1394"/>
      <c r="H64" s="1394"/>
      <c r="I64" s="1394"/>
    </row>
    <row r="65" spans="1:24">
      <c r="A65" s="1394"/>
      <c r="B65" s="1394"/>
      <c r="C65" s="1394"/>
      <c r="D65" s="1394"/>
      <c r="E65" s="1394"/>
      <c r="F65" s="1394"/>
      <c r="G65" s="1394"/>
      <c r="H65" s="1394"/>
      <c r="I65" s="1394"/>
      <c r="J65" s="1394"/>
      <c r="K65" s="1394"/>
      <c r="L65" s="1394"/>
      <c r="M65" s="1394"/>
      <c r="N65" s="1394"/>
      <c r="O65" s="1394"/>
    </row>
    <row r="66" spans="1:24">
      <c r="A66" s="1394"/>
      <c r="B66" s="1394"/>
      <c r="C66" s="1394"/>
      <c r="D66" s="1394"/>
      <c r="E66" s="1394"/>
      <c r="F66" s="1394"/>
      <c r="G66" s="1394"/>
      <c r="H66" s="1394"/>
      <c r="I66" s="1394"/>
      <c r="J66" s="1394"/>
      <c r="K66" s="1394"/>
      <c r="L66" s="1394"/>
      <c r="M66" s="1394"/>
      <c r="N66" s="1394"/>
      <c r="O66" s="1394"/>
    </row>
    <row r="67" spans="1:24">
      <c r="A67" s="1394"/>
      <c r="B67" s="1394"/>
      <c r="C67" s="1394"/>
      <c r="D67" s="1394"/>
      <c r="E67" s="1394"/>
      <c r="F67" s="1394"/>
      <c r="G67" s="1394"/>
      <c r="H67" s="1394"/>
      <c r="I67" s="1394"/>
      <c r="J67" s="1394"/>
      <c r="K67" s="1394"/>
      <c r="L67" s="1394"/>
      <c r="M67" s="1394"/>
      <c r="N67" s="1394"/>
      <c r="O67" s="1394"/>
      <c r="P67" s="1394"/>
      <c r="Q67" s="1394"/>
      <c r="R67" s="1394"/>
      <c r="S67" s="1394"/>
      <c r="T67" s="1394"/>
      <c r="U67" s="1394"/>
      <c r="V67" s="1394"/>
      <c r="W67" s="1394"/>
      <c r="X67" s="1394"/>
    </row>
    <row r="68" spans="1:24">
      <c r="A68" s="1394"/>
      <c r="B68" s="1394"/>
      <c r="C68" s="1394"/>
      <c r="D68" s="1394"/>
      <c r="E68" s="1394"/>
      <c r="F68" s="1394"/>
      <c r="G68" s="1394"/>
      <c r="H68" s="1394"/>
      <c r="I68" s="1394"/>
      <c r="J68" s="1394"/>
      <c r="K68" s="1394"/>
      <c r="L68" s="1394"/>
      <c r="M68" s="1394"/>
      <c r="N68" s="1394"/>
      <c r="O68" s="1394"/>
      <c r="P68" s="1394"/>
      <c r="Q68" s="1394"/>
      <c r="R68" s="1394"/>
      <c r="S68" s="1394"/>
      <c r="T68" s="1394"/>
      <c r="U68" s="1394"/>
      <c r="V68" s="1394"/>
      <c r="W68" s="1394"/>
      <c r="X68" s="1394"/>
    </row>
    <row r="69" spans="1:24">
      <c r="A69" s="1394"/>
      <c r="B69" s="1394"/>
      <c r="C69" s="1394"/>
      <c r="D69" s="1394"/>
      <c r="E69" s="1394"/>
      <c r="F69" s="1394"/>
      <c r="G69" s="1394"/>
      <c r="H69" s="1394"/>
      <c r="I69" s="1394"/>
      <c r="J69" s="1394"/>
      <c r="K69" s="1394"/>
      <c r="L69" s="1394"/>
      <c r="M69" s="1394"/>
      <c r="N69" s="1394"/>
      <c r="O69" s="1394"/>
      <c r="P69" s="1394"/>
      <c r="Q69" s="1394"/>
      <c r="R69" s="1394"/>
      <c r="S69" s="1394"/>
      <c r="T69" s="1394"/>
      <c r="U69" s="1394"/>
      <c r="V69" s="1394"/>
      <c r="W69" s="1394"/>
      <c r="X69" s="1394"/>
    </row>
    <row r="70" spans="1:24">
      <c r="A70" s="1394"/>
      <c r="B70" s="1394"/>
      <c r="C70" s="1394"/>
      <c r="D70" s="1394"/>
      <c r="E70" s="1394"/>
      <c r="F70" s="1394"/>
      <c r="G70" s="1394"/>
      <c r="H70" s="1394"/>
      <c r="I70" s="1394"/>
      <c r="J70" s="1394"/>
      <c r="K70" s="1394"/>
      <c r="L70" s="1394"/>
      <c r="M70" s="1394"/>
      <c r="N70" s="1394"/>
      <c r="O70" s="1394"/>
      <c r="P70" s="1394"/>
      <c r="Q70" s="1394"/>
      <c r="R70" s="1394"/>
      <c r="S70" s="1394"/>
      <c r="T70" s="1394"/>
      <c r="U70" s="1394"/>
      <c r="V70" s="1394"/>
      <c r="W70" s="1394"/>
      <c r="X70" s="1394"/>
    </row>
    <row r="71" spans="1:24">
      <c r="A71" s="1394"/>
      <c r="B71" s="1394"/>
      <c r="C71" s="1394"/>
      <c r="D71" s="1394"/>
      <c r="E71" s="1394"/>
      <c r="F71" s="1394"/>
      <c r="G71" s="1394"/>
      <c r="H71" s="1394"/>
      <c r="I71" s="1394"/>
      <c r="J71" s="1394"/>
      <c r="K71" s="1394"/>
      <c r="L71" s="1394"/>
      <c r="M71" s="1394"/>
      <c r="N71" s="1394"/>
      <c r="O71" s="1394"/>
      <c r="P71" s="1394"/>
      <c r="Q71" s="1394"/>
      <c r="R71" s="1394"/>
      <c r="S71" s="1394"/>
      <c r="T71" s="1394"/>
      <c r="U71" s="1394"/>
      <c r="V71" s="1394"/>
      <c r="W71" s="1394"/>
      <c r="X71" s="1394"/>
    </row>
    <row r="72" spans="1:24">
      <c r="A72" s="1394"/>
      <c r="B72" s="1394"/>
      <c r="C72" s="1394"/>
      <c r="D72" s="1394"/>
      <c r="E72" s="1394"/>
      <c r="F72" s="1394"/>
      <c r="G72" s="1394"/>
      <c r="H72" s="1394"/>
      <c r="I72" s="1394"/>
      <c r="J72" s="1394"/>
      <c r="K72" s="1394"/>
      <c r="L72" s="1394"/>
      <c r="M72" s="1394"/>
      <c r="N72" s="1394"/>
      <c r="O72" s="1394"/>
      <c r="P72" s="1394"/>
      <c r="Q72" s="1394"/>
      <c r="R72" s="1394"/>
      <c r="S72" s="1394"/>
      <c r="T72" s="1394"/>
      <c r="U72" s="1394"/>
      <c r="V72" s="1394"/>
      <c r="W72" s="1394"/>
      <c r="X72" s="1394"/>
    </row>
    <row r="73" spans="1:24">
      <c r="A73" s="1394"/>
      <c r="B73" s="1394"/>
      <c r="C73" s="1394"/>
      <c r="D73" s="1394"/>
      <c r="E73" s="1394"/>
      <c r="F73" s="1394"/>
      <c r="G73" s="1394"/>
      <c r="H73" s="1394"/>
      <c r="I73" s="1394"/>
      <c r="J73" s="1394"/>
      <c r="K73" s="1394"/>
      <c r="L73" s="1394"/>
      <c r="M73" s="1394"/>
      <c r="N73" s="1394"/>
      <c r="O73" s="1394"/>
      <c r="P73" s="1394"/>
      <c r="Q73" s="1394"/>
      <c r="R73" s="1394"/>
      <c r="S73" s="1394"/>
      <c r="T73" s="1394"/>
      <c r="U73" s="1394"/>
      <c r="V73" s="1394"/>
      <c r="W73" s="1394"/>
      <c r="X73" s="1394"/>
    </row>
    <row r="74" spans="1:24">
      <c r="A74" s="1394"/>
      <c r="B74" s="1394"/>
      <c r="C74" s="1394"/>
      <c r="D74" s="1394"/>
      <c r="E74" s="1394"/>
      <c r="F74" s="1394"/>
      <c r="G74" s="1394"/>
      <c r="H74" s="1394"/>
      <c r="I74" s="1394"/>
      <c r="J74" s="1394"/>
      <c r="K74" s="1394"/>
      <c r="L74" s="1394"/>
      <c r="M74" s="1394"/>
      <c r="N74" s="1394"/>
      <c r="O74" s="1394"/>
      <c r="P74" s="1394"/>
      <c r="Q74" s="1394"/>
      <c r="R74" s="1394"/>
      <c r="S74" s="1394"/>
      <c r="T74" s="1394"/>
      <c r="U74" s="1394"/>
      <c r="V74" s="1394"/>
      <c r="W74" s="1394"/>
      <c r="X74" s="1394"/>
    </row>
    <row r="75" spans="1:24">
      <c r="A75" s="1394"/>
      <c r="B75" s="1394"/>
      <c r="C75" s="1394"/>
      <c r="D75" s="1394"/>
      <c r="E75" s="1394"/>
      <c r="F75" s="1394"/>
      <c r="G75" s="1394"/>
      <c r="H75" s="1394"/>
      <c r="I75" s="1394"/>
      <c r="J75" s="1394"/>
      <c r="K75" s="1394"/>
      <c r="L75" s="1394"/>
      <c r="M75" s="1394"/>
      <c r="N75" s="1394"/>
      <c r="O75" s="1394"/>
      <c r="P75" s="1394"/>
      <c r="Q75" s="1394"/>
      <c r="R75" s="1394"/>
      <c r="S75" s="1394"/>
      <c r="T75" s="1394"/>
      <c r="U75" s="1394"/>
      <c r="V75" s="1394"/>
      <c r="W75" s="1394"/>
      <c r="X75" s="1394"/>
    </row>
    <row r="76" spans="1:24">
      <c r="A76" s="1394"/>
      <c r="B76" s="1394"/>
      <c r="C76" s="1394"/>
      <c r="D76" s="1394"/>
      <c r="E76" s="1394"/>
      <c r="F76" s="1394"/>
      <c r="G76" s="1394"/>
      <c r="H76" s="1394"/>
      <c r="I76" s="1394"/>
      <c r="J76" s="1394"/>
      <c r="K76" s="1394"/>
      <c r="L76" s="1394"/>
      <c r="M76" s="1394"/>
      <c r="N76" s="1394"/>
      <c r="O76" s="1394"/>
      <c r="P76" s="1394"/>
      <c r="Q76" s="1394"/>
      <c r="R76" s="1394"/>
      <c r="S76" s="1394"/>
      <c r="T76" s="1394"/>
      <c r="U76" s="1394"/>
      <c r="V76" s="1394"/>
      <c r="W76" s="1394"/>
      <c r="X76" s="1394"/>
    </row>
    <row r="77" spans="1:24">
      <c r="A77" s="1394"/>
      <c r="B77" s="1394"/>
      <c r="C77" s="1394"/>
      <c r="D77" s="1394"/>
      <c r="E77" s="1394"/>
      <c r="F77" s="1394"/>
      <c r="G77" s="1394"/>
      <c r="H77" s="1394"/>
      <c r="I77" s="1394"/>
      <c r="J77" s="1394"/>
      <c r="K77" s="1394"/>
      <c r="L77" s="1394"/>
      <c r="M77" s="1394"/>
      <c r="N77" s="1394"/>
      <c r="O77" s="1394"/>
      <c r="P77" s="1394"/>
      <c r="Q77" s="1394"/>
      <c r="R77" s="1394"/>
      <c r="S77" s="1394"/>
      <c r="T77" s="1394"/>
      <c r="U77" s="1394"/>
      <c r="V77" s="1394"/>
      <c r="W77" s="1394"/>
      <c r="X77" s="1394"/>
    </row>
    <row r="78" spans="1:24">
      <c r="A78" s="1394"/>
      <c r="B78" s="1394"/>
      <c r="C78" s="1394"/>
      <c r="D78" s="1394"/>
      <c r="E78" s="1394"/>
      <c r="F78" s="1394"/>
      <c r="G78" s="1394"/>
      <c r="H78" s="1394"/>
      <c r="I78" s="1394"/>
      <c r="J78" s="1394"/>
      <c r="K78" s="1394"/>
      <c r="L78" s="1394"/>
      <c r="M78" s="1394"/>
      <c r="N78" s="1394"/>
      <c r="O78" s="1394"/>
      <c r="P78" s="1394"/>
      <c r="Q78" s="1394"/>
      <c r="R78" s="1394"/>
      <c r="S78" s="1394"/>
      <c r="T78" s="1394"/>
      <c r="U78" s="1394"/>
      <c r="V78" s="1394"/>
      <c r="W78" s="1394"/>
      <c r="X78" s="1394"/>
    </row>
    <row r="79" spans="1:24">
      <c r="A79" s="1394"/>
      <c r="B79" s="1394"/>
      <c r="C79" s="1394"/>
      <c r="D79" s="1394"/>
      <c r="E79" s="1394"/>
      <c r="F79" s="1394"/>
      <c r="G79" s="1394"/>
      <c r="H79" s="1394"/>
      <c r="I79" s="1394"/>
      <c r="J79" s="1394"/>
      <c r="K79" s="1394"/>
      <c r="L79" s="1394"/>
      <c r="M79" s="1394"/>
      <c r="N79" s="1394"/>
      <c r="O79" s="1394"/>
      <c r="P79" s="1394"/>
      <c r="Q79" s="1394"/>
      <c r="R79" s="1394"/>
      <c r="S79" s="1394"/>
      <c r="T79" s="1394"/>
      <c r="U79" s="1394"/>
      <c r="V79" s="1394"/>
      <c r="W79" s="1394"/>
      <c r="X79" s="1394"/>
    </row>
    <row r="80" spans="1:24">
      <c r="A80" s="1394"/>
      <c r="B80" s="1394"/>
      <c r="C80" s="1394"/>
      <c r="D80" s="1394"/>
      <c r="E80" s="1394"/>
      <c r="F80" s="1394"/>
      <c r="G80" s="1394"/>
      <c r="H80" s="1394"/>
      <c r="I80" s="1394"/>
      <c r="J80" s="1394"/>
      <c r="K80" s="1394"/>
      <c r="L80" s="1394"/>
      <c r="M80" s="1394"/>
      <c r="N80" s="1394"/>
      <c r="O80" s="1394"/>
      <c r="P80" s="1394"/>
      <c r="Q80" s="1394"/>
      <c r="R80" s="1394"/>
      <c r="S80" s="1394"/>
      <c r="T80" s="1394"/>
      <c r="U80" s="1394"/>
      <c r="V80" s="1394"/>
      <c r="W80" s="1394"/>
      <c r="X80" s="1394"/>
    </row>
    <row r="81" spans="1:24">
      <c r="A81" s="1394"/>
      <c r="B81" s="1394"/>
      <c r="C81" s="1394"/>
      <c r="D81" s="1394"/>
      <c r="E81" s="1394"/>
      <c r="F81" s="1394"/>
      <c r="G81" s="1394"/>
      <c r="H81" s="1394"/>
      <c r="I81" s="1394"/>
      <c r="J81" s="1394"/>
      <c r="K81" s="1394"/>
      <c r="L81" s="1394"/>
      <c r="M81" s="1394"/>
      <c r="N81" s="1394"/>
      <c r="O81" s="1394"/>
      <c r="P81" s="1394"/>
      <c r="Q81" s="1394"/>
      <c r="R81" s="1394"/>
      <c r="S81" s="1394"/>
      <c r="T81" s="1394"/>
      <c r="U81" s="1394"/>
      <c r="V81" s="1394"/>
      <c r="W81" s="1394"/>
      <c r="X81" s="1394"/>
    </row>
    <row r="82" spans="1:24">
      <c r="A82" s="1394"/>
      <c r="B82" s="1394"/>
      <c r="C82" s="1394"/>
      <c r="D82" s="1394"/>
      <c r="E82" s="1394"/>
      <c r="F82" s="1394"/>
      <c r="G82" s="1394"/>
      <c r="H82" s="1394"/>
      <c r="I82" s="1394"/>
      <c r="J82" s="1394"/>
      <c r="K82" s="1394"/>
      <c r="L82" s="1394"/>
      <c r="M82" s="1394"/>
      <c r="N82" s="1394"/>
      <c r="O82" s="1394"/>
      <c r="P82" s="1394"/>
      <c r="Q82" s="1394"/>
      <c r="R82" s="1394"/>
      <c r="S82" s="1394"/>
      <c r="T82" s="1394"/>
      <c r="U82" s="1394"/>
      <c r="V82" s="1394"/>
      <c r="W82" s="1394"/>
      <c r="X82" s="1394"/>
    </row>
    <row r="83" spans="1:24">
      <c r="A83" s="1394"/>
      <c r="B83" s="1394"/>
      <c r="C83" s="1394"/>
      <c r="D83" s="1394"/>
      <c r="E83" s="1394"/>
      <c r="F83" s="1394"/>
      <c r="G83" s="1394"/>
      <c r="H83" s="1394"/>
      <c r="I83" s="1394"/>
      <c r="J83" s="1394"/>
      <c r="K83" s="1394"/>
      <c r="L83" s="1394"/>
      <c r="M83" s="1394"/>
      <c r="N83" s="1394"/>
      <c r="O83" s="1394"/>
      <c r="P83" s="1394"/>
      <c r="Q83" s="1394"/>
      <c r="R83" s="1394"/>
      <c r="S83" s="1394"/>
      <c r="T83" s="1394"/>
      <c r="U83" s="1394"/>
      <c r="V83" s="1394"/>
      <c r="W83" s="1394"/>
      <c r="X83" s="1394"/>
    </row>
    <row r="84" spans="1:24">
      <c r="A84" s="1394"/>
      <c r="B84" s="1394"/>
      <c r="C84" s="1394"/>
      <c r="D84" s="1394"/>
      <c r="E84" s="1394"/>
      <c r="F84" s="1394"/>
      <c r="G84" s="1394"/>
      <c r="H84" s="1394"/>
      <c r="I84" s="1394"/>
      <c r="J84" s="1394"/>
      <c r="K84" s="1394"/>
      <c r="L84" s="1394"/>
      <c r="M84" s="1394"/>
      <c r="N84" s="1394"/>
      <c r="O84" s="1394"/>
      <c r="P84" s="1394"/>
      <c r="Q84" s="1394"/>
      <c r="R84" s="1394"/>
      <c r="S84" s="1394"/>
      <c r="T84" s="1394"/>
      <c r="U84" s="1394"/>
      <c r="V84" s="1394"/>
      <c r="W84" s="1394"/>
      <c r="X84" s="1394"/>
    </row>
    <row r="85" spans="1:24">
      <c r="A85" s="1394"/>
      <c r="B85" s="1394"/>
      <c r="C85" s="1394"/>
      <c r="D85" s="1394"/>
      <c r="E85" s="1394"/>
      <c r="F85" s="1394"/>
      <c r="G85" s="1394"/>
      <c r="H85" s="1394"/>
      <c r="I85" s="1394"/>
      <c r="J85" s="1394"/>
      <c r="K85" s="1394"/>
      <c r="L85" s="1394"/>
      <c r="M85" s="1394"/>
      <c r="N85" s="1394"/>
      <c r="O85" s="1394"/>
      <c r="P85" s="1394"/>
      <c r="Q85" s="1394"/>
      <c r="R85" s="1394"/>
      <c r="S85" s="1394"/>
      <c r="T85" s="1394"/>
      <c r="U85" s="1394"/>
      <c r="V85" s="1394"/>
      <c r="W85" s="1394"/>
      <c r="X85" s="1394"/>
    </row>
    <row r="86" spans="1:24">
      <c r="A86" s="1394"/>
      <c r="B86" s="1394"/>
      <c r="C86" s="1394"/>
      <c r="D86" s="1394"/>
      <c r="E86" s="1394"/>
      <c r="F86" s="1394"/>
      <c r="G86" s="1394"/>
      <c r="H86" s="1394"/>
      <c r="I86" s="1394"/>
      <c r="J86" s="1394"/>
      <c r="K86" s="1394"/>
      <c r="L86" s="1394"/>
      <c r="M86" s="1394"/>
      <c r="N86" s="1394"/>
      <c r="O86" s="1394"/>
      <c r="P86" s="1394"/>
      <c r="Q86" s="1394"/>
      <c r="R86" s="1394"/>
      <c r="S86" s="1394"/>
      <c r="T86" s="1394"/>
      <c r="U86" s="1394"/>
      <c r="V86" s="1394"/>
      <c r="W86" s="1394"/>
      <c r="X86" s="1394"/>
    </row>
    <row r="87" spans="1:24">
      <c r="A87" s="1394"/>
      <c r="B87" s="1394"/>
      <c r="C87" s="1394"/>
      <c r="D87" s="1394"/>
      <c r="E87" s="1394"/>
      <c r="F87" s="1394"/>
      <c r="G87" s="1394"/>
      <c r="H87" s="1394"/>
      <c r="I87" s="1394"/>
      <c r="J87" s="1394"/>
      <c r="K87" s="1394"/>
      <c r="L87" s="1394"/>
      <c r="M87" s="1394"/>
      <c r="N87" s="1394"/>
      <c r="O87" s="1394"/>
      <c r="P87" s="1394"/>
      <c r="Q87" s="1394"/>
      <c r="R87" s="1394"/>
      <c r="S87" s="1394"/>
      <c r="T87" s="1394"/>
      <c r="U87" s="1394"/>
      <c r="V87" s="1394"/>
      <c r="W87" s="1394"/>
      <c r="X87" s="1394"/>
    </row>
    <row r="88" spans="1:24">
      <c r="A88" s="1394"/>
      <c r="B88" s="1394"/>
      <c r="C88" s="1394"/>
      <c r="D88" s="1394"/>
      <c r="E88" s="1394"/>
      <c r="F88" s="1394"/>
      <c r="G88" s="1394"/>
      <c r="H88" s="1394"/>
      <c r="I88" s="1394"/>
      <c r="J88" s="1394"/>
      <c r="K88" s="1394"/>
      <c r="L88" s="1394"/>
      <c r="M88" s="1394"/>
      <c r="N88" s="1394"/>
      <c r="O88" s="1394"/>
      <c r="P88" s="1394"/>
      <c r="Q88" s="1394"/>
      <c r="R88" s="1394"/>
      <c r="S88" s="1394"/>
      <c r="T88" s="1394"/>
      <c r="U88" s="1394"/>
      <c r="V88" s="1394"/>
      <c r="W88" s="1394"/>
      <c r="X88" s="1394"/>
    </row>
    <row r="89" spans="1:24">
      <c r="A89" s="1394"/>
      <c r="B89" s="1394"/>
      <c r="C89" s="1394"/>
      <c r="D89" s="1394"/>
      <c r="E89" s="1394"/>
      <c r="F89" s="1394"/>
      <c r="G89" s="1394"/>
      <c r="H89" s="1394"/>
      <c r="I89" s="1394"/>
      <c r="J89" s="1394"/>
      <c r="K89" s="1394"/>
      <c r="L89" s="1394"/>
      <c r="M89" s="1394"/>
      <c r="N89" s="1394"/>
      <c r="O89" s="1394"/>
      <c r="P89" s="1394"/>
      <c r="Q89" s="1394"/>
      <c r="R89" s="1394"/>
      <c r="S89" s="1394"/>
      <c r="T89" s="1394"/>
      <c r="U89" s="1394"/>
      <c r="V89" s="1394"/>
      <c r="W89" s="1394"/>
      <c r="X89" s="1394"/>
    </row>
    <row r="90" spans="1:24">
      <c r="A90" s="1394"/>
      <c r="B90" s="1394"/>
      <c r="C90" s="1394"/>
      <c r="D90" s="1394"/>
      <c r="E90" s="1394"/>
      <c r="F90" s="1394"/>
      <c r="G90" s="1394"/>
      <c r="H90" s="1394"/>
      <c r="I90" s="1394"/>
      <c r="J90" s="1394"/>
      <c r="K90" s="1394"/>
      <c r="L90" s="1394"/>
      <c r="M90" s="1394"/>
      <c r="N90" s="1394"/>
      <c r="O90" s="1394"/>
      <c r="P90" s="1394"/>
      <c r="Q90" s="1394"/>
      <c r="R90" s="1394"/>
      <c r="S90" s="1394"/>
      <c r="T90" s="1394"/>
      <c r="U90" s="1394"/>
      <c r="V90" s="1394"/>
      <c r="W90" s="1394"/>
      <c r="X90" s="1394"/>
    </row>
    <row r="91" spans="1:24">
      <c r="A91" s="1394"/>
      <c r="B91" s="1394"/>
      <c r="C91" s="1394"/>
      <c r="D91" s="1394"/>
      <c r="E91" s="1394"/>
      <c r="F91" s="1394"/>
      <c r="G91" s="1394"/>
      <c r="H91" s="1394"/>
      <c r="I91" s="1394"/>
      <c r="J91" s="1394"/>
      <c r="K91" s="1394"/>
      <c r="L91" s="1394"/>
      <c r="M91" s="1394"/>
      <c r="N91" s="1394"/>
      <c r="O91" s="1394"/>
      <c r="P91" s="1394"/>
      <c r="Q91" s="1394"/>
      <c r="R91" s="1394"/>
      <c r="S91" s="1394"/>
      <c r="T91" s="1394"/>
      <c r="U91" s="1394"/>
      <c r="V91" s="1394"/>
      <c r="W91" s="1394"/>
      <c r="X91" s="1394"/>
    </row>
    <row r="92" spans="1:24">
      <c r="A92" s="1394"/>
      <c r="B92" s="1394"/>
      <c r="C92" s="1394"/>
      <c r="D92" s="1394"/>
      <c r="E92" s="1394"/>
      <c r="F92" s="1394"/>
      <c r="G92" s="1394"/>
      <c r="H92" s="1394"/>
      <c r="I92" s="1394"/>
      <c r="J92" s="1394"/>
      <c r="K92" s="1394"/>
      <c r="L92" s="1394"/>
      <c r="M92" s="1394"/>
      <c r="N92" s="1394"/>
      <c r="O92" s="1394"/>
      <c r="P92" s="1394"/>
      <c r="Q92" s="1394"/>
      <c r="R92" s="1394"/>
      <c r="S92" s="1394"/>
      <c r="T92" s="1394"/>
      <c r="U92" s="1394"/>
      <c r="V92" s="1394"/>
      <c r="W92" s="1394"/>
      <c r="X92" s="1394"/>
    </row>
    <row r="93" spans="1:24">
      <c r="A93" s="1394"/>
      <c r="B93" s="1394"/>
      <c r="C93" s="1394"/>
      <c r="D93" s="1394"/>
      <c r="E93" s="1394"/>
      <c r="F93" s="1394"/>
      <c r="G93" s="1394"/>
      <c r="H93" s="1394"/>
      <c r="I93" s="1394"/>
      <c r="J93" s="1394"/>
      <c r="K93" s="1394"/>
      <c r="L93" s="1394"/>
      <c r="M93" s="1394"/>
      <c r="N93" s="1394"/>
      <c r="O93" s="1394"/>
      <c r="P93" s="1394"/>
      <c r="Q93" s="1394"/>
      <c r="R93" s="1394"/>
      <c r="S93" s="1394"/>
      <c r="T93" s="1394"/>
      <c r="U93" s="1394"/>
      <c r="V93" s="1394"/>
      <c r="W93" s="1394"/>
      <c r="X93" s="1394"/>
    </row>
    <row r="94" spans="1:24">
      <c r="A94" s="1394"/>
      <c r="B94" s="1394"/>
      <c r="C94" s="1394"/>
      <c r="D94" s="1394"/>
      <c r="E94" s="1394"/>
      <c r="F94" s="1394"/>
      <c r="G94" s="1394"/>
      <c r="H94" s="1394"/>
      <c r="I94" s="1394"/>
      <c r="J94" s="1394"/>
      <c r="K94" s="1394"/>
      <c r="L94" s="1394"/>
      <c r="M94" s="1394"/>
      <c r="N94" s="1394"/>
      <c r="O94" s="1394"/>
      <c r="P94" s="1394"/>
      <c r="Q94" s="1394"/>
      <c r="R94" s="1394"/>
      <c r="S94" s="1394"/>
      <c r="T94" s="1394"/>
      <c r="U94" s="1394"/>
      <c r="V94" s="1394"/>
      <c r="W94" s="1394"/>
      <c r="X94" s="1394"/>
    </row>
    <row r="95" spans="1:24">
      <c r="A95" s="1394"/>
      <c r="B95" s="1394"/>
      <c r="C95" s="1394"/>
      <c r="D95" s="1394"/>
      <c r="E95" s="1394"/>
      <c r="F95" s="1394"/>
      <c r="G95" s="1394"/>
      <c r="H95" s="1394"/>
      <c r="I95" s="1394"/>
      <c r="J95" s="1394"/>
      <c r="K95" s="1394"/>
      <c r="L95" s="1394"/>
      <c r="M95" s="1394"/>
      <c r="N95" s="1394"/>
      <c r="O95" s="1394"/>
      <c r="P95" s="1394"/>
      <c r="Q95" s="1394"/>
      <c r="R95" s="1394"/>
      <c r="S95" s="1394"/>
      <c r="T95" s="1394"/>
      <c r="U95" s="1394"/>
      <c r="V95" s="1394"/>
      <c r="W95" s="1394"/>
      <c r="X95" s="1394"/>
    </row>
    <row r="96" spans="1:24">
      <c r="A96" s="1394"/>
      <c r="B96" s="1394"/>
      <c r="C96" s="1394"/>
      <c r="D96" s="1394"/>
      <c r="E96" s="1394"/>
      <c r="F96" s="1394"/>
      <c r="G96" s="1394"/>
      <c r="H96" s="1394"/>
      <c r="I96" s="1394"/>
      <c r="J96" s="1394"/>
      <c r="K96" s="1394"/>
      <c r="L96" s="1394"/>
      <c r="M96" s="1394"/>
      <c r="N96" s="1394"/>
      <c r="O96" s="1394"/>
      <c r="P96" s="1394"/>
      <c r="Q96" s="1394"/>
      <c r="R96" s="1394"/>
      <c r="S96" s="1394"/>
      <c r="T96" s="1394"/>
      <c r="U96" s="1394"/>
      <c r="V96" s="1394"/>
      <c r="W96" s="1394"/>
      <c r="X96" s="1394"/>
    </row>
    <row r="97" spans="1:24">
      <c r="A97" s="1394"/>
      <c r="B97" s="1394"/>
      <c r="C97" s="1394"/>
      <c r="D97" s="1394"/>
      <c r="E97" s="1394"/>
      <c r="F97" s="1394"/>
      <c r="G97" s="1394"/>
      <c r="H97" s="1394"/>
      <c r="I97" s="1394"/>
      <c r="J97" s="1394"/>
      <c r="K97" s="1394"/>
      <c r="L97" s="1394"/>
      <c r="M97" s="1394"/>
      <c r="N97" s="1394"/>
      <c r="O97" s="1394"/>
      <c r="P97" s="1394"/>
      <c r="Q97" s="1394"/>
      <c r="R97" s="1394"/>
      <c r="S97" s="1394"/>
      <c r="T97" s="1394"/>
      <c r="U97" s="1394"/>
      <c r="V97" s="1394"/>
      <c r="W97" s="1394"/>
      <c r="X97" s="1394"/>
    </row>
    <row r="98" spans="1:24">
      <c r="A98" s="1394"/>
      <c r="B98" s="1394"/>
      <c r="C98" s="1394"/>
      <c r="D98" s="1394"/>
      <c r="E98" s="1394"/>
      <c r="F98" s="1394"/>
      <c r="G98" s="1394"/>
      <c r="H98" s="1394"/>
      <c r="I98" s="1394"/>
      <c r="J98" s="1394"/>
      <c r="K98" s="1394"/>
      <c r="L98" s="1394"/>
      <c r="M98" s="1394"/>
      <c r="N98" s="1394"/>
      <c r="O98" s="1394"/>
      <c r="P98" s="1394"/>
      <c r="Q98" s="1394"/>
      <c r="R98" s="1394"/>
      <c r="S98" s="1394"/>
      <c r="T98" s="1394"/>
      <c r="U98" s="1394"/>
      <c r="V98" s="1394"/>
      <c r="W98" s="1394"/>
      <c r="X98" s="1394"/>
    </row>
    <row r="99" spans="1:24">
      <c r="A99" s="1394"/>
      <c r="B99" s="1394"/>
      <c r="C99" s="1394"/>
      <c r="D99" s="1394"/>
      <c r="E99" s="1394"/>
      <c r="F99" s="1394"/>
      <c r="G99" s="1394"/>
      <c r="H99" s="1394"/>
      <c r="I99" s="1394"/>
      <c r="J99" s="1394"/>
      <c r="K99" s="1394"/>
      <c r="L99" s="1394"/>
      <c r="M99" s="1394"/>
      <c r="N99" s="1394"/>
      <c r="O99" s="1394"/>
      <c r="P99" s="1394"/>
      <c r="Q99" s="1394"/>
      <c r="R99" s="1394"/>
      <c r="S99" s="1394"/>
      <c r="T99" s="1394"/>
      <c r="U99" s="1394"/>
      <c r="V99" s="1394"/>
      <c r="W99" s="1394"/>
      <c r="X99" s="1394"/>
    </row>
    <row r="100" spans="1:24">
      <c r="A100" s="1394"/>
      <c r="B100" s="1394"/>
      <c r="C100" s="1394"/>
      <c r="D100" s="1394"/>
      <c r="E100" s="1394"/>
      <c r="F100" s="1394"/>
      <c r="G100" s="1394"/>
      <c r="H100" s="1394"/>
      <c r="I100" s="1394"/>
      <c r="J100" s="1394"/>
      <c r="K100" s="1394"/>
      <c r="L100" s="1394"/>
      <c r="M100" s="1394"/>
      <c r="N100" s="1394"/>
      <c r="O100" s="1394"/>
      <c r="P100" s="1394"/>
      <c r="Q100" s="1394"/>
      <c r="R100" s="1394"/>
      <c r="S100" s="1394"/>
      <c r="T100" s="1394"/>
      <c r="U100" s="1394"/>
      <c r="V100" s="1394"/>
      <c r="W100" s="1394"/>
      <c r="X100" s="1394"/>
    </row>
    <row r="101" spans="1:24">
      <c r="A101" s="1394"/>
      <c r="B101" s="1394"/>
      <c r="C101" s="1394"/>
      <c r="D101" s="1394"/>
      <c r="E101" s="1394"/>
      <c r="F101" s="1394"/>
      <c r="G101" s="1394"/>
      <c r="H101" s="1394"/>
      <c r="I101" s="1394"/>
      <c r="J101" s="1394"/>
      <c r="K101" s="1394"/>
      <c r="L101" s="1394"/>
      <c r="M101" s="1394"/>
      <c r="N101" s="1394"/>
      <c r="O101" s="1394"/>
      <c r="P101" s="1394"/>
      <c r="Q101" s="1394"/>
      <c r="R101" s="1394"/>
      <c r="S101" s="1394"/>
      <c r="T101" s="1394"/>
      <c r="U101" s="1394"/>
      <c r="V101" s="1394"/>
      <c r="W101" s="1394"/>
      <c r="X101" s="1394"/>
    </row>
    <row r="102" spans="1:24">
      <c r="A102" s="1394"/>
      <c r="B102" s="1394"/>
      <c r="C102" s="1394"/>
      <c r="D102" s="1394"/>
      <c r="E102" s="1394"/>
      <c r="F102" s="1394"/>
      <c r="G102" s="1394"/>
      <c r="H102" s="1394"/>
      <c r="I102" s="1394"/>
      <c r="J102" s="1394"/>
      <c r="K102" s="1394"/>
      <c r="L102" s="1394"/>
      <c r="M102" s="1394"/>
      <c r="N102" s="1394"/>
      <c r="O102" s="1394"/>
      <c r="P102" s="1394"/>
      <c r="Q102" s="1394"/>
      <c r="R102" s="1394"/>
      <c r="S102" s="1394"/>
      <c r="T102" s="1394"/>
      <c r="U102" s="1394"/>
      <c r="V102" s="1394"/>
      <c r="W102" s="1394"/>
      <c r="X102" s="1394"/>
    </row>
    <row r="103" spans="1:24">
      <c r="A103" s="1394"/>
      <c r="B103" s="1394"/>
      <c r="C103" s="1394"/>
      <c r="D103" s="1394"/>
      <c r="E103" s="1394"/>
      <c r="F103" s="1394"/>
      <c r="G103" s="1394"/>
      <c r="H103" s="1394"/>
      <c r="I103" s="1394"/>
      <c r="J103" s="1394"/>
      <c r="K103" s="1394"/>
      <c r="L103" s="1394"/>
      <c r="M103" s="1394"/>
      <c r="N103" s="1394"/>
      <c r="O103" s="1394"/>
      <c r="P103" s="1394"/>
      <c r="Q103" s="1394"/>
      <c r="R103" s="1394"/>
      <c r="S103" s="1394"/>
      <c r="T103" s="1394"/>
      <c r="U103" s="1394"/>
      <c r="V103" s="1394"/>
      <c r="W103" s="1394"/>
      <c r="X103" s="1394"/>
    </row>
    <row r="104" spans="1:24">
      <c r="A104" s="1394"/>
      <c r="B104" s="1394"/>
      <c r="C104" s="1394"/>
      <c r="D104" s="1394"/>
      <c r="E104" s="1394"/>
      <c r="F104" s="1394"/>
      <c r="G104" s="1394"/>
      <c r="H104" s="1394"/>
      <c r="I104" s="1394"/>
      <c r="J104" s="1394"/>
      <c r="K104" s="1394"/>
      <c r="L104" s="1394"/>
      <c r="M104" s="1394"/>
      <c r="N104" s="1394"/>
      <c r="O104" s="1394"/>
      <c r="P104" s="1394"/>
      <c r="Q104" s="1394"/>
      <c r="R104" s="1394"/>
      <c r="S104" s="1394"/>
      <c r="T104" s="1394"/>
      <c r="U104" s="1394"/>
      <c r="V104" s="1394"/>
      <c r="W104" s="1394"/>
      <c r="X104" s="1394"/>
    </row>
    <row r="105" spans="1:24">
      <c r="A105" s="1394"/>
      <c r="B105" s="1394"/>
      <c r="C105" s="1394"/>
      <c r="D105" s="1394"/>
      <c r="E105" s="1394"/>
      <c r="F105" s="1394"/>
      <c r="G105" s="1394"/>
      <c r="H105" s="1394"/>
      <c r="I105" s="1394"/>
      <c r="J105" s="1394"/>
      <c r="K105" s="1394"/>
      <c r="L105" s="1394"/>
      <c r="M105" s="1394"/>
      <c r="N105" s="1394"/>
      <c r="O105" s="1394"/>
      <c r="P105" s="1394"/>
      <c r="Q105" s="1394"/>
      <c r="R105" s="1394"/>
      <c r="S105" s="1394"/>
      <c r="T105" s="1394"/>
      <c r="U105" s="1394"/>
      <c r="V105" s="1394"/>
      <c r="W105" s="1394"/>
      <c r="X105" s="1394"/>
    </row>
    <row r="106" spans="1:24">
      <c r="A106" s="1394"/>
      <c r="B106" s="1394"/>
      <c r="C106" s="1394"/>
      <c r="D106" s="1394"/>
      <c r="E106" s="1394"/>
      <c r="F106" s="1394"/>
      <c r="G106" s="1394"/>
      <c r="H106" s="1394"/>
      <c r="I106" s="1394"/>
      <c r="J106" s="1394"/>
      <c r="K106" s="1394"/>
      <c r="L106" s="1394"/>
      <c r="M106" s="1394"/>
      <c r="N106" s="1394"/>
      <c r="O106" s="1394"/>
      <c r="P106" s="1394"/>
      <c r="Q106" s="1394"/>
      <c r="R106" s="1394"/>
      <c r="S106" s="1394"/>
      <c r="T106" s="1394"/>
      <c r="U106" s="1394"/>
      <c r="V106" s="1394"/>
      <c r="W106" s="1394"/>
      <c r="X106" s="1394"/>
    </row>
    <row r="107" spans="1:24">
      <c r="A107" s="1394"/>
      <c r="B107" s="1394"/>
      <c r="C107" s="1394"/>
      <c r="D107" s="1394"/>
      <c r="E107" s="1394"/>
      <c r="F107" s="1394"/>
      <c r="G107" s="1394"/>
      <c r="H107" s="1394"/>
      <c r="I107" s="1394"/>
      <c r="J107" s="1394"/>
      <c r="K107" s="1394"/>
      <c r="L107" s="1394"/>
      <c r="M107" s="1394"/>
      <c r="N107" s="1394"/>
      <c r="O107" s="1394"/>
      <c r="P107" s="1394"/>
      <c r="Q107" s="1394"/>
      <c r="R107" s="1394"/>
      <c r="S107" s="1394"/>
      <c r="T107" s="1394"/>
      <c r="U107" s="1394"/>
      <c r="V107" s="1394"/>
      <c r="W107" s="1394"/>
      <c r="X107" s="1394"/>
    </row>
    <row r="108" spans="1:24">
      <c r="A108" s="1394"/>
      <c r="B108" s="1394"/>
      <c r="C108" s="1394"/>
      <c r="D108" s="1394"/>
      <c r="E108" s="1394"/>
      <c r="F108" s="1394"/>
      <c r="G108" s="1394"/>
      <c r="H108" s="1394"/>
      <c r="I108" s="1394"/>
      <c r="J108" s="1394"/>
      <c r="K108" s="1394"/>
      <c r="L108" s="1394"/>
      <c r="M108" s="1394"/>
      <c r="N108" s="1394"/>
      <c r="O108" s="1394"/>
      <c r="P108" s="1394"/>
      <c r="Q108" s="1394"/>
      <c r="R108" s="1394"/>
      <c r="S108" s="1394"/>
      <c r="T108" s="1394"/>
      <c r="U108" s="1394"/>
      <c r="V108" s="1394"/>
      <c r="W108" s="1394"/>
      <c r="X108" s="1394"/>
    </row>
    <row r="109" spans="1:24">
      <c r="A109" s="1394"/>
      <c r="B109" s="1394"/>
      <c r="C109" s="1394"/>
      <c r="D109" s="1394"/>
      <c r="E109" s="1394"/>
      <c r="F109" s="1394"/>
      <c r="G109" s="1394"/>
      <c r="H109" s="1394"/>
      <c r="I109" s="1394"/>
      <c r="J109" s="1394"/>
      <c r="K109" s="1394"/>
      <c r="L109" s="1394"/>
      <c r="M109" s="1394"/>
      <c r="N109" s="1394"/>
      <c r="O109" s="1394"/>
      <c r="P109" s="1394"/>
      <c r="Q109" s="1394"/>
      <c r="R109" s="1394"/>
      <c r="S109" s="1394"/>
      <c r="T109" s="1394"/>
      <c r="U109" s="1394"/>
      <c r="V109" s="1394"/>
      <c r="W109" s="1394"/>
      <c r="X109" s="1394"/>
    </row>
    <row r="110" spans="1:24">
      <c r="A110" s="1394"/>
      <c r="B110" s="1394"/>
      <c r="C110" s="1394"/>
      <c r="D110" s="1394"/>
      <c r="E110" s="1394"/>
      <c r="F110" s="1394"/>
      <c r="G110" s="1394"/>
      <c r="H110" s="1394"/>
      <c r="I110" s="1394"/>
      <c r="J110" s="1394"/>
      <c r="K110" s="1394"/>
      <c r="L110" s="1394"/>
      <c r="M110" s="1394"/>
      <c r="N110" s="1394"/>
      <c r="O110" s="1394"/>
      <c r="P110" s="1394"/>
      <c r="Q110" s="1394"/>
      <c r="R110" s="1394"/>
      <c r="S110" s="1394"/>
      <c r="T110" s="1394"/>
      <c r="U110" s="1394"/>
      <c r="V110" s="1394"/>
      <c r="W110" s="1394"/>
      <c r="X110" s="1394"/>
    </row>
    <row r="111" spans="1:24">
      <c r="A111" s="1394"/>
      <c r="B111" s="1394"/>
      <c r="C111" s="1394"/>
      <c r="D111" s="1394"/>
      <c r="E111" s="1394"/>
      <c r="F111" s="1394"/>
      <c r="G111" s="1394"/>
      <c r="H111" s="1394"/>
      <c r="I111" s="1394"/>
      <c r="J111" s="1394"/>
      <c r="K111" s="1394"/>
      <c r="L111" s="1394"/>
      <c r="M111" s="1394"/>
      <c r="N111" s="1394"/>
      <c r="O111" s="1394"/>
      <c r="P111" s="1394"/>
      <c r="Q111" s="1394"/>
      <c r="R111" s="1394"/>
      <c r="S111" s="1394"/>
      <c r="T111" s="1394"/>
      <c r="U111" s="1394"/>
      <c r="V111" s="1394"/>
      <c r="W111" s="1394"/>
      <c r="X111" s="1394"/>
    </row>
    <row r="112" spans="1:24">
      <c r="A112" s="1394"/>
      <c r="B112" s="1394"/>
      <c r="C112" s="1394"/>
      <c r="D112" s="1394"/>
      <c r="E112" s="1394"/>
      <c r="F112" s="1394"/>
      <c r="G112" s="1394"/>
      <c r="H112" s="1394"/>
      <c r="I112" s="1394"/>
      <c r="J112" s="1394"/>
      <c r="K112" s="1394"/>
      <c r="L112" s="1394"/>
      <c r="M112" s="1394"/>
      <c r="N112" s="1394"/>
      <c r="O112" s="1394"/>
      <c r="P112" s="1394"/>
      <c r="Q112" s="1394"/>
      <c r="R112" s="1394"/>
      <c r="S112" s="1394"/>
      <c r="T112" s="1394"/>
      <c r="U112" s="1394"/>
      <c r="V112" s="1394"/>
      <c r="W112" s="1394"/>
      <c r="X112" s="1394"/>
    </row>
    <row r="113" spans="1:24">
      <c r="A113" s="1394"/>
      <c r="B113" s="1394"/>
      <c r="C113" s="1394"/>
      <c r="D113" s="1394"/>
      <c r="E113" s="1394"/>
      <c r="F113" s="1394"/>
      <c r="G113" s="1394"/>
      <c r="H113" s="1394"/>
      <c r="I113" s="1394"/>
      <c r="J113" s="1394"/>
      <c r="K113" s="1394"/>
      <c r="L113" s="1394"/>
      <c r="M113" s="1394"/>
      <c r="N113" s="1394"/>
      <c r="O113" s="1394"/>
      <c r="P113" s="1394"/>
      <c r="Q113" s="1394"/>
      <c r="R113" s="1394"/>
      <c r="S113" s="1394"/>
      <c r="T113" s="1394"/>
      <c r="U113" s="1394"/>
      <c r="V113" s="1394"/>
      <c r="W113" s="1394"/>
      <c r="X113" s="1394"/>
    </row>
    <row r="114" spans="1:24">
      <c r="A114" s="1394"/>
      <c r="B114" s="1394"/>
      <c r="C114" s="1394"/>
      <c r="D114" s="1394"/>
      <c r="E114" s="1394"/>
      <c r="F114" s="1394"/>
      <c r="G114" s="1394"/>
      <c r="H114" s="1394"/>
      <c r="I114" s="1394"/>
      <c r="J114" s="1394"/>
      <c r="K114" s="1394"/>
      <c r="L114" s="1394"/>
      <c r="M114" s="1394"/>
      <c r="N114" s="1394"/>
      <c r="O114" s="1394"/>
      <c r="P114" s="1394"/>
      <c r="Q114" s="1394"/>
      <c r="R114" s="1394"/>
      <c r="S114" s="1394"/>
      <c r="T114" s="1394"/>
      <c r="U114" s="1394"/>
      <c r="V114" s="1394"/>
      <c r="W114" s="1394"/>
      <c r="X114" s="1394"/>
    </row>
    <row r="115" spans="1:24">
      <c r="A115" s="1394"/>
      <c r="B115" s="1394"/>
      <c r="C115" s="1394"/>
      <c r="D115" s="1394"/>
      <c r="E115" s="1394"/>
      <c r="F115" s="1394"/>
      <c r="G115" s="1394"/>
      <c r="H115" s="1394"/>
      <c r="I115" s="1394"/>
      <c r="J115" s="1394"/>
      <c r="K115" s="1394"/>
      <c r="L115" s="1394"/>
      <c r="M115" s="1394"/>
      <c r="N115" s="1394"/>
      <c r="O115" s="1394"/>
      <c r="P115" s="1394"/>
      <c r="Q115" s="1394"/>
      <c r="R115" s="1394"/>
      <c r="S115" s="1394"/>
      <c r="T115" s="1394"/>
      <c r="U115" s="1394"/>
      <c r="V115" s="1394"/>
      <c r="W115" s="1394"/>
      <c r="X115" s="1394"/>
    </row>
    <row r="116" spans="1:24">
      <c r="A116" s="1394"/>
      <c r="B116" s="1394"/>
      <c r="C116" s="1394"/>
      <c r="D116" s="1394"/>
      <c r="E116" s="1394"/>
      <c r="F116" s="1394"/>
      <c r="G116" s="1394"/>
      <c r="H116" s="1394"/>
      <c r="I116" s="1394"/>
      <c r="J116" s="1394"/>
      <c r="K116" s="1394"/>
      <c r="L116" s="1394"/>
      <c r="M116" s="1394"/>
      <c r="N116" s="1394"/>
      <c r="O116" s="1394"/>
      <c r="P116" s="1394"/>
      <c r="Q116" s="1394"/>
      <c r="R116" s="1394"/>
      <c r="S116" s="1394"/>
      <c r="T116" s="1394"/>
      <c r="U116" s="1394"/>
      <c r="V116" s="1394"/>
      <c r="W116" s="1394"/>
      <c r="X116" s="1394"/>
    </row>
    <row r="117" spans="1:24">
      <c r="A117" s="1394"/>
      <c r="B117" s="1394"/>
      <c r="C117" s="1394"/>
      <c r="D117" s="1394"/>
      <c r="E117" s="1394"/>
      <c r="F117" s="1394"/>
      <c r="G117" s="1394"/>
      <c r="H117" s="1394"/>
      <c r="I117" s="1394"/>
      <c r="J117" s="1394"/>
      <c r="K117" s="1394"/>
      <c r="L117" s="1394"/>
      <c r="M117" s="1394"/>
      <c r="N117" s="1394"/>
      <c r="O117" s="1394"/>
      <c r="P117" s="1394"/>
      <c r="Q117" s="1394"/>
      <c r="R117" s="1394"/>
      <c r="S117" s="1394"/>
      <c r="T117" s="1394"/>
      <c r="U117" s="1394"/>
      <c r="V117" s="1394"/>
      <c r="W117" s="1394"/>
      <c r="X117" s="1394"/>
    </row>
    <row r="118" spans="1:24">
      <c r="A118" s="1394"/>
      <c r="B118" s="1394"/>
      <c r="C118" s="1394"/>
      <c r="D118" s="1394"/>
      <c r="E118" s="1394"/>
      <c r="F118" s="1394"/>
      <c r="G118" s="1394"/>
      <c r="H118" s="1394"/>
      <c r="I118" s="1394"/>
      <c r="J118" s="1394"/>
      <c r="K118" s="1394"/>
      <c r="L118" s="1394"/>
      <c r="M118" s="1394"/>
      <c r="N118" s="1394"/>
      <c r="O118" s="1394"/>
      <c r="P118" s="1394"/>
      <c r="Q118" s="1394"/>
      <c r="R118" s="1394"/>
      <c r="S118" s="1394"/>
      <c r="T118" s="1394"/>
      <c r="U118" s="1394"/>
      <c r="V118" s="1394"/>
      <c r="W118" s="1394"/>
      <c r="X118" s="1394"/>
    </row>
    <row r="119" spans="1:24">
      <c r="A119" s="1394"/>
      <c r="B119" s="1394"/>
      <c r="C119" s="1394"/>
      <c r="D119" s="1394"/>
      <c r="E119" s="1394"/>
      <c r="F119" s="1394"/>
      <c r="G119" s="1394"/>
      <c r="H119" s="1394"/>
      <c r="I119" s="1394"/>
      <c r="J119" s="1394"/>
      <c r="K119" s="1394"/>
      <c r="L119" s="1394"/>
      <c r="M119" s="1394"/>
      <c r="N119" s="1394"/>
      <c r="O119" s="1394"/>
      <c r="P119" s="1394"/>
      <c r="Q119" s="1394"/>
      <c r="R119" s="1394"/>
      <c r="S119" s="1394"/>
      <c r="T119" s="1394"/>
      <c r="U119" s="1394"/>
      <c r="V119" s="1394"/>
      <c r="W119" s="1394"/>
      <c r="X119" s="1394"/>
    </row>
    <row r="120" spans="1:24">
      <c r="A120" s="1394"/>
      <c r="B120" s="1394"/>
      <c r="C120" s="1394"/>
      <c r="D120" s="1394"/>
      <c r="E120" s="1394"/>
      <c r="F120" s="1394"/>
      <c r="G120" s="1394"/>
      <c r="H120" s="1394"/>
      <c r="I120" s="1394"/>
      <c r="J120" s="1394"/>
      <c r="K120" s="1394"/>
      <c r="L120" s="1394"/>
      <c r="M120" s="1394"/>
      <c r="N120" s="1394"/>
      <c r="O120" s="1394"/>
      <c r="P120" s="1394"/>
      <c r="Q120" s="1394"/>
      <c r="R120" s="1394"/>
      <c r="S120" s="1394"/>
      <c r="T120" s="1394"/>
      <c r="U120" s="1394"/>
      <c r="V120" s="1394"/>
      <c r="W120" s="1394"/>
      <c r="X120" s="1394"/>
    </row>
    <row r="121" spans="1:24">
      <c r="A121" s="1394"/>
      <c r="B121" s="1394"/>
      <c r="C121" s="1394"/>
      <c r="D121" s="1394"/>
      <c r="E121" s="1394"/>
      <c r="F121" s="1394"/>
      <c r="G121" s="1394"/>
      <c r="H121" s="1394"/>
      <c r="I121" s="1394"/>
      <c r="J121" s="1394"/>
      <c r="K121" s="1394"/>
      <c r="L121" s="1394"/>
      <c r="M121" s="1394"/>
      <c r="N121" s="1394"/>
      <c r="O121" s="1394"/>
      <c r="P121" s="1394"/>
      <c r="Q121" s="1394"/>
      <c r="R121" s="1394"/>
      <c r="S121" s="1394"/>
      <c r="T121" s="1394"/>
      <c r="U121" s="1394"/>
      <c r="V121" s="1394"/>
      <c r="W121" s="1394"/>
      <c r="X121" s="1394"/>
    </row>
    <row r="122" spans="1:24">
      <c r="A122" s="1394"/>
      <c r="B122" s="1394"/>
      <c r="C122" s="1394"/>
      <c r="D122" s="1394"/>
      <c r="E122" s="1394"/>
      <c r="F122" s="1394"/>
      <c r="G122" s="1394"/>
      <c r="H122" s="1394"/>
      <c r="I122" s="1394"/>
      <c r="J122" s="1394"/>
      <c r="K122" s="1394"/>
      <c r="L122" s="1394"/>
      <c r="M122" s="1394"/>
      <c r="N122" s="1394"/>
      <c r="O122" s="1394"/>
      <c r="P122" s="1394"/>
      <c r="Q122" s="1394"/>
      <c r="R122" s="1394"/>
      <c r="S122" s="1394"/>
      <c r="T122" s="1394"/>
      <c r="U122" s="1394"/>
      <c r="V122" s="1394"/>
      <c r="W122" s="1394"/>
      <c r="X122" s="1394"/>
    </row>
    <row r="123" spans="1:24">
      <c r="A123" s="1394"/>
      <c r="B123" s="1394"/>
      <c r="C123" s="1394"/>
      <c r="D123" s="1394"/>
      <c r="E123" s="1394"/>
      <c r="F123" s="1394"/>
      <c r="G123" s="1394"/>
      <c r="H123" s="1394"/>
      <c r="I123" s="1394"/>
      <c r="J123" s="1394"/>
      <c r="K123" s="1394"/>
      <c r="L123" s="1394"/>
      <c r="M123" s="1394"/>
      <c r="N123" s="1394"/>
      <c r="O123" s="1394"/>
      <c r="P123" s="1394"/>
      <c r="Q123" s="1394"/>
      <c r="R123" s="1394"/>
      <c r="S123" s="1394"/>
      <c r="T123" s="1394"/>
      <c r="U123" s="1394"/>
      <c r="V123" s="1394"/>
      <c r="W123" s="1394"/>
      <c r="X123" s="1394"/>
    </row>
    <row r="124" spans="1:24">
      <c r="A124" s="1394"/>
      <c r="B124" s="1394"/>
      <c r="C124" s="1394"/>
      <c r="D124" s="1394"/>
      <c r="E124" s="1394"/>
      <c r="F124" s="1394"/>
      <c r="G124" s="1394"/>
      <c r="H124" s="1394"/>
      <c r="I124" s="1394"/>
      <c r="J124" s="1394"/>
      <c r="K124" s="1394"/>
      <c r="L124" s="1394"/>
      <c r="M124" s="1394"/>
      <c r="N124" s="1394"/>
      <c r="O124" s="1394"/>
      <c r="P124" s="1394"/>
      <c r="Q124" s="1394"/>
      <c r="R124" s="1394"/>
      <c r="S124" s="1394"/>
      <c r="T124" s="1394"/>
      <c r="U124" s="1394"/>
      <c r="V124" s="1394"/>
      <c r="W124" s="1394"/>
      <c r="X124" s="1394"/>
    </row>
    <row r="125" spans="1:24">
      <c r="A125" s="1394"/>
      <c r="B125" s="1394"/>
      <c r="C125" s="1394"/>
      <c r="D125" s="1394"/>
      <c r="E125" s="1394"/>
      <c r="F125" s="1394"/>
      <c r="G125" s="1394"/>
      <c r="H125" s="1394"/>
      <c r="I125" s="1394"/>
      <c r="J125" s="1394"/>
      <c r="K125" s="1394"/>
      <c r="L125" s="1394"/>
      <c r="M125" s="1394"/>
      <c r="N125" s="1394"/>
      <c r="O125" s="1394"/>
      <c r="P125" s="1394"/>
      <c r="Q125" s="1394"/>
      <c r="R125" s="1394"/>
      <c r="S125" s="1394"/>
      <c r="T125" s="1394"/>
      <c r="U125" s="1394"/>
      <c r="V125" s="1394"/>
      <c r="W125" s="1394"/>
      <c r="X125" s="1394"/>
    </row>
    <row r="126" spans="1:24">
      <c r="A126" s="1394"/>
      <c r="B126" s="1394"/>
      <c r="C126" s="1394"/>
      <c r="D126" s="1394"/>
      <c r="E126" s="1394"/>
      <c r="F126" s="1394"/>
      <c r="G126" s="1394"/>
      <c r="H126" s="1394"/>
      <c r="I126" s="1394"/>
      <c r="J126" s="1394"/>
      <c r="K126" s="1394"/>
      <c r="L126" s="1394"/>
      <c r="M126" s="1394"/>
      <c r="N126" s="1394"/>
      <c r="O126" s="1394"/>
      <c r="P126" s="1394"/>
      <c r="Q126" s="1394"/>
      <c r="R126" s="1394"/>
      <c r="S126" s="1394"/>
      <c r="T126" s="1394"/>
      <c r="U126" s="1394"/>
      <c r="V126" s="1394"/>
      <c r="W126" s="1394"/>
      <c r="X126" s="1394"/>
    </row>
    <row r="127" spans="1:24">
      <c r="A127" s="1394"/>
      <c r="B127" s="1394"/>
      <c r="C127" s="1394"/>
      <c r="D127" s="1394"/>
      <c r="E127" s="1394"/>
      <c r="F127" s="1394"/>
      <c r="G127" s="1394"/>
      <c r="H127" s="1394"/>
      <c r="I127" s="1394"/>
      <c r="J127" s="1394"/>
      <c r="K127" s="1394"/>
      <c r="L127" s="1394"/>
      <c r="M127" s="1394"/>
      <c r="N127" s="1394"/>
      <c r="O127" s="1394"/>
      <c r="P127" s="1394"/>
      <c r="Q127" s="1394"/>
      <c r="R127" s="1394"/>
      <c r="S127" s="1394"/>
      <c r="T127" s="1394"/>
      <c r="U127" s="1394"/>
      <c r="V127" s="1394"/>
      <c r="W127" s="1394"/>
      <c r="X127" s="1394"/>
    </row>
    <row r="128" spans="1:24">
      <c r="A128" s="1394"/>
      <c r="B128" s="1394"/>
      <c r="C128" s="1394"/>
      <c r="D128" s="1394"/>
      <c r="E128" s="1394"/>
      <c r="F128" s="1394"/>
      <c r="G128" s="1394"/>
      <c r="H128" s="1394"/>
      <c r="I128" s="1394"/>
      <c r="J128" s="1394"/>
      <c r="K128" s="1394"/>
      <c r="L128" s="1394"/>
      <c r="M128" s="1394"/>
      <c r="N128" s="1394"/>
      <c r="O128" s="1394"/>
      <c r="P128" s="1394"/>
      <c r="Q128" s="1394"/>
      <c r="R128" s="1394"/>
      <c r="S128" s="1394"/>
      <c r="T128" s="1394"/>
      <c r="U128" s="1394"/>
      <c r="V128" s="1394"/>
      <c r="W128" s="1394"/>
      <c r="X128" s="1394"/>
    </row>
    <row r="129" spans="1:24">
      <c r="A129" s="1394"/>
      <c r="B129" s="1394"/>
      <c r="C129" s="1394"/>
      <c r="D129" s="1394"/>
      <c r="E129" s="1394"/>
      <c r="F129" s="1394"/>
      <c r="G129" s="1394"/>
      <c r="H129" s="1394"/>
      <c r="I129" s="1394"/>
      <c r="J129" s="1394"/>
      <c r="K129" s="1394"/>
      <c r="L129" s="1394"/>
      <c r="M129" s="1394"/>
      <c r="N129" s="1394"/>
      <c r="O129" s="1394"/>
      <c r="P129" s="1394"/>
      <c r="Q129" s="1394"/>
      <c r="R129" s="1394"/>
      <c r="S129" s="1394"/>
      <c r="T129" s="1394"/>
      <c r="U129" s="1394"/>
      <c r="V129" s="1394"/>
      <c r="W129" s="1394"/>
      <c r="X129" s="1394"/>
    </row>
    <row r="130" spans="1:24">
      <c r="A130" s="1394"/>
      <c r="B130" s="1394"/>
      <c r="C130" s="1394"/>
      <c r="D130" s="1394"/>
      <c r="E130" s="1394"/>
      <c r="F130" s="1394"/>
      <c r="G130" s="1394"/>
      <c r="H130" s="1394"/>
      <c r="I130" s="1394"/>
      <c r="J130" s="1394"/>
      <c r="K130" s="1394"/>
      <c r="L130" s="1394"/>
      <c r="M130" s="1394"/>
      <c r="N130" s="1394"/>
      <c r="O130" s="1394"/>
      <c r="P130" s="1394"/>
      <c r="Q130" s="1394"/>
      <c r="R130" s="1394"/>
      <c r="S130" s="1394"/>
      <c r="T130" s="1394"/>
      <c r="U130" s="1394"/>
      <c r="V130" s="1394"/>
      <c r="W130" s="1394"/>
      <c r="X130" s="1394"/>
    </row>
    <row r="131" spans="1:24">
      <c r="A131" s="1394"/>
      <c r="B131" s="1394"/>
      <c r="C131" s="1394"/>
      <c r="D131" s="1394"/>
      <c r="E131" s="1394"/>
      <c r="F131" s="1394"/>
      <c r="G131" s="1394"/>
      <c r="H131" s="1394"/>
      <c r="I131" s="1394"/>
      <c r="J131" s="1394"/>
      <c r="K131" s="1394"/>
      <c r="L131" s="1394"/>
      <c r="M131" s="1394"/>
      <c r="N131" s="1394"/>
      <c r="O131" s="1394"/>
      <c r="P131" s="1394"/>
      <c r="Q131" s="1394"/>
      <c r="R131" s="1394"/>
      <c r="S131" s="1394"/>
      <c r="T131" s="1394"/>
      <c r="U131" s="1394"/>
      <c r="V131" s="1394"/>
      <c r="W131" s="1394"/>
      <c r="X131" s="1394"/>
    </row>
    <row r="132" spans="1:24">
      <c r="A132" s="1394"/>
      <c r="B132" s="1394"/>
      <c r="C132" s="1394"/>
      <c r="D132" s="1394"/>
      <c r="E132" s="1394"/>
      <c r="F132" s="1394"/>
      <c r="G132" s="1394"/>
      <c r="H132" s="1394"/>
      <c r="I132" s="1394"/>
      <c r="J132" s="1394"/>
      <c r="K132" s="1394"/>
      <c r="L132" s="1394"/>
      <c r="M132" s="1394"/>
      <c r="N132" s="1394"/>
      <c r="O132" s="1394"/>
      <c r="P132" s="1394"/>
      <c r="Q132" s="1394"/>
      <c r="R132" s="1394"/>
      <c r="S132" s="1394"/>
      <c r="T132" s="1394"/>
      <c r="U132" s="1394"/>
      <c r="V132" s="1394"/>
      <c r="W132" s="1394"/>
      <c r="X132" s="1394"/>
    </row>
    <row r="133" spans="1:24">
      <c r="A133" s="1394"/>
      <c r="B133" s="1394"/>
      <c r="C133" s="1394"/>
      <c r="D133" s="1394"/>
      <c r="E133" s="1394"/>
      <c r="F133" s="1394"/>
      <c r="G133" s="1394"/>
      <c r="H133" s="1394"/>
      <c r="I133" s="1394"/>
      <c r="J133" s="1394"/>
      <c r="K133" s="1394"/>
      <c r="L133" s="1394"/>
      <c r="M133" s="1394"/>
      <c r="N133" s="1394"/>
      <c r="O133" s="1394"/>
      <c r="P133" s="1394"/>
      <c r="Q133" s="1394"/>
      <c r="R133" s="1394"/>
      <c r="S133" s="1394"/>
      <c r="T133" s="1394"/>
      <c r="U133" s="1394"/>
      <c r="V133" s="1394"/>
      <c r="W133" s="1394"/>
      <c r="X133" s="1394"/>
    </row>
    <row r="134" spans="1:24">
      <c r="A134" s="1394"/>
      <c r="B134" s="1394"/>
      <c r="C134" s="1394"/>
      <c r="D134" s="1394"/>
      <c r="E134" s="1394"/>
      <c r="F134" s="1394"/>
      <c r="G134" s="1394"/>
      <c r="H134" s="1394"/>
      <c r="I134" s="1394"/>
      <c r="J134" s="1394"/>
      <c r="K134" s="1394"/>
      <c r="L134" s="1394"/>
      <c r="M134" s="1394"/>
      <c r="N134" s="1394"/>
      <c r="O134" s="1394"/>
      <c r="P134" s="1394"/>
      <c r="Q134" s="1394"/>
      <c r="R134" s="1394"/>
      <c r="S134" s="1394"/>
      <c r="T134" s="1394"/>
      <c r="U134" s="1394"/>
      <c r="V134" s="1394"/>
      <c r="W134" s="1394"/>
      <c r="X134" s="1394"/>
    </row>
    <row r="135" spans="1:24">
      <c r="A135" s="1394"/>
      <c r="B135" s="1394"/>
      <c r="C135" s="1394"/>
      <c r="D135" s="1394"/>
      <c r="E135" s="1394"/>
      <c r="F135" s="1394"/>
      <c r="G135" s="1394"/>
      <c r="H135" s="1394"/>
      <c r="I135" s="1394"/>
      <c r="J135" s="1394"/>
      <c r="K135" s="1394"/>
      <c r="L135" s="1394"/>
      <c r="M135" s="1394"/>
      <c r="N135" s="1394"/>
      <c r="O135" s="1394"/>
      <c r="P135" s="1394"/>
      <c r="Q135" s="1394"/>
      <c r="R135" s="1394"/>
      <c r="S135" s="1394"/>
      <c r="T135" s="1394"/>
      <c r="U135" s="1394"/>
      <c r="V135" s="1394"/>
      <c r="W135" s="1394"/>
      <c r="X135" s="1394"/>
    </row>
    <row r="136" spans="1:24">
      <c r="A136" s="1394"/>
      <c r="B136" s="1394"/>
      <c r="C136" s="1394"/>
      <c r="D136" s="1394"/>
      <c r="E136" s="1394"/>
      <c r="F136" s="1394"/>
      <c r="G136" s="1394"/>
      <c r="H136" s="1394"/>
      <c r="I136" s="1394"/>
      <c r="J136" s="1394"/>
      <c r="K136" s="1394"/>
      <c r="L136" s="1394"/>
      <c r="M136" s="1394"/>
      <c r="N136" s="1394"/>
      <c r="O136" s="1394"/>
      <c r="P136" s="1394"/>
      <c r="Q136" s="1394"/>
      <c r="R136" s="1394"/>
      <c r="S136" s="1394"/>
      <c r="T136" s="1394"/>
      <c r="U136" s="1394"/>
      <c r="V136" s="1394"/>
      <c r="W136" s="1394"/>
      <c r="X136" s="1394"/>
    </row>
    <row r="137" spans="1:24">
      <c r="A137" s="1394"/>
      <c r="B137" s="1394"/>
      <c r="C137" s="1394"/>
      <c r="D137" s="1394"/>
      <c r="E137" s="1394"/>
      <c r="F137" s="1394"/>
      <c r="G137" s="1394"/>
      <c r="H137" s="1394"/>
      <c r="I137" s="1394"/>
      <c r="J137" s="1394"/>
      <c r="K137" s="1394"/>
      <c r="L137" s="1394"/>
      <c r="M137" s="1394"/>
      <c r="N137" s="1394"/>
      <c r="O137" s="1394"/>
      <c r="P137" s="1394"/>
      <c r="Q137" s="1394"/>
      <c r="R137" s="1394"/>
      <c r="S137" s="1394"/>
      <c r="T137" s="1394"/>
      <c r="U137" s="1394"/>
      <c r="V137" s="1394"/>
      <c r="W137" s="1394"/>
      <c r="X137" s="1394"/>
    </row>
    <row r="138" spans="1:24">
      <c r="A138" s="1394"/>
      <c r="B138" s="1394"/>
      <c r="C138" s="1394"/>
      <c r="D138" s="1394"/>
      <c r="E138" s="1394"/>
      <c r="F138" s="1394"/>
      <c r="G138" s="1394"/>
      <c r="H138" s="1394"/>
      <c r="I138" s="1394"/>
      <c r="J138" s="1394"/>
      <c r="K138" s="1394"/>
      <c r="L138" s="1394"/>
      <c r="M138" s="1394"/>
      <c r="N138" s="1394"/>
      <c r="O138" s="1394"/>
      <c r="P138" s="1394"/>
      <c r="Q138" s="1394"/>
      <c r="R138" s="1394"/>
      <c r="S138" s="1394"/>
      <c r="T138" s="1394"/>
      <c r="U138" s="1394"/>
      <c r="V138" s="1394"/>
      <c r="W138" s="1394"/>
      <c r="X138" s="1394"/>
    </row>
    <row r="139" spans="1:24">
      <c r="A139" s="1394"/>
      <c r="B139" s="1394"/>
      <c r="C139" s="1394"/>
      <c r="D139" s="1394"/>
      <c r="E139" s="1394"/>
      <c r="F139" s="1394"/>
      <c r="G139" s="1394"/>
      <c r="H139" s="1394"/>
      <c r="I139" s="1394"/>
      <c r="J139" s="1394"/>
      <c r="K139" s="1394"/>
      <c r="L139" s="1394"/>
      <c r="M139" s="1394"/>
      <c r="N139" s="1394"/>
      <c r="O139" s="1394"/>
      <c r="P139" s="1394"/>
      <c r="Q139" s="1394"/>
      <c r="R139" s="1394"/>
      <c r="S139" s="1394"/>
      <c r="T139" s="1394"/>
      <c r="U139" s="1394"/>
      <c r="V139" s="1394"/>
      <c r="W139" s="1394"/>
      <c r="X139" s="1394"/>
    </row>
    <row r="140" spans="1:24">
      <c r="A140" s="1394"/>
      <c r="B140" s="1394"/>
      <c r="C140" s="1394"/>
      <c r="D140" s="1394"/>
      <c r="E140" s="1394"/>
      <c r="F140" s="1394"/>
      <c r="G140" s="1394"/>
      <c r="H140" s="1394"/>
      <c r="I140" s="1394"/>
      <c r="J140" s="1394"/>
      <c r="K140" s="1394"/>
      <c r="L140" s="1394"/>
      <c r="M140" s="1394"/>
      <c r="N140" s="1394"/>
      <c r="O140" s="1394"/>
      <c r="P140" s="1394"/>
      <c r="Q140" s="1394"/>
      <c r="R140" s="1394"/>
      <c r="S140" s="1394"/>
      <c r="T140" s="1394"/>
      <c r="U140" s="1394"/>
      <c r="V140" s="1394"/>
      <c r="W140" s="1394"/>
      <c r="X140" s="1394"/>
    </row>
    <row r="141" spans="1:24">
      <c r="A141" s="1394"/>
      <c r="B141" s="1394"/>
      <c r="C141" s="1394"/>
      <c r="D141" s="1394"/>
      <c r="E141" s="1394"/>
      <c r="F141" s="1394"/>
      <c r="G141" s="1394"/>
      <c r="H141" s="1394"/>
      <c r="I141" s="1394"/>
      <c r="J141" s="1394"/>
      <c r="K141" s="1394"/>
      <c r="L141" s="1394"/>
      <c r="M141" s="1394"/>
      <c r="N141" s="1394"/>
      <c r="O141" s="1394"/>
      <c r="P141" s="1394"/>
      <c r="Q141" s="1394"/>
      <c r="R141" s="1394"/>
      <c r="S141" s="1394"/>
      <c r="T141" s="1394"/>
      <c r="U141" s="1394"/>
      <c r="V141" s="1394"/>
      <c r="W141" s="1394"/>
      <c r="X141" s="1394"/>
    </row>
    <row r="142" spans="1:24">
      <c r="A142" s="1394"/>
      <c r="B142" s="1394"/>
      <c r="C142" s="1394"/>
      <c r="D142" s="1394"/>
      <c r="E142" s="1394"/>
      <c r="F142" s="1394"/>
      <c r="G142" s="1394"/>
      <c r="H142" s="1394"/>
      <c r="I142" s="1394"/>
      <c r="J142" s="1394"/>
      <c r="K142" s="1394"/>
      <c r="L142" s="1394"/>
      <c r="M142" s="1394"/>
      <c r="N142" s="1394"/>
      <c r="O142" s="1394"/>
      <c r="P142" s="1394"/>
      <c r="Q142" s="1394"/>
      <c r="R142" s="1394"/>
      <c r="S142" s="1394"/>
      <c r="T142" s="1394"/>
      <c r="U142" s="1394"/>
      <c r="V142" s="1394"/>
      <c r="W142" s="1394"/>
      <c r="X142" s="1394"/>
    </row>
    <row r="143" spans="1:24">
      <c r="A143" s="1394"/>
      <c r="B143" s="1394"/>
      <c r="C143" s="1394"/>
      <c r="D143" s="1394"/>
      <c r="E143" s="1394"/>
      <c r="F143" s="1394"/>
      <c r="G143" s="1394"/>
      <c r="H143" s="1394"/>
      <c r="I143" s="1394"/>
      <c r="J143" s="1394"/>
      <c r="K143" s="1394"/>
      <c r="L143" s="1394"/>
      <c r="M143" s="1394"/>
      <c r="N143" s="1394"/>
      <c r="O143" s="1394"/>
      <c r="P143" s="1394"/>
      <c r="Q143" s="1394"/>
      <c r="R143" s="1394"/>
      <c r="S143" s="1394"/>
      <c r="T143" s="1394"/>
      <c r="U143" s="1394"/>
      <c r="V143" s="1394"/>
      <c r="W143" s="1394"/>
      <c r="X143" s="1394"/>
    </row>
    <row r="144" spans="1:24">
      <c r="A144" s="1394"/>
      <c r="B144" s="1394"/>
      <c r="C144" s="1394"/>
      <c r="D144" s="1394"/>
      <c r="E144" s="1394"/>
      <c r="F144" s="1394"/>
      <c r="G144" s="1394"/>
      <c r="H144" s="1394"/>
      <c r="I144" s="1394"/>
      <c r="J144" s="1394"/>
      <c r="K144" s="1394"/>
      <c r="L144" s="1394"/>
      <c r="M144" s="1394"/>
      <c r="N144" s="1394"/>
      <c r="O144" s="1394"/>
      <c r="P144" s="1394"/>
      <c r="Q144" s="1394"/>
      <c r="R144" s="1394"/>
      <c r="S144" s="1394"/>
      <c r="T144" s="1394"/>
      <c r="U144" s="1394"/>
      <c r="V144" s="1394"/>
      <c r="W144" s="1394"/>
      <c r="X144" s="1394"/>
    </row>
    <row r="145" spans="1:24">
      <c r="A145" s="1394"/>
      <c r="B145" s="1394"/>
      <c r="C145" s="1394"/>
      <c r="D145" s="1394"/>
      <c r="E145" s="1394"/>
      <c r="F145" s="1394"/>
      <c r="G145" s="1394"/>
      <c r="H145" s="1394"/>
      <c r="I145" s="1394"/>
      <c r="J145" s="1394"/>
      <c r="K145" s="1394"/>
      <c r="L145" s="1394"/>
      <c r="M145" s="1394"/>
      <c r="N145" s="1394"/>
      <c r="O145" s="1394"/>
      <c r="P145" s="1394"/>
      <c r="Q145" s="1394"/>
      <c r="R145" s="1394"/>
      <c r="S145" s="1394"/>
      <c r="T145" s="1394"/>
      <c r="U145" s="1394"/>
      <c r="V145" s="1394"/>
      <c r="W145" s="1394"/>
      <c r="X145" s="1394"/>
    </row>
    <row r="146" spans="1:24">
      <c r="A146" s="1394"/>
      <c r="B146" s="1394"/>
      <c r="C146" s="1394"/>
      <c r="D146" s="1394"/>
      <c r="E146" s="1394"/>
      <c r="F146" s="1394"/>
      <c r="G146" s="1394"/>
      <c r="H146" s="1394"/>
      <c r="I146" s="1394"/>
      <c r="J146" s="1394"/>
      <c r="K146" s="1394"/>
      <c r="L146" s="1394"/>
      <c r="M146" s="1394"/>
      <c r="N146" s="1394"/>
      <c r="O146" s="1394"/>
      <c r="P146" s="1394"/>
      <c r="Q146" s="1394"/>
      <c r="R146" s="1394"/>
      <c r="S146" s="1394"/>
      <c r="T146" s="1394"/>
      <c r="U146" s="1394"/>
      <c r="V146" s="1394"/>
      <c r="W146" s="1394"/>
      <c r="X146" s="1394"/>
    </row>
    <row r="147" spans="1:24">
      <c r="A147" s="1394"/>
      <c r="B147" s="1394"/>
      <c r="C147" s="1394"/>
      <c r="D147" s="1394"/>
      <c r="E147" s="1394"/>
      <c r="F147" s="1394"/>
      <c r="G147" s="1394"/>
      <c r="H147" s="1394"/>
      <c r="I147" s="1394"/>
      <c r="J147" s="1394"/>
      <c r="K147" s="1394"/>
      <c r="L147" s="1394"/>
      <c r="M147" s="1394"/>
      <c r="N147" s="1394"/>
      <c r="O147" s="1394"/>
      <c r="P147" s="1394"/>
      <c r="Q147" s="1394"/>
      <c r="R147" s="1394"/>
      <c r="S147" s="1394"/>
      <c r="T147" s="1394"/>
      <c r="U147" s="1394"/>
      <c r="V147" s="1394"/>
      <c r="W147" s="1394"/>
      <c r="X147" s="1394"/>
    </row>
    <row r="148" spans="1:24">
      <c r="A148" s="1394"/>
      <c r="B148" s="1394"/>
      <c r="C148" s="1394"/>
      <c r="D148" s="1394"/>
      <c r="E148" s="1394"/>
      <c r="F148" s="1394"/>
      <c r="G148" s="1394"/>
      <c r="H148" s="1394"/>
      <c r="I148" s="1394"/>
      <c r="J148" s="1394"/>
      <c r="K148" s="1394"/>
      <c r="L148" s="1394"/>
      <c r="M148" s="1394"/>
      <c r="N148" s="1394"/>
      <c r="O148" s="1394"/>
      <c r="P148" s="1394"/>
      <c r="Q148" s="1394"/>
      <c r="R148" s="1394"/>
      <c r="S148" s="1394"/>
      <c r="T148" s="1394"/>
      <c r="U148" s="1394"/>
      <c r="V148" s="1394"/>
      <c r="W148" s="1394"/>
      <c r="X148" s="1394"/>
    </row>
    <row r="149" spans="1:24">
      <c r="A149" s="1394"/>
      <c r="B149" s="1394"/>
      <c r="C149" s="1394"/>
      <c r="D149" s="1394"/>
      <c r="E149" s="1394"/>
      <c r="F149" s="1394"/>
      <c r="G149" s="1394"/>
      <c r="H149" s="1394"/>
      <c r="I149" s="1394"/>
      <c r="J149" s="1394"/>
      <c r="K149" s="1394"/>
      <c r="L149" s="1394"/>
      <c r="M149" s="1394"/>
      <c r="N149" s="1394"/>
      <c r="O149" s="1394"/>
      <c r="P149" s="1394"/>
      <c r="Q149" s="1394"/>
      <c r="R149" s="1394"/>
      <c r="S149" s="1394"/>
      <c r="T149" s="1394"/>
      <c r="U149" s="1394"/>
      <c r="V149" s="1394"/>
      <c r="W149" s="1394"/>
      <c r="X149" s="1394"/>
    </row>
    <row r="150" spans="1:24">
      <c r="A150" s="1394"/>
      <c r="B150" s="1394"/>
      <c r="C150" s="1394"/>
      <c r="D150" s="1394"/>
      <c r="E150" s="1394"/>
      <c r="F150" s="1394"/>
      <c r="G150" s="1394"/>
      <c r="H150" s="1394"/>
      <c r="I150" s="1394"/>
      <c r="J150" s="1394"/>
      <c r="K150" s="1394"/>
      <c r="L150" s="1394"/>
      <c r="M150" s="1394"/>
      <c r="N150" s="1394"/>
      <c r="O150" s="1394"/>
      <c r="P150" s="1394"/>
      <c r="Q150" s="1394"/>
      <c r="R150" s="1394"/>
      <c r="S150" s="1394"/>
      <c r="T150" s="1394"/>
      <c r="U150" s="1394"/>
      <c r="V150" s="1394"/>
      <c r="W150" s="1394"/>
      <c r="X150" s="1394"/>
    </row>
    <row r="151" spans="1:24">
      <c r="A151" s="1394"/>
      <c r="B151" s="1394"/>
      <c r="C151" s="1394"/>
      <c r="D151" s="1394"/>
      <c r="E151" s="1394"/>
      <c r="F151" s="1394"/>
      <c r="G151" s="1394"/>
      <c r="H151" s="1394"/>
      <c r="I151" s="1394"/>
      <c r="J151" s="1394"/>
      <c r="K151" s="1394"/>
      <c r="L151" s="1394"/>
      <c r="M151" s="1394"/>
      <c r="N151" s="1394"/>
      <c r="O151" s="1394"/>
      <c r="P151" s="1394"/>
      <c r="Q151" s="1394"/>
      <c r="R151" s="1394"/>
      <c r="S151" s="1394"/>
      <c r="T151" s="1394"/>
      <c r="U151" s="1394"/>
      <c r="V151" s="1394"/>
      <c r="W151" s="1394"/>
      <c r="X151" s="1394"/>
    </row>
    <row r="152" spans="1:24">
      <c r="A152" s="1394"/>
      <c r="B152" s="1394"/>
      <c r="C152" s="1394"/>
      <c r="D152" s="1394"/>
      <c r="E152" s="1394"/>
      <c r="F152" s="1394"/>
      <c r="G152" s="1394"/>
      <c r="H152" s="1394"/>
      <c r="I152" s="1394"/>
      <c r="J152" s="1394"/>
      <c r="K152" s="1394"/>
      <c r="L152" s="1394"/>
      <c r="M152" s="1394"/>
      <c r="N152" s="1394"/>
      <c r="O152" s="1394"/>
      <c r="P152" s="1394"/>
      <c r="Q152" s="1394"/>
      <c r="R152" s="1394"/>
      <c r="S152" s="1394"/>
      <c r="T152" s="1394"/>
      <c r="U152" s="1394"/>
      <c r="V152" s="1394"/>
      <c r="W152" s="1394"/>
      <c r="X152" s="1394"/>
    </row>
    <row r="153" spans="1:24">
      <c r="A153" s="1394"/>
      <c r="B153" s="1394"/>
      <c r="C153" s="1394"/>
      <c r="D153" s="1394"/>
      <c r="E153" s="1394"/>
      <c r="F153" s="1394"/>
      <c r="G153" s="1394"/>
      <c r="H153" s="1394"/>
      <c r="I153" s="1394"/>
      <c r="J153" s="1394"/>
      <c r="K153" s="1394"/>
      <c r="L153" s="1394"/>
      <c r="M153" s="1394"/>
      <c r="N153" s="1394"/>
      <c r="O153" s="1394"/>
      <c r="P153" s="1394"/>
      <c r="Q153" s="1394"/>
      <c r="R153" s="1394"/>
      <c r="S153" s="1394"/>
      <c r="T153" s="1394"/>
      <c r="U153" s="1394"/>
      <c r="V153" s="1394"/>
      <c r="W153" s="1394"/>
      <c r="X153" s="1394"/>
    </row>
    <row r="154" spans="1:24">
      <c r="A154" s="1394"/>
      <c r="B154" s="1394"/>
      <c r="C154" s="1394"/>
      <c r="D154" s="1394"/>
      <c r="E154" s="1394"/>
      <c r="F154" s="1394"/>
      <c r="G154" s="1394"/>
      <c r="H154" s="1394"/>
      <c r="I154" s="1394"/>
      <c r="J154" s="1394"/>
      <c r="K154" s="1394"/>
      <c r="L154" s="1394"/>
      <c r="M154" s="1394"/>
      <c r="N154" s="1394"/>
      <c r="O154" s="1394"/>
      <c r="P154" s="1394"/>
      <c r="Q154" s="1394"/>
      <c r="R154" s="1394"/>
      <c r="S154" s="1394"/>
      <c r="T154" s="1394"/>
      <c r="U154" s="1394"/>
      <c r="V154" s="1394"/>
      <c r="W154" s="1394"/>
      <c r="X154" s="1394"/>
    </row>
    <row r="155" spans="1:24">
      <c r="A155" s="1394"/>
      <c r="B155" s="1394"/>
      <c r="C155" s="1394"/>
      <c r="D155" s="1394"/>
      <c r="E155" s="1394"/>
      <c r="F155" s="1394"/>
      <c r="G155" s="1394"/>
      <c r="H155" s="1394"/>
      <c r="I155" s="1394"/>
      <c r="J155" s="1394"/>
      <c r="K155" s="1394"/>
      <c r="L155" s="1394"/>
      <c r="M155" s="1394"/>
      <c r="N155" s="1394"/>
      <c r="O155" s="1394"/>
      <c r="P155" s="1394"/>
      <c r="Q155" s="1394"/>
      <c r="R155" s="1394"/>
      <c r="S155" s="1394"/>
      <c r="T155" s="1394"/>
      <c r="U155" s="1394"/>
      <c r="V155" s="1394"/>
      <c r="W155" s="1394"/>
      <c r="X155" s="1394"/>
    </row>
    <row r="156" spans="1:24">
      <c r="A156" s="1394"/>
      <c r="B156" s="1394"/>
      <c r="C156" s="1394"/>
      <c r="D156" s="1394"/>
      <c r="E156" s="1394"/>
      <c r="F156" s="1394"/>
      <c r="G156" s="1394"/>
      <c r="H156" s="1394"/>
      <c r="I156" s="1394"/>
      <c r="J156" s="1394"/>
      <c r="K156" s="1394"/>
      <c r="L156" s="1394"/>
      <c r="M156" s="1394"/>
      <c r="N156" s="1394"/>
      <c r="O156" s="1394"/>
      <c r="P156" s="1394"/>
      <c r="Q156" s="1394"/>
      <c r="R156" s="1394"/>
      <c r="S156" s="1394"/>
      <c r="T156" s="1394"/>
      <c r="U156" s="1394"/>
      <c r="V156" s="1394"/>
      <c r="W156" s="1394"/>
      <c r="X156" s="1394"/>
    </row>
    <row r="157" spans="1:24">
      <c r="A157" s="1394"/>
      <c r="B157" s="1394"/>
      <c r="C157" s="1394"/>
      <c r="D157" s="1394"/>
      <c r="E157" s="1394"/>
      <c r="F157" s="1394"/>
      <c r="G157" s="1394"/>
      <c r="H157" s="1394"/>
      <c r="I157" s="1394"/>
      <c r="J157" s="1394"/>
      <c r="K157" s="1394"/>
      <c r="L157" s="1394"/>
      <c r="M157" s="1394"/>
      <c r="N157" s="1394"/>
      <c r="O157" s="1394"/>
      <c r="P157" s="1394"/>
      <c r="Q157" s="1394"/>
      <c r="R157" s="1394"/>
      <c r="S157" s="1394"/>
      <c r="T157" s="1394"/>
      <c r="U157" s="1394"/>
      <c r="V157" s="1394"/>
      <c r="W157" s="1394"/>
      <c r="X157" s="1394"/>
    </row>
    <row r="158" spans="1:24">
      <c r="A158" s="1394"/>
      <c r="B158" s="1394"/>
      <c r="C158" s="1394"/>
      <c r="D158" s="1394"/>
      <c r="E158" s="1394"/>
      <c r="F158" s="1394"/>
      <c r="G158" s="1394"/>
      <c r="H158" s="1394"/>
      <c r="I158" s="1394"/>
      <c r="J158" s="1394"/>
      <c r="K158" s="1394"/>
      <c r="L158" s="1394"/>
      <c r="M158" s="1394"/>
      <c r="N158" s="1394"/>
      <c r="O158" s="1394"/>
      <c r="P158" s="1394"/>
      <c r="Q158" s="1394"/>
      <c r="R158" s="1394"/>
      <c r="S158" s="1394"/>
      <c r="T158" s="1394"/>
      <c r="U158" s="1394"/>
      <c r="V158" s="1394"/>
      <c r="W158" s="1394"/>
      <c r="X158" s="1394"/>
    </row>
    <row r="159" spans="1:24">
      <c r="A159" s="1394"/>
      <c r="B159" s="1394"/>
      <c r="C159" s="1394"/>
      <c r="D159" s="1394"/>
      <c r="E159" s="1394"/>
      <c r="F159" s="1394"/>
      <c r="G159" s="1394"/>
      <c r="H159" s="1394"/>
      <c r="I159" s="1394"/>
      <c r="J159" s="1394"/>
      <c r="K159" s="1394"/>
      <c r="L159" s="1394"/>
      <c r="M159" s="1394"/>
      <c r="N159" s="1394"/>
      <c r="O159" s="1394"/>
      <c r="P159" s="1394"/>
      <c r="Q159" s="1394"/>
      <c r="R159" s="1394"/>
      <c r="S159" s="1394"/>
      <c r="T159" s="1394"/>
      <c r="U159" s="1394"/>
      <c r="V159" s="1394"/>
      <c r="W159" s="1394"/>
      <c r="X159" s="1394"/>
    </row>
    <row r="160" spans="1:24">
      <c r="A160" s="1394"/>
      <c r="B160" s="1394"/>
      <c r="C160" s="1394"/>
      <c r="D160" s="1394"/>
      <c r="E160" s="1394"/>
      <c r="F160" s="1394"/>
      <c r="G160" s="1394"/>
      <c r="H160" s="1394"/>
      <c r="I160" s="1394"/>
      <c r="J160" s="1394"/>
      <c r="K160" s="1394"/>
      <c r="L160" s="1394"/>
      <c r="M160" s="1394"/>
      <c r="N160" s="1394"/>
      <c r="O160" s="1394"/>
      <c r="P160" s="1394"/>
      <c r="Q160" s="1394"/>
      <c r="R160" s="1394"/>
      <c r="S160" s="1394"/>
      <c r="T160" s="1394"/>
      <c r="U160" s="1394"/>
      <c r="V160" s="1394"/>
      <c r="W160" s="1394"/>
      <c r="X160" s="1394"/>
    </row>
    <row r="161" spans="1:24">
      <c r="A161" s="1394"/>
      <c r="B161" s="1394"/>
      <c r="C161" s="1394"/>
      <c r="D161" s="1394"/>
      <c r="E161" s="1394"/>
      <c r="F161" s="1394"/>
      <c r="G161" s="1394"/>
      <c r="H161" s="1394"/>
      <c r="I161" s="1394"/>
      <c r="J161" s="1394"/>
      <c r="K161" s="1394"/>
      <c r="L161" s="1394"/>
      <c r="M161" s="1394"/>
      <c r="N161" s="1394"/>
      <c r="O161" s="1394"/>
      <c r="P161" s="1394"/>
      <c r="Q161" s="1394"/>
      <c r="R161" s="1394"/>
      <c r="S161" s="1394"/>
      <c r="T161" s="1394"/>
      <c r="U161" s="1394"/>
      <c r="V161" s="1394"/>
      <c r="W161" s="1394"/>
      <c r="X161" s="1394"/>
    </row>
    <row r="162" spans="1:24">
      <c r="A162" s="1394"/>
      <c r="B162" s="1394"/>
      <c r="C162" s="1394"/>
      <c r="D162" s="1394"/>
      <c r="E162" s="1394"/>
      <c r="F162" s="1394"/>
      <c r="G162" s="1394"/>
      <c r="H162" s="1394"/>
      <c r="I162" s="1394"/>
      <c r="J162" s="1394"/>
      <c r="K162" s="1394"/>
      <c r="L162" s="1394"/>
      <c r="M162" s="1394"/>
      <c r="N162" s="1394"/>
      <c r="O162" s="1394"/>
      <c r="P162" s="1394"/>
      <c r="Q162" s="1394"/>
      <c r="R162" s="1394"/>
      <c r="S162" s="1394"/>
      <c r="T162" s="1394"/>
      <c r="U162" s="1394"/>
      <c r="V162" s="1394"/>
      <c r="W162" s="1394"/>
      <c r="X162" s="1394"/>
    </row>
    <row r="163" spans="1:24">
      <c r="A163" s="1394"/>
      <c r="B163" s="1394"/>
      <c r="C163" s="1394"/>
      <c r="D163" s="1394"/>
      <c r="E163" s="1394"/>
      <c r="F163" s="1394"/>
      <c r="G163" s="1394"/>
      <c r="H163" s="1394"/>
      <c r="I163" s="1394"/>
      <c r="J163" s="1394"/>
      <c r="K163" s="1394"/>
      <c r="L163" s="1394"/>
      <c r="M163" s="1394"/>
      <c r="N163" s="1394"/>
      <c r="O163" s="1394"/>
      <c r="P163" s="1394"/>
      <c r="Q163" s="1394"/>
      <c r="R163" s="1394"/>
      <c r="S163" s="1394"/>
      <c r="T163" s="1394"/>
      <c r="U163" s="1394"/>
      <c r="V163" s="1394"/>
      <c r="W163" s="1394"/>
      <c r="X163" s="1394"/>
    </row>
    <row r="164" spans="1:24">
      <c r="A164" s="1394"/>
      <c r="B164" s="1394"/>
      <c r="C164" s="1394"/>
      <c r="D164" s="1394"/>
      <c r="E164" s="1394"/>
      <c r="F164" s="1394"/>
      <c r="G164" s="1394"/>
      <c r="H164" s="1394"/>
      <c r="I164" s="1394"/>
      <c r="J164" s="1394"/>
      <c r="K164" s="1394"/>
      <c r="L164" s="1394"/>
      <c r="M164" s="1394"/>
      <c r="N164" s="1394"/>
      <c r="O164" s="1394"/>
      <c r="P164" s="1394"/>
      <c r="Q164" s="1394"/>
      <c r="R164" s="1394"/>
      <c r="S164" s="1394"/>
      <c r="T164" s="1394"/>
      <c r="U164" s="1394"/>
      <c r="V164" s="1394"/>
      <c r="W164" s="1394"/>
      <c r="X164" s="1394"/>
    </row>
    <row r="165" spans="1:24">
      <c r="A165" s="1394"/>
      <c r="B165" s="1394"/>
      <c r="C165" s="1394"/>
      <c r="D165" s="1394"/>
      <c r="E165" s="1394"/>
      <c r="F165" s="1394"/>
      <c r="G165" s="1394"/>
      <c r="H165" s="1394"/>
      <c r="I165" s="1394"/>
      <c r="J165" s="1394"/>
      <c r="K165" s="1394"/>
      <c r="L165" s="1394"/>
      <c r="M165" s="1394"/>
      <c r="N165" s="1394"/>
      <c r="O165" s="1394"/>
      <c r="P165" s="1394"/>
      <c r="Q165" s="1394"/>
      <c r="R165" s="1394"/>
      <c r="S165" s="1394"/>
      <c r="T165" s="1394"/>
      <c r="U165" s="1394"/>
      <c r="V165" s="1394"/>
      <c r="W165" s="1394"/>
      <c r="X165" s="1394"/>
    </row>
    <row r="166" spans="1:24">
      <c r="A166" s="1394"/>
      <c r="B166" s="1394"/>
      <c r="C166" s="1394"/>
      <c r="D166" s="1394"/>
      <c r="E166" s="1394"/>
      <c r="F166" s="1394"/>
      <c r="G166" s="1394"/>
      <c r="H166" s="1394"/>
      <c r="I166" s="1394"/>
      <c r="J166" s="1394"/>
      <c r="K166" s="1394"/>
      <c r="L166" s="1394"/>
      <c r="M166" s="1394"/>
      <c r="N166" s="1394"/>
      <c r="O166" s="1394"/>
      <c r="P166" s="1394"/>
      <c r="Q166" s="1394"/>
      <c r="R166" s="1394"/>
      <c r="S166" s="1394"/>
      <c r="T166" s="1394"/>
      <c r="U166" s="1394"/>
      <c r="V166" s="1394"/>
      <c r="W166" s="1394"/>
      <c r="X166" s="1394"/>
    </row>
    <row r="167" spans="1:24">
      <c r="A167" s="1394"/>
      <c r="B167" s="1394"/>
      <c r="C167" s="1394"/>
      <c r="D167" s="1394"/>
      <c r="E167" s="1394"/>
      <c r="F167" s="1394"/>
      <c r="G167" s="1394"/>
      <c r="H167" s="1394"/>
      <c r="I167" s="1394"/>
      <c r="J167" s="1394"/>
      <c r="K167" s="1394"/>
      <c r="L167" s="1394"/>
      <c r="M167" s="1394"/>
      <c r="N167" s="1394"/>
      <c r="O167" s="1394"/>
      <c r="P167" s="1394"/>
      <c r="Q167" s="1394"/>
      <c r="R167" s="1394"/>
      <c r="S167" s="1394"/>
      <c r="T167" s="1394"/>
      <c r="U167" s="1394"/>
      <c r="V167" s="1394"/>
      <c r="W167" s="1394"/>
      <c r="X167" s="1394"/>
    </row>
    <row r="168" spans="1:24">
      <c r="A168" s="1394"/>
      <c r="B168" s="1394"/>
      <c r="C168" s="1394"/>
      <c r="D168" s="1394"/>
      <c r="E168" s="1394"/>
      <c r="F168" s="1394"/>
      <c r="G168" s="1394"/>
      <c r="H168" s="1394"/>
      <c r="I168" s="1394"/>
      <c r="J168" s="1394"/>
      <c r="K168" s="1394"/>
      <c r="L168" s="1394"/>
      <c r="M168" s="1394"/>
      <c r="N168" s="1394"/>
      <c r="O168" s="1394"/>
      <c r="P168" s="1394"/>
      <c r="Q168" s="1394"/>
      <c r="R168" s="1394"/>
      <c r="S168" s="1394"/>
      <c r="T168" s="1394"/>
      <c r="U168" s="1394"/>
      <c r="V168" s="1394"/>
      <c r="W168" s="1394"/>
      <c r="X168" s="1394"/>
    </row>
    <row r="169" spans="1:24">
      <c r="A169" s="1394"/>
      <c r="B169" s="1394"/>
      <c r="C169" s="1394"/>
      <c r="D169" s="1394"/>
      <c r="E169" s="1394"/>
      <c r="F169" s="1394"/>
      <c r="G169" s="1394"/>
      <c r="H169" s="1394"/>
      <c r="I169" s="1394"/>
      <c r="J169" s="1394"/>
      <c r="K169" s="1394"/>
      <c r="L169" s="1394"/>
      <c r="M169" s="1394"/>
      <c r="N169" s="1394"/>
      <c r="O169" s="1394"/>
      <c r="P169" s="1394"/>
      <c r="Q169" s="1394"/>
      <c r="R169" s="1394"/>
      <c r="S169" s="1394"/>
      <c r="T169" s="1394"/>
      <c r="U169" s="1394"/>
      <c r="V169" s="1394"/>
      <c r="W169" s="1394"/>
      <c r="X169" s="1394"/>
    </row>
    <row r="170" spans="1:24">
      <c r="A170" s="1394"/>
      <c r="B170" s="1394"/>
      <c r="C170" s="1394"/>
      <c r="D170" s="1394"/>
      <c r="E170" s="1394"/>
      <c r="F170" s="1394"/>
      <c r="G170" s="1394"/>
      <c r="H170" s="1394"/>
      <c r="I170" s="1394"/>
      <c r="J170" s="1394"/>
      <c r="K170" s="1394"/>
      <c r="L170" s="1394"/>
      <c r="M170" s="1394"/>
      <c r="N170" s="1394"/>
      <c r="O170" s="1394"/>
      <c r="P170" s="1394"/>
      <c r="Q170" s="1394"/>
      <c r="R170" s="1394"/>
      <c r="S170" s="1394"/>
      <c r="T170" s="1394"/>
      <c r="U170" s="1394"/>
      <c r="V170" s="1394"/>
      <c r="W170" s="1394"/>
      <c r="X170" s="1394"/>
    </row>
    <row r="171" spans="1:24">
      <c r="A171" s="1394"/>
      <c r="B171" s="1394"/>
      <c r="C171" s="1394"/>
      <c r="D171" s="1394"/>
      <c r="E171" s="1394"/>
      <c r="F171" s="1394"/>
      <c r="G171" s="1394"/>
      <c r="H171" s="1394"/>
      <c r="I171" s="1394"/>
      <c r="J171" s="1394"/>
      <c r="K171" s="1394"/>
      <c r="L171" s="1394"/>
      <c r="M171" s="1394"/>
      <c r="N171" s="1394"/>
      <c r="O171" s="1394"/>
      <c r="P171" s="1394"/>
      <c r="Q171" s="1394"/>
      <c r="R171" s="1394"/>
      <c r="S171" s="1394"/>
      <c r="T171" s="1394"/>
      <c r="U171" s="1394"/>
      <c r="V171" s="1394"/>
      <c r="W171" s="1394"/>
      <c r="X171" s="1394"/>
    </row>
    <row r="172" spans="1:24">
      <c r="A172" s="1394"/>
      <c r="B172" s="1394"/>
      <c r="C172" s="1394"/>
      <c r="D172" s="1394"/>
      <c r="E172" s="1394"/>
      <c r="F172" s="1394"/>
      <c r="G172" s="1394"/>
      <c r="H172" s="1394"/>
      <c r="I172" s="1394"/>
      <c r="J172" s="1394"/>
      <c r="K172" s="1394"/>
      <c r="L172" s="1394"/>
      <c r="M172" s="1394"/>
      <c r="N172" s="1394"/>
      <c r="O172" s="1394"/>
      <c r="P172" s="1394"/>
      <c r="Q172" s="1394"/>
      <c r="R172" s="1394"/>
      <c r="S172" s="1394"/>
      <c r="T172" s="1394"/>
      <c r="U172" s="1394"/>
      <c r="V172" s="1394"/>
      <c r="W172" s="1394"/>
      <c r="X172" s="1394"/>
    </row>
    <row r="173" spans="1:24">
      <c r="A173" s="1394"/>
      <c r="B173" s="1394"/>
      <c r="C173" s="1394"/>
      <c r="D173" s="1394"/>
      <c r="E173" s="1394"/>
      <c r="F173" s="1394"/>
      <c r="G173" s="1394"/>
      <c r="H173" s="1394"/>
      <c r="I173" s="1394"/>
      <c r="J173" s="1394"/>
      <c r="K173" s="1394"/>
      <c r="L173" s="1394"/>
      <c r="M173" s="1394"/>
      <c r="N173" s="1394"/>
      <c r="O173" s="1394"/>
      <c r="P173" s="1394"/>
      <c r="Q173" s="1394"/>
      <c r="R173" s="1394"/>
      <c r="S173" s="1394"/>
      <c r="T173" s="1394"/>
      <c r="U173" s="1394"/>
      <c r="V173" s="1394"/>
      <c r="W173" s="1394"/>
      <c r="X173" s="1394"/>
    </row>
    <row r="174" spans="1:24">
      <c r="A174" s="1394"/>
      <c r="B174" s="1394"/>
      <c r="C174" s="1394"/>
      <c r="D174" s="1394"/>
      <c r="E174" s="1394"/>
      <c r="F174" s="1394"/>
      <c r="G174" s="1394"/>
      <c r="H174" s="1394"/>
      <c r="I174" s="1394"/>
      <c r="J174" s="1394"/>
      <c r="K174" s="1394"/>
      <c r="L174" s="1394"/>
      <c r="M174" s="1394"/>
      <c r="N174" s="1394"/>
      <c r="O174" s="1394"/>
      <c r="P174" s="1394"/>
      <c r="Q174" s="1394"/>
      <c r="R174" s="1394"/>
      <c r="S174" s="1394"/>
      <c r="T174" s="1394"/>
      <c r="U174" s="1394"/>
      <c r="V174" s="1394"/>
      <c r="W174" s="1394"/>
      <c r="X174" s="1394"/>
    </row>
    <row r="175" spans="1:24">
      <c r="A175" s="1394"/>
      <c r="B175" s="1394"/>
      <c r="C175" s="1394"/>
      <c r="D175" s="1394"/>
      <c r="E175" s="1394"/>
      <c r="F175" s="1394"/>
      <c r="G175" s="1394"/>
      <c r="H175" s="1394"/>
      <c r="I175" s="1394"/>
      <c r="J175" s="1394"/>
      <c r="K175" s="1394"/>
      <c r="L175" s="1394"/>
      <c r="M175" s="1394"/>
      <c r="N175" s="1394"/>
      <c r="O175" s="1394"/>
      <c r="P175" s="1394"/>
      <c r="Q175" s="1394"/>
      <c r="R175" s="1394"/>
      <c r="S175" s="1394"/>
      <c r="T175" s="1394"/>
      <c r="U175" s="1394"/>
      <c r="V175" s="1394"/>
      <c r="W175" s="1394"/>
      <c r="X175" s="1394"/>
    </row>
    <row r="176" spans="1:24">
      <c r="A176" s="1394"/>
      <c r="B176" s="1394"/>
      <c r="C176" s="1394"/>
      <c r="D176" s="1394"/>
      <c r="E176" s="1394"/>
      <c r="F176" s="1394"/>
      <c r="G176" s="1394"/>
      <c r="H176" s="1394"/>
      <c r="I176" s="1394"/>
      <c r="J176" s="1394"/>
      <c r="K176" s="1394"/>
      <c r="L176" s="1394"/>
      <c r="M176" s="1394"/>
      <c r="N176" s="1394"/>
      <c r="O176" s="1394"/>
      <c r="P176" s="1394"/>
      <c r="Q176" s="1394"/>
      <c r="R176" s="1394"/>
      <c r="S176" s="1394"/>
      <c r="T176" s="1394"/>
      <c r="U176" s="1394"/>
      <c r="V176" s="1394"/>
      <c r="W176" s="1394"/>
      <c r="X176" s="1394"/>
    </row>
    <row r="177" spans="1:24">
      <c r="A177" s="1394"/>
      <c r="B177" s="1394"/>
      <c r="C177" s="1394"/>
      <c r="D177" s="1394"/>
      <c r="E177" s="1394"/>
      <c r="F177" s="1394"/>
      <c r="G177" s="1394"/>
      <c r="H177" s="1394"/>
      <c r="I177" s="1394"/>
      <c r="J177" s="1394"/>
      <c r="K177" s="1394"/>
      <c r="L177" s="1394"/>
      <c r="M177" s="1394"/>
      <c r="N177" s="1394"/>
      <c r="O177" s="1394"/>
      <c r="P177" s="1394"/>
      <c r="Q177" s="1394"/>
      <c r="R177" s="1394"/>
      <c r="S177" s="1394"/>
      <c r="T177" s="1394"/>
      <c r="U177" s="1394"/>
      <c r="V177" s="1394"/>
      <c r="W177" s="1394"/>
      <c r="X177" s="1394"/>
    </row>
    <row r="178" spans="1:24">
      <c r="A178" s="1394"/>
      <c r="B178" s="1394"/>
      <c r="C178" s="1394"/>
      <c r="D178" s="1394"/>
      <c r="E178" s="1394"/>
      <c r="F178" s="1394"/>
      <c r="G178" s="1394"/>
      <c r="H178" s="1394"/>
      <c r="I178" s="1394"/>
      <c r="J178" s="1394"/>
      <c r="K178" s="1394"/>
      <c r="L178" s="1394"/>
      <c r="M178" s="1394"/>
      <c r="N178" s="1394"/>
      <c r="O178" s="1394"/>
      <c r="P178" s="1394"/>
      <c r="Q178" s="1394"/>
      <c r="R178" s="1394"/>
      <c r="S178" s="1394"/>
      <c r="T178" s="1394"/>
      <c r="U178" s="1394"/>
      <c r="V178" s="1394"/>
      <c r="W178" s="1394"/>
      <c r="X178" s="1394"/>
    </row>
    <row r="179" spans="1:24">
      <c r="A179" s="1394"/>
      <c r="B179" s="1394"/>
      <c r="C179" s="1394"/>
      <c r="D179" s="1394"/>
      <c r="E179" s="1394"/>
      <c r="F179" s="1394"/>
      <c r="G179" s="1394"/>
      <c r="H179" s="1394"/>
      <c r="I179" s="1394"/>
      <c r="J179" s="1394"/>
      <c r="K179" s="1394"/>
      <c r="L179" s="1394"/>
      <c r="M179" s="1394"/>
      <c r="N179" s="1394"/>
      <c r="O179" s="1394"/>
      <c r="P179" s="1394"/>
      <c r="Q179" s="1394"/>
      <c r="R179" s="1394"/>
      <c r="S179" s="1394"/>
      <c r="T179" s="1394"/>
      <c r="U179" s="1394"/>
      <c r="V179" s="1394"/>
      <c r="W179" s="1394"/>
      <c r="X179" s="1394"/>
    </row>
    <row r="180" spans="1:24">
      <c r="A180" s="1394"/>
      <c r="B180" s="1394"/>
      <c r="C180" s="1394"/>
      <c r="D180" s="1394"/>
      <c r="E180" s="1394"/>
      <c r="F180" s="1394"/>
      <c r="G180" s="1394"/>
      <c r="H180" s="1394"/>
      <c r="I180" s="1394"/>
      <c r="J180" s="1394"/>
      <c r="K180" s="1394"/>
      <c r="L180" s="1394"/>
      <c r="M180" s="1394"/>
      <c r="N180" s="1394"/>
      <c r="O180" s="1394"/>
      <c r="P180" s="1394"/>
      <c r="Q180" s="1394"/>
      <c r="R180" s="1394"/>
      <c r="S180" s="1394"/>
      <c r="T180" s="1394"/>
      <c r="U180" s="1394"/>
      <c r="V180" s="1394"/>
      <c r="W180" s="1394"/>
      <c r="X180" s="1394"/>
    </row>
    <row r="181" spans="1:24">
      <c r="A181" s="1394"/>
      <c r="B181" s="1394"/>
      <c r="C181" s="1394"/>
      <c r="D181" s="1394"/>
      <c r="E181" s="1394"/>
      <c r="F181" s="1394"/>
      <c r="G181" s="1394"/>
      <c r="H181" s="1394"/>
      <c r="I181" s="1394"/>
      <c r="J181" s="1394"/>
      <c r="K181" s="1394"/>
      <c r="L181" s="1394"/>
      <c r="M181" s="1394"/>
      <c r="N181" s="1394"/>
      <c r="O181" s="1394"/>
      <c r="P181" s="1394"/>
      <c r="Q181" s="1394"/>
      <c r="R181" s="1394"/>
      <c r="S181" s="1394"/>
      <c r="T181" s="1394"/>
      <c r="U181" s="1394"/>
      <c r="V181" s="1394"/>
      <c r="W181" s="1394"/>
      <c r="X181" s="1394"/>
    </row>
    <row r="182" spans="1:24">
      <c r="A182" s="1394"/>
      <c r="B182" s="1394"/>
      <c r="C182" s="1394"/>
      <c r="D182" s="1394"/>
      <c r="E182" s="1394"/>
      <c r="F182" s="1394"/>
      <c r="G182" s="1394"/>
      <c r="H182" s="1394"/>
      <c r="I182" s="1394"/>
      <c r="J182" s="1394"/>
      <c r="K182" s="1394"/>
      <c r="L182" s="1394"/>
      <c r="M182" s="1394"/>
      <c r="N182" s="1394"/>
      <c r="O182" s="1394"/>
      <c r="P182" s="1394"/>
      <c r="Q182" s="1394"/>
      <c r="R182" s="1394"/>
      <c r="S182" s="1394"/>
      <c r="T182" s="1394"/>
      <c r="U182" s="1394"/>
      <c r="V182" s="1394"/>
      <c r="W182" s="1394"/>
      <c r="X182" s="1394"/>
    </row>
    <row r="183" spans="1:24">
      <c r="A183" s="1394"/>
      <c r="B183" s="1394"/>
      <c r="C183" s="1394"/>
      <c r="D183" s="1394"/>
      <c r="E183" s="1394"/>
      <c r="F183" s="1394"/>
      <c r="G183" s="1394"/>
      <c r="H183" s="1394"/>
      <c r="I183" s="1394"/>
      <c r="J183" s="1394"/>
      <c r="K183" s="1394"/>
      <c r="L183" s="1394"/>
      <c r="M183" s="1394"/>
      <c r="N183" s="1394"/>
      <c r="O183" s="1394"/>
      <c r="P183" s="1394"/>
      <c r="Q183" s="1394"/>
      <c r="R183" s="1394"/>
      <c r="S183" s="1394"/>
      <c r="T183" s="1394"/>
      <c r="U183" s="1394"/>
      <c r="V183" s="1394"/>
      <c r="W183" s="1394"/>
      <c r="X183" s="1394"/>
    </row>
    <row r="184" spans="1:24">
      <c r="A184" s="1394"/>
      <c r="B184" s="1394"/>
      <c r="C184" s="1394"/>
      <c r="D184" s="1394"/>
      <c r="E184" s="1394"/>
      <c r="F184" s="1394"/>
      <c r="G184" s="1394"/>
      <c r="H184" s="1394"/>
      <c r="I184" s="1394"/>
      <c r="J184" s="1394"/>
      <c r="K184" s="1394"/>
      <c r="L184" s="1394"/>
      <c r="M184" s="1394"/>
      <c r="N184" s="1394"/>
      <c r="O184" s="1394"/>
      <c r="P184" s="1394"/>
      <c r="Q184" s="1394"/>
      <c r="R184" s="1394"/>
      <c r="S184" s="1394"/>
      <c r="T184" s="1394"/>
      <c r="U184" s="1394"/>
      <c r="V184" s="1394"/>
      <c r="W184" s="1394"/>
      <c r="X184" s="1394"/>
    </row>
    <row r="185" spans="1:24">
      <c r="A185" s="1394"/>
      <c r="B185" s="1394"/>
      <c r="C185" s="1394"/>
      <c r="D185" s="1394"/>
      <c r="E185" s="1394"/>
      <c r="F185" s="1394"/>
      <c r="G185" s="1394"/>
      <c r="H185" s="1394"/>
      <c r="I185" s="1394"/>
      <c r="J185" s="1394"/>
      <c r="K185" s="1394"/>
      <c r="L185" s="1394"/>
      <c r="M185" s="1394"/>
      <c r="N185" s="1394"/>
      <c r="O185" s="1394"/>
      <c r="P185" s="1394"/>
      <c r="Q185" s="1394"/>
      <c r="R185" s="1394"/>
      <c r="S185" s="1394"/>
      <c r="T185" s="1394"/>
      <c r="U185" s="1394"/>
      <c r="V185" s="1394"/>
      <c r="W185" s="1394"/>
      <c r="X185" s="1394"/>
    </row>
    <row r="186" spans="1:24">
      <c r="A186" s="1394"/>
      <c r="B186" s="1394"/>
      <c r="C186" s="1394"/>
      <c r="D186" s="1394"/>
      <c r="E186" s="1394"/>
      <c r="F186" s="1394"/>
      <c r="G186" s="1394"/>
      <c r="H186" s="1394"/>
      <c r="I186" s="1394"/>
      <c r="J186" s="1394"/>
      <c r="K186" s="1394"/>
      <c r="L186" s="1394"/>
      <c r="M186" s="1394"/>
      <c r="N186" s="1394"/>
      <c r="O186" s="1394"/>
      <c r="P186" s="1394"/>
      <c r="Q186" s="1394"/>
      <c r="R186" s="1394"/>
      <c r="S186" s="1394"/>
      <c r="T186" s="1394"/>
      <c r="U186" s="1394"/>
      <c r="V186" s="1394"/>
      <c r="W186" s="1394"/>
      <c r="X186" s="1394"/>
    </row>
    <row r="187" spans="1:24">
      <c r="A187" s="1394"/>
      <c r="B187" s="1394"/>
      <c r="C187" s="1394"/>
      <c r="D187" s="1394"/>
      <c r="E187" s="1394"/>
      <c r="F187" s="1394"/>
      <c r="G187" s="1394"/>
      <c r="H187" s="1394"/>
      <c r="I187" s="1394"/>
      <c r="J187" s="1394"/>
      <c r="K187" s="1394"/>
      <c r="L187" s="1394"/>
      <c r="M187" s="1394"/>
      <c r="N187" s="1394"/>
      <c r="O187" s="1394"/>
      <c r="P187" s="1394"/>
      <c r="Q187" s="1394"/>
      <c r="R187" s="1394"/>
      <c r="S187" s="1394"/>
      <c r="T187" s="1394"/>
      <c r="U187" s="1394"/>
      <c r="V187" s="1394"/>
      <c r="W187" s="1394"/>
      <c r="X187" s="1394"/>
    </row>
    <row r="188" spans="1:24">
      <c r="A188" s="1394"/>
      <c r="B188" s="1394"/>
      <c r="C188" s="1394"/>
      <c r="D188" s="1394"/>
      <c r="E188" s="1394"/>
      <c r="F188" s="1394"/>
      <c r="G188" s="1394"/>
      <c r="H188" s="1394"/>
      <c r="I188" s="1394"/>
      <c r="J188" s="1394"/>
      <c r="K188" s="1394"/>
      <c r="L188" s="1394"/>
      <c r="M188" s="1394"/>
      <c r="N188" s="1394"/>
      <c r="O188" s="1394"/>
      <c r="P188" s="1394"/>
      <c r="Q188" s="1394"/>
      <c r="R188" s="1394"/>
      <c r="S188" s="1394"/>
      <c r="T188" s="1394"/>
      <c r="U188" s="1394"/>
      <c r="V188" s="1394"/>
      <c r="W188" s="1394"/>
      <c r="X188" s="1394"/>
    </row>
    <row r="189" spans="1:24">
      <c r="A189" s="1394"/>
      <c r="B189" s="1394"/>
      <c r="C189" s="1394"/>
      <c r="D189" s="1394"/>
      <c r="E189" s="1394"/>
      <c r="F189" s="1394"/>
      <c r="G189" s="1394"/>
      <c r="H189" s="1394"/>
      <c r="I189" s="1394"/>
      <c r="J189" s="1394"/>
      <c r="K189" s="1394"/>
      <c r="L189" s="1394"/>
      <c r="M189" s="1394"/>
      <c r="N189" s="1394"/>
      <c r="O189" s="1394"/>
      <c r="P189" s="1394"/>
      <c r="Q189" s="1394"/>
      <c r="R189" s="1394"/>
      <c r="S189" s="1394"/>
      <c r="T189" s="1394"/>
      <c r="U189" s="1394"/>
      <c r="V189" s="1394"/>
      <c r="W189" s="1394"/>
      <c r="X189" s="1394"/>
    </row>
    <row r="190" spans="1:24">
      <c r="A190" s="1394"/>
      <c r="B190" s="1394"/>
      <c r="C190" s="1394"/>
      <c r="D190" s="1394"/>
      <c r="E190" s="1394"/>
      <c r="F190" s="1394"/>
      <c r="G190" s="1394"/>
      <c r="H190" s="1394"/>
      <c r="I190" s="1394"/>
      <c r="J190" s="1394"/>
      <c r="K190" s="1394"/>
      <c r="L190" s="1394"/>
      <c r="M190" s="1394"/>
      <c r="N190" s="1394"/>
      <c r="O190" s="1394"/>
      <c r="P190" s="1394"/>
      <c r="Q190" s="1394"/>
      <c r="R190" s="1394"/>
      <c r="S190" s="1394"/>
      <c r="T190" s="1394"/>
      <c r="U190" s="1394"/>
      <c r="V190" s="1394"/>
      <c r="W190" s="1394"/>
      <c r="X190" s="1394"/>
    </row>
    <row r="191" spans="1:24">
      <c r="A191" s="1394"/>
      <c r="B191" s="1394"/>
      <c r="C191" s="1394"/>
      <c r="D191" s="1394"/>
      <c r="E191" s="1394"/>
      <c r="F191" s="1394"/>
      <c r="G191" s="1394"/>
      <c r="H191" s="1394"/>
      <c r="I191" s="1394"/>
      <c r="J191" s="1394"/>
      <c r="K191" s="1394"/>
      <c r="L191" s="1394"/>
      <c r="M191" s="1394"/>
      <c r="N191" s="1394"/>
      <c r="O191" s="1394"/>
      <c r="P191" s="1394"/>
      <c r="Q191" s="1394"/>
      <c r="R191" s="1394"/>
      <c r="S191" s="1394"/>
      <c r="T191" s="1394"/>
      <c r="U191" s="1394"/>
      <c r="V191" s="1394"/>
      <c r="W191" s="1394"/>
      <c r="X191" s="1394"/>
    </row>
    <row r="192" spans="1:24">
      <c r="A192" s="1394"/>
      <c r="B192" s="1394"/>
      <c r="C192" s="1394"/>
      <c r="D192" s="1394"/>
      <c r="E192" s="1394"/>
      <c r="F192" s="1394"/>
      <c r="G192" s="1394"/>
      <c r="H192" s="1394"/>
      <c r="I192" s="1394"/>
      <c r="J192" s="1394"/>
      <c r="K192" s="1394"/>
      <c r="L192" s="1394"/>
      <c r="M192" s="1394"/>
      <c r="N192" s="1394"/>
      <c r="O192" s="1394"/>
      <c r="P192" s="1394"/>
      <c r="Q192" s="1394"/>
      <c r="R192" s="1394"/>
      <c r="S192" s="1394"/>
      <c r="T192" s="1394"/>
      <c r="U192" s="1394"/>
      <c r="V192" s="1394"/>
      <c r="W192" s="1394"/>
      <c r="X192" s="1394"/>
    </row>
    <row r="193" spans="1:24">
      <c r="A193" s="1394"/>
      <c r="B193" s="1394"/>
      <c r="C193" s="1394"/>
      <c r="D193" s="1394"/>
      <c r="E193" s="1394"/>
      <c r="F193" s="1394"/>
      <c r="G193" s="1394"/>
      <c r="H193" s="1394"/>
      <c r="I193" s="1394"/>
      <c r="J193" s="1394"/>
      <c r="K193" s="1394"/>
      <c r="L193" s="1394"/>
      <c r="M193" s="1394"/>
      <c r="N193" s="1394"/>
      <c r="O193" s="1394"/>
      <c r="P193" s="1394"/>
      <c r="Q193" s="1394"/>
      <c r="R193" s="1394"/>
      <c r="S193" s="1394"/>
      <c r="T193" s="1394"/>
      <c r="U193" s="1394"/>
      <c r="V193" s="1394"/>
      <c r="W193" s="1394"/>
      <c r="X193" s="1394"/>
    </row>
    <row r="194" spans="1:24">
      <c r="A194" s="1394"/>
      <c r="B194" s="1394"/>
      <c r="C194" s="1394"/>
      <c r="D194" s="1394"/>
      <c r="E194" s="1394"/>
      <c r="F194" s="1394"/>
      <c r="G194" s="1394"/>
      <c r="H194" s="1394"/>
      <c r="I194" s="1394"/>
      <c r="J194" s="1394"/>
      <c r="K194" s="1394"/>
      <c r="L194" s="1394"/>
      <c r="M194" s="1394"/>
      <c r="N194" s="1394"/>
      <c r="O194" s="1394"/>
      <c r="P194" s="1394"/>
      <c r="Q194" s="1394"/>
      <c r="R194" s="1394"/>
      <c r="S194" s="1394"/>
      <c r="T194" s="1394"/>
      <c r="U194" s="1394"/>
      <c r="V194" s="1394"/>
      <c r="W194" s="1394"/>
      <c r="X194" s="1394"/>
    </row>
    <row r="195" spans="1:24">
      <c r="A195" s="1394"/>
      <c r="B195" s="1394"/>
      <c r="C195" s="1394"/>
      <c r="D195" s="1394"/>
      <c r="E195" s="1394"/>
      <c r="F195" s="1394"/>
      <c r="G195" s="1394"/>
      <c r="H195" s="1394"/>
      <c r="I195" s="1394"/>
      <c r="J195" s="1394"/>
      <c r="K195" s="1394"/>
      <c r="L195" s="1394"/>
      <c r="M195" s="1394"/>
      <c r="N195" s="1394"/>
      <c r="O195" s="1394"/>
      <c r="P195" s="1394"/>
      <c r="Q195" s="1394"/>
      <c r="R195" s="1394"/>
      <c r="S195" s="1394"/>
      <c r="T195" s="1394"/>
      <c r="U195" s="1394"/>
      <c r="V195" s="1394"/>
      <c r="W195" s="1394"/>
      <c r="X195" s="1394"/>
    </row>
    <row r="196" spans="1:24">
      <c r="A196" s="1394"/>
      <c r="B196" s="1394"/>
      <c r="C196" s="1394"/>
      <c r="D196" s="1394"/>
      <c r="E196" s="1394"/>
      <c r="F196" s="1394"/>
      <c r="G196" s="1394"/>
      <c r="H196" s="1394"/>
      <c r="I196" s="1394"/>
      <c r="J196" s="1394"/>
      <c r="K196" s="1394"/>
      <c r="L196" s="1394"/>
      <c r="M196" s="1394"/>
      <c r="N196" s="1394"/>
      <c r="O196" s="1394"/>
      <c r="P196" s="1394"/>
      <c r="Q196" s="1394"/>
      <c r="R196" s="1394"/>
      <c r="S196" s="1394"/>
      <c r="T196" s="1394"/>
      <c r="U196" s="1394"/>
      <c r="V196" s="1394"/>
      <c r="W196" s="1394"/>
      <c r="X196" s="1394"/>
    </row>
    <row r="197" spans="1:24">
      <c r="A197" s="1394"/>
      <c r="B197" s="1394"/>
      <c r="C197" s="1394"/>
      <c r="D197" s="1394"/>
      <c r="E197" s="1394"/>
      <c r="F197" s="1394"/>
      <c r="G197" s="1394"/>
      <c r="H197" s="1394"/>
      <c r="I197" s="1394"/>
      <c r="J197" s="1394"/>
      <c r="K197" s="1394"/>
      <c r="L197" s="1394"/>
      <c r="M197" s="1394"/>
      <c r="N197" s="1394"/>
      <c r="O197" s="1394"/>
      <c r="P197" s="1394"/>
      <c r="Q197" s="1394"/>
      <c r="R197" s="1394"/>
      <c r="S197" s="1394"/>
      <c r="T197" s="1394"/>
      <c r="U197" s="1394"/>
      <c r="V197" s="1394"/>
      <c r="W197" s="1394"/>
      <c r="X197" s="1394"/>
    </row>
    <row r="198" spans="1:24">
      <c r="A198" s="1394"/>
      <c r="B198" s="1394"/>
      <c r="C198" s="1394"/>
      <c r="D198" s="1394"/>
      <c r="E198" s="1394"/>
      <c r="F198" s="1394"/>
      <c r="G198" s="1394"/>
      <c r="H198" s="1394"/>
      <c r="I198" s="1394"/>
      <c r="J198" s="1394"/>
      <c r="K198" s="1394"/>
      <c r="L198" s="1394"/>
      <c r="M198" s="1394"/>
      <c r="N198" s="1394"/>
      <c r="O198" s="1394"/>
      <c r="P198" s="1394"/>
      <c r="Q198" s="1394"/>
      <c r="R198" s="1394"/>
      <c r="S198" s="1394"/>
      <c r="T198" s="1394"/>
      <c r="U198" s="1394"/>
      <c r="V198" s="1394"/>
      <c r="W198" s="1394"/>
      <c r="X198" s="1394"/>
    </row>
    <row r="199" spans="1:24">
      <c r="A199" s="1394"/>
      <c r="B199" s="1394"/>
      <c r="C199" s="1394"/>
      <c r="D199" s="1394"/>
      <c r="E199" s="1394"/>
      <c r="F199" s="1394"/>
      <c r="G199" s="1394"/>
      <c r="H199" s="1394"/>
      <c r="I199" s="1394"/>
      <c r="J199" s="1394"/>
      <c r="K199" s="1394"/>
      <c r="L199" s="1394"/>
      <c r="M199" s="1394"/>
      <c r="N199" s="1394"/>
      <c r="O199" s="1394"/>
      <c r="P199" s="1394"/>
      <c r="Q199" s="1394"/>
      <c r="R199" s="1394"/>
      <c r="S199" s="1394"/>
      <c r="T199" s="1394"/>
      <c r="U199" s="1394"/>
      <c r="V199" s="1394"/>
      <c r="W199" s="1394"/>
      <c r="X199" s="1394"/>
    </row>
    <row r="200" spans="1:24">
      <c r="A200" s="1394"/>
      <c r="B200" s="1394"/>
      <c r="C200" s="1394"/>
      <c r="D200" s="1394"/>
      <c r="E200" s="1394"/>
      <c r="F200" s="1394"/>
      <c r="G200" s="1394"/>
      <c r="H200" s="1394"/>
      <c r="I200" s="1394"/>
      <c r="J200" s="1394"/>
      <c r="K200" s="1394"/>
      <c r="L200" s="1394"/>
      <c r="M200" s="1394"/>
      <c r="N200" s="1394"/>
      <c r="O200" s="1394"/>
      <c r="P200" s="1394"/>
      <c r="Q200" s="1394"/>
      <c r="R200" s="1394"/>
      <c r="S200" s="1394"/>
      <c r="T200" s="1394"/>
      <c r="U200" s="1394"/>
      <c r="V200" s="1394"/>
      <c r="W200" s="1394"/>
      <c r="X200" s="1394"/>
    </row>
    <row r="201" spans="1:24">
      <c r="A201" s="1394"/>
      <c r="B201" s="1394"/>
      <c r="C201" s="1394"/>
      <c r="D201" s="1394"/>
      <c r="E201" s="1394"/>
      <c r="F201" s="1394"/>
      <c r="G201" s="1394"/>
      <c r="H201" s="1394"/>
      <c r="I201" s="1394"/>
      <c r="J201" s="1394"/>
      <c r="K201" s="1394"/>
      <c r="L201" s="1394"/>
      <c r="M201" s="1394"/>
      <c r="N201" s="1394"/>
      <c r="O201" s="1394"/>
      <c r="P201" s="1394"/>
      <c r="Q201" s="1394"/>
      <c r="R201" s="1394"/>
      <c r="S201" s="1394"/>
      <c r="T201" s="1394"/>
      <c r="U201" s="1394"/>
      <c r="V201" s="1394"/>
      <c r="W201" s="1394"/>
      <c r="X201" s="1394"/>
    </row>
    <row r="202" spans="1:24">
      <c r="A202" s="1394"/>
      <c r="B202" s="1394"/>
      <c r="C202" s="1394"/>
      <c r="D202" s="1394"/>
      <c r="E202" s="1394"/>
      <c r="F202" s="1394"/>
      <c r="G202" s="1394"/>
      <c r="H202" s="1394"/>
      <c r="I202" s="1394"/>
      <c r="J202" s="1394"/>
      <c r="K202" s="1394"/>
      <c r="L202" s="1394"/>
      <c r="M202" s="1394"/>
      <c r="N202" s="1394"/>
      <c r="O202" s="1394"/>
      <c r="P202" s="1394"/>
      <c r="Q202" s="1394"/>
      <c r="R202" s="1394"/>
      <c r="S202" s="1394"/>
      <c r="T202" s="1394"/>
      <c r="U202" s="1394"/>
      <c r="V202" s="1394"/>
      <c r="W202" s="1394"/>
      <c r="X202" s="1394"/>
    </row>
    <row r="203" spans="1:24">
      <c r="A203" s="1394"/>
      <c r="B203" s="1394"/>
      <c r="C203" s="1394"/>
      <c r="D203" s="1394"/>
      <c r="E203" s="1394"/>
      <c r="F203" s="1394"/>
      <c r="G203" s="1394"/>
      <c r="H203" s="1394"/>
      <c r="I203" s="1394"/>
      <c r="J203" s="1394"/>
      <c r="K203" s="1394"/>
      <c r="L203" s="1394"/>
      <c r="M203" s="1394"/>
      <c r="N203" s="1394"/>
      <c r="O203" s="1394"/>
      <c r="P203" s="1394"/>
      <c r="Q203" s="1394"/>
      <c r="R203" s="1394"/>
      <c r="S203" s="1394"/>
      <c r="T203" s="1394"/>
      <c r="U203" s="1394"/>
      <c r="V203" s="1394"/>
      <c r="W203" s="1394"/>
      <c r="X203" s="1394"/>
    </row>
    <row r="204" spans="1:24">
      <c r="A204" s="1394"/>
      <c r="B204" s="1394"/>
      <c r="C204" s="1394"/>
      <c r="D204" s="1394"/>
      <c r="E204" s="1394"/>
      <c r="F204" s="1394"/>
      <c r="G204" s="1394"/>
      <c r="H204" s="1394"/>
      <c r="I204" s="1394"/>
      <c r="J204" s="1394"/>
      <c r="K204" s="1394"/>
      <c r="L204" s="1394"/>
      <c r="M204" s="1394"/>
      <c r="N204" s="1394"/>
      <c r="O204" s="1394"/>
      <c r="P204" s="1394"/>
      <c r="Q204" s="1394"/>
      <c r="R204" s="1394"/>
      <c r="S204" s="1394"/>
      <c r="T204" s="1394"/>
      <c r="U204" s="1394"/>
      <c r="V204" s="1394"/>
      <c r="W204" s="1394"/>
      <c r="X204" s="1394"/>
    </row>
    <row r="205" spans="1:24">
      <c r="A205" s="1394"/>
      <c r="B205" s="1394"/>
      <c r="C205" s="1394"/>
      <c r="D205" s="1394"/>
      <c r="E205" s="1394"/>
      <c r="F205" s="1394"/>
      <c r="G205" s="1394"/>
      <c r="H205" s="1394"/>
      <c r="I205" s="1394"/>
      <c r="J205" s="1394"/>
      <c r="K205" s="1394"/>
      <c r="L205" s="1394"/>
      <c r="M205" s="1394"/>
      <c r="N205" s="1394"/>
      <c r="O205" s="1394"/>
      <c r="P205" s="1394"/>
      <c r="Q205" s="1394"/>
      <c r="R205" s="1394"/>
      <c r="S205" s="1394"/>
      <c r="T205" s="1394"/>
      <c r="U205" s="1394"/>
      <c r="V205" s="1394"/>
      <c r="W205" s="1394"/>
      <c r="X205" s="1394"/>
    </row>
    <row r="206" spans="1:24">
      <c r="A206" s="1394"/>
      <c r="B206" s="1394"/>
      <c r="C206" s="1394"/>
      <c r="D206" s="1394"/>
      <c r="E206" s="1394"/>
      <c r="F206" s="1394"/>
      <c r="G206" s="1394"/>
      <c r="H206" s="1394"/>
      <c r="I206" s="1394"/>
      <c r="J206" s="1394"/>
      <c r="K206" s="1394"/>
      <c r="L206" s="1394"/>
      <c r="M206" s="1394"/>
      <c r="N206" s="1394"/>
      <c r="O206" s="1394"/>
      <c r="P206" s="1394"/>
      <c r="Q206" s="1394"/>
      <c r="R206" s="1394"/>
      <c r="S206" s="1394"/>
      <c r="T206" s="1394"/>
      <c r="U206" s="1394"/>
      <c r="V206" s="1394"/>
      <c r="W206" s="1394"/>
      <c r="X206" s="1394"/>
    </row>
    <row r="207" spans="1:24">
      <c r="A207" s="1394"/>
      <c r="B207" s="1394"/>
      <c r="C207" s="1394"/>
      <c r="D207" s="1394"/>
      <c r="E207" s="1394"/>
      <c r="F207" s="1394"/>
      <c r="G207" s="1394"/>
      <c r="H207" s="1394"/>
      <c r="I207" s="1394"/>
      <c r="J207" s="1394"/>
      <c r="K207" s="1394"/>
      <c r="L207" s="1394"/>
      <c r="M207" s="1394"/>
      <c r="N207" s="1394"/>
      <c r="O207" s="1394"/>
      <c r="P207" s="1394"/>
      <c r="Q207" s="1394"/>
      <c r="R207" s="1394"/>
      <c r="S207" s="1394"/>
      <c r="T207" s="1394"/>
      <c r="U207" s="1394"/>
      <c r="V207" s="1394"/>
      <c r="W207" s="1394"/>
      <c r="X207" s="1394"/>
    </row>
    <row r="208" spans="1:24">
      <c r="A208" s="1394"/>
      <c r="B208" s="1394"/>
      <c r="C208" s="1394"/>
      <c r="D208" s="1394"/>
      <c r="E208" s="1394"/>
      <c r="F208" s="1394"/>
      <c r="G208" s="1394"/>
      <c r="H208" s="1394"/>
      <c r="I208" s="1394"/>
      <c r="J208" s="1394"/>
      <c r="K208" s="1394"/>
      <c r="L208" s="1394"/>
      <c r="M208" s="1394"/>
      <c r="N208" s="1394"/>
      <c r="O208" s="1394"/>
      <c r="P208" s="1394"/>
      <c r="Q208" s="1394"/>
      <c r="R208" s="1394"/>
      <c r="S208" s="1394"/>
      <c r="T208" s="1394"/>
      <c r="U208" s="1394"/>
      <c r="V208" s="1394"/>
      <c r="W208" s="1394"/>
      <c r="X208" s="1394"/>
    </row>
    <row r="209" spans="1:24">
      <c r="A209" s="1394"/>
      <c r="B209" s="1394"/>
      <c r="C209" s="1394"/>
      <c r="D209" s="1394"/>
      <c r="E209" s="1394"/>
      <c r="F209" s="1394"/>
      <c r="G209" s="1394"/>
      <c r="H209" s="1394"/>
      <c r="I209" s="1394"/>
      <c r="J209" s="1394"/>
      <c r="K209" s="1394"/>
      <c r="L209" s="1394"/>
      <c r="M209" s="1394"/>
      <c r="N209" s="1394"/>
      <c r="O209" s="1394"/>
      <c r="P209" s="1394"/>
      <c r="Q209" s="1394"/>
      <c r="R209" s="1394"/>
      <c r="S209" s="1394"/>
      <c r="T209" s="1394"/>
      <c r="U209" s="1394"/>
      <c r="V209" s="1394"/>
      <c r="W209" s="1394"/>
      <c r="X209" s="1394"/>
    </row>
    <row r="210" spans="1:24">
      <c r="A210" s="1394"/>
      <c r="B210" s="1394"/>
      <c r="C210" s="1394"/>
      <c r="D210" s="1394"/>
      <c r="E210" s="1394"/>
      <c r="F210" s="1394"/>
      <c r="G210" s="1394"/>
      <c r="H210" s="1394"/>
      <c r="I210" s="1394"/>
      <c r="J210" s="1394"/>
      <c r="K210" s="1394"/>
      <c r="L210" s="1394"/>
      <c r="M210" s="1394"/>
      <c r="N210" s="1394"/>
      <c r="O210" s="1394"/>
      <c r="P210" s="1394"/>
      <c r="Q210" s="1394"/>
      <c r="R210" s="1394"/>
      <c r="S210" s="1394"/>
      <c r="T210" s="1394"/>
      <c r="U210" s="1394"/>
      <c r="V210" s="1394"/>
      <c r="W210" s="1394"/>
      <c r="X210" s="1394"/>
    </row>
    <row r="211" spans="1:24">
      <c r="A211" s="1394"/>
      <c r="B211" s="1394"/>
      <c r="C211" s="1394"/>
      <c r="D211" s="1394"/>
      <c r="E211" s="1394"/>
      <c r="F211" s="1394"/>
      <c r="G211" s="1394"/>
      <c r="H211" s="1394"/>
      <c r="I211" s="1394"/>
      <c r="J211" s="1394"/>
      <c r="K211" s="1394"/>
      <c r="L211" s="1394"/>
      <c r="M211" s="1394"/>
      <c r="N211" s="1394"/>
      <c r="O211" s="1394"/>
      <c r="P211" s="1394"/>
      <c r="Q211" s="1394"/>
      <c r="R211" s="1394"/>
      <c r="S211" s="1394"/>
      <c r="T211" s="1394"/>
      <c r="U211" s="1394"/>
      <c r="V211" s="1394"/>
      <c r="W211" s="1394"/>
      <c r="X211" s="1394"/>
    </row>
    <row r="212" spans="1:24">
      <c r="A212" s="1394"/>
      <c r="B212" s="1394"/>
      <c r="C212" s="1394"/>
      <c r="D212" s="1394"/>
      <c r="E212" s="1394"/>
      <c r="F212" s="1394"/>
      <c r="G212" s="1394"/>
      <c r="H212" s="1394"/>
      <c r="I212" s="1394"/>
      <c r="J212" s="1394"/>
      <c r="K212" s="1394"/>
      <c r="L212" s="1394"/>
      <c r="M212" s="1394"/>
      <c r="N212" s="1394"/>
      <c r="O212" s="1394"/>
      <c r="P212" s="1394"/>
      <c r="Q212" s="1394"/>
      <c r="R212" s="1394"/>
      <c r="S212" s="1394"/>
      <c r="T212" s="1394"/>
      <c r="U212" s="1394"/>
      <c r="V212" s="1394"/>
      <c r="W212" s="1394"/>
      <c r="X212" s="1394"/>
    </row>
    <row r="213" spans="1:24">
      <c r="A213" s="1394"/>
      <c r="B213" s="1394"/>
      <c r="C213" s="1394"/>
      <c r="D213" s="1394"/>
      <c r="E213" s="1394"/>
      <c r="F213" s="1394"/>
      <c r="G213" s="1394"/>
      <c r="H213" s="1394"/>
      <c r="I213" s="1394"/>
      <c r="J213" s="1394"/>
      <c r="K213" s="1394"/>
      <c r="L213" s="1394"/>
      <c r="M213" s="1394"/>
      <c r="N213" s="1394"/>
      <c r="O213" s="1394"/>
      <c r="P213" s="1394"/>
      <c r="Q213" s="1394"/>
      <c r="R213" s="1394"/>
      <c r="S213" s="1394"/>
      <c r="T213" s="1394"/>
      <c r="U213" s="1394"/>
      <c r="V213" s="1394"/>
      <c r="W213" s="1394"/>
      <c r="X213" s="1394"/>
    </row>
    <row r="214" spans="1:24">
      <c r="A214" s="1394"/>
      <c r="B214" s="1394"/>
      <c r="C214" s="1394"/>
      <c r="D214" s="1394"/>
      <c r="E214" s="1394"/>
      <c r="F214" s="1394"/>
      <c r="G214" s="1394"/>
      <c r="H214" s="1394"/>
      <c r="I214" s="1394"/>
      <c r="J214" s="1394"/>
      <c r="K214" s="1394"/>
      <c r="L214" s="1394"/>
      <c r="M214" s="1394"/>
      <c r="N214" s="1394"/>
      <c r="O214" s="1394"/>
      <c r="P214" s="1394"/>
      <c r="Q214" s="1394"/>
      <c r="R214" s="1394"/>
      <c r="S214" s="1394"/>
      <c r="T214" s="1394"/>
      <c r="U214" s="1394"/>
      <c r="V214" s="1394"/>
      <c r="W214" s="1394"/>
      <c r="X214" s="1394"/>
    </row>
    <row r="215" spans="1:24">
      <c r="A215" s="1394"/>
      <c r="B215" s="1394"/>
      <c r="C215" s="1394"/>
      <c r="D215" s="1394"/>
      <c r="E215" s="1394"/>
      <c r="F215" s="1394"/>
      <c r="G215" s="1394"/>
      <c r="H215" s="1394"/>
      <c r="I215" s="1394"/>
      <c r="J215" s="1394"/>
      <c r="K215" s="1394"/>
      <c r="L215" s="1394"/>
      <c r="M215" s="1394"/>
      <c r="N215" s="1394"/>
      <c r="O215" s="1394"/>
      <c r="P215" s="1394"/>
      <c r="Q215" s="1394"/>
      <c r="R215" s="1394"/>
      <c r="S215" s="1394"/>
      <c r="T215" s="1394"/>
      <c r="U215" s="1394"/>
      <c r="V215" s="1394"/>
      <c r="W215" s="1394"/>
      <c r="X215" s="1394"/>
    </row>
    <row r="216" spans="1:24">
      <c r="A216" s="1394"/>
      <c r="B216" s="1394"/>
      <c r="C216" s="1394"/>
      <c r="D216" s="1394"/>
      <c r="E216" s="1394"/>
      <c r="F216" s="1394"/>
      <c r="G216" s="1394"/>
      <c r="H216" s="1394"/>
      <c r="I216" s="1394"/>
      <c r="J216" s="1394"/>
      <c r="K216" s="1394"/>
      <c r="L216" s="1394"/>
      <c r="M216" s="1394"/>
      <c r="N216" s="1394"/>
      <c r="O216" s="1394"/>
      <c r="P216" s="1394"/>
      <c r="Q216" s="1394"/>
      <c r="R216" s="1394"/>
      <c r="S216" s="1394"/>
      <c r="T216" s="1394"/>
      <c r="U216" s="1394"/>
      <c r="V216" s="1394"/>
      <c r="W216" s="1394"/>
      <c r="X216" s="1394"/>
    </row>
    <row r="217" spans="1:24">
      <c r="A217" s="1394"/>
      <c r="B217" s="1394"/>
      <c r="C217" s="1394"/>
      <c r="D217" s="1394"/>
      <c r="E217" s="1394"/>
      <c r="F217" s="1394"/>
      <c r="G217" s="1394"/>
      <c r="H217" s="1394"/>
      <c r="I217" s="1394"/>
      <c r="J217" s="1394"/>
      <c r="K217" s="1394"/>
      <c r="L217" s="1394"/>
      <c r="M217" s="1394"/>
      <c r="N217" s="1394"/>
      <c r="O217" s="1394"/>
      <c r="P217" s="1394"/>
      <c r="Q217" s="1394"/>
      <c r="R217" s="1394"/>
      <c r="S217" s="1394"/>
      <c r="T217" s="1394"/>
      <c r="U217" s="1394"/>
      <c r="V217" s="1394"/>
      <c r="W217" s="1394"/>
      <c r="X217" s="1394"/>
    </row>
    <row r="218" spans="1:24">
      <c r="A218" s="1394"/>
      <c r="B218" s="1394"/>
      <c r="C218" s="1394"/>
      <c r="D218" s="1394"/>
      <c r="E218" s="1394"/>
      <c r="F218" s="1394"/>
      <c r="G218" s="1394"/>
      <c r="H218" s="1394"/>
      <c r="I218" s="1394"/>
      <c r="J218" s="1394"/>
      <c r="K218" s="1394"/>
      <c r="L218" s="1394"/>
      <c r="M218" s="1394"/>
      <c r="N218" s="1394"/>
      <c r="O218" s="1394"/>
      <c r="P218" s="1394"/>
      <c r="Q218" s="1394"/>
      <c r="R218" s="1394"/>
      <c r="S218" s="1394"/>
      <c r="T218" s="1394"/>
      <c r="U218" s="1394"/>
      <c r="V218" s="1394"/>
      <c r="W218" s="1394"/>
      <c r="X218" s="1394"/>
    </row>
    <row r="219" spans="1:24">
      <c r="A219" s="1394"/>
      <c r="B219" s="1394"/>
      <c r="C219" s="1394"/>
      <c r="D219" s="1394"/>
      <c r="E219" s="1394"/>
      <c r="F219" s="1394"/>
      <c r="G219" s="1394"/>
      <c r="H219" s="1394"/>
      <c r="I219" s="1394"/>
      <c r="J219" s="1394"/>
      <c r="K219" s="1394"/>
      <c r="L219" s="1394"/>
      <c r="M219" s="1394"/>
      <c r="N219" s="1394"/>
      <c r="O219" s="1394"/>
      <c r="P219" s="1394"/>
      <c r="Q219" s="1394"/>
      <c r="R219" s="1394"/>
      <c r="S219" s="1394"/>
      <c r="T219" s="1394"/>
      <c r="U219" s="1394"/>
      <c r="V219" s="1394"/>
      <c r="W219" s="1394"/>
      <c r="X219" s="1394"/>
    </row>
    <row r="220" spans="1:24">
      <c r="A220" s="1394"/>
      <c r="B220" s="1394"/>
      <c r="C220" s="1394"/>
      <c r="D220" s="1394"/>
      <c r="E220" s="1394"/>
      <c r="F220" s="1394"/>
      <c r="G220" s="1394"/>
      <c r="H220" s="1394"/>
      <c r="I220" s="1394"/>
      <c r="J220" s="1394"/>
      <c r="K220" s="1394"/>
      <c r="L220" s="1394"/>
      <c r="M220" s="1394"/>
      <c r="N220" s="1394"/>
      <c r="O220" s="1394"/>
      <c r="P220" s="1394"/>
      <c r="Q220" s="1394"/>
      <c r="R220" s="1394"/>
      <c r="S220" s="1394"/>
      <c r="T220" s="1394"/>
      <c r="U220" s="1394"/>
      <c r="V220" s="1394"/>
      <c r="W220" s="1394"/>
      <c r="X220" s="1394"/>
    </row>
    <row r="221" spans="1:24">
      <c r="A221" s="1394"/>
      <c r="B221" s="1394"/>
      <c r="C221" s="1394"/>
      <c r="D221" s="1394"/>
      <c r="E221" s="1394"/>
      <c r="F221" s="1394"/>
      <c r="G221" s="1394"/>
      <c r="H221" s="1394"/>
      <c r="I221" s="1394"/>
      <c r="J221" s="1394"/>
      <c r="K221" s="1394"/>
      <c r="L221" s="1394"/>
      <c r="M221" s="1394"/>
      <c r="N221" s="1394"/>
      <c r="O221" s="1394"/>
      <c r="P221" s="1394"/>
      <c r="Q221" s="1394"/>
      <c r="R221" s="1394"/>
      <c r="S221" s="1394"/>
      <c r="T221" s="1394"/>
      <c r="U221" s="1394"/>
      <c r="V221" s="1394"/>
      <c r="W221" s="1394"/>
      <c r="X221" s="1394"/>
    </row>
    <row r="222" spans="1:24">
      <c r="A222" s="1394"/>
      <c r="B222" s="1394"/>
      <c r="C222" s="1394"/>
      <c r="D222" s="1394"/>
      <c r="E222" s="1394"/>
      <c r="F222" s="1394"/>
      <c r="G222" s="1394"/>
      <c r="H222" s="1394"/>
      <c r="I222" s="1394"/>
      <c r="J222" s="1394"/>
      <c r="K222" s="1394"/>
      <c r="L222" s="1394"/>
      <c r="M222" s="1394"/>
      <c r="N222" s="1394"/>
      <c r="O222" s="1394"/>
      <c r="P222" s="1394"/>
      <c r="Q222" s="1394"/>
      <c r="R222" s="1394"/>
      <c r="S222" s="1394"/>
      <c r="T222" s="1394"/>
      <c r="U222" s="1394"/>
      <c r="V222" s="1394"/>
      <c r="W222" s="1394"/>
      <c r="X222" s="1394"/>
    </row>
    <row r="223" spans="1:24">
      <c r="A223" s="1394"/>
      <c r="B223" s="1394"/>
      <c r="C223" s="1394"/>
      <c r="D223" s="1394"/>
      <c r="E223" s="1394"/>
      <c r="F223" s="1394"/>
      <c r="G223" s="1394"/>
      <c r="H223" s="1394"/>
      <c r="I223" s="1394"/>
      <c r="J223" s="1394"/>
      <c r="K223" s="1394"/>
      <c r="L223" s="1394"/>
      <c r="M223" s="1394"/>
      <c r="N223" s="1394"/>
      <c r="O223" s="1394"/>
      <c r="P223" s="1394"/>
      <c r="Q223" s="1394"/>
      <c r="R223" s="1394"/>
      <c r="S223" s="1394"/>
      <c r="T223" s="1394"/>
      <c r="U223" s="1394"/>
      <c r="V223" s="1394"/>
      <c r="W223" s="1394"/>
      <c r="X223" s="1394"/>
    </row>
    <row r="224" spans="1:24">
      <c r="A224" s="1394"/>
      <c r="B224" s="1394"/>
      <c r="C224" s="1394"/>
      <c r="D224" s="1394"/>
      <c r="E224" s="1394"/>
      <c r="F224" s="1394"/>
      <c r="G224" s="1394"/>
      <c r="H224" s="1394"/>
      <c r="I224" s="1394"/>
      <c r="J224" s="1394"/>
      <c r="K224" s="1394"/>
      <c r="L224" s="1394"/>
      <c r="M224" s="1394"/>
      <c r="N224" s="1394"/>
      <c r="O224" s="1394"/>
      <c r="P224" s="1394"/>
      <c r="Q224" s="1394"/>
      <c r="R224" s="1394"/>
      <c r="S224" s="1394"/>
      <c r="T224" s="1394"/>
      <c r="U224" s="1394"/>
      <c r="V224" s="1394"/>
      <c r="W224" s="1394"/>
      <c r="X224" s="1394"/>
    </row>
    <row r="225" spans="1:24">
      <c r="A225" s="1394"/>
      <c r="B225" s="1394"/>
      <c r="C225" s="1394"/>
      <c r="D225" s="1394"/>
      <c r="E225" s="1394"/>
      <c r="F225" s="1394"/>
      <c r="G225" s="1394"/>
      <c r="H225" s="1394"/>
      <c r="I225" s="1394"/>
      <c r="J225" s="1394"/>
      <c r="K225" s="1394"/>
      <c r="L225" s="1394"/>
      <c r="M225" s="1394"/>
      <c r="N225" s="1394"/>
      <c r="O225" s="1394"/>
      <c r="P225" s="1394"/>
      <c r="Q225" s="1394"/>
      <c r="R225" s="1394"/>
      <c r="S225" s="1394"/>
      <c r="T225" s="1394"/>
      <c r="U225" s="1394"/>
      <c r="V225" s="1394"/>
      <c r="W225" s="1394"/>
      <c r="X225" s="1394"/>
    </row>
    <row r="226" spans="1:24">
      <c r="A226" s="1394"/>
      <c r="B226" s="1394"/>
      <c r="C226" s="1394"/>
      <c r="D226" s="1394"/>
      <c r="E226" s="1394"/>
      <c r="F226" s="1394"/>
      <c r="G226" s="1394"/>
      <c r="H226" s="1394"/>
      <c r="I226" s="1394"/>
      <c r="J226" s="1394"/>
      <c r="K226" s="1394"/>
      <c r="L226" s="1394"/>
      <c r="M226" s="1394"/>
      <c r="N226" s="1394"/>
      <c r="O226" s="1394"/>
      <c r="P226" s="1394"/>
      <c r="Q226" s="1394"/>
      <c r="R226" s="1394"/>
      <c r="S226" s="1394"/>
      <c r="T226" s="1394"/>
      <c r="U226" s="1394"/>
      <c r="V226" s="1394"/>
      <c r="W226" s="1394"/>
      <c r="X226" s="1394"/>
    </row>
    <row r="227" spans="1:24">
      <c r="A227" s="1394"/>
      <c r="B227" s="1394"/>
      <c r="C227" s="1394"/>
      <c r="D227" s="1394"/>
      <c r="E227" s="1394"/>
      <c r="F227" s="1394"/>
      <c r="G227" s="1394"/>
      <c r="H227" s="1394"/>
      <c r="I227" s="1394"/>
      <c r="J227" s="1394"/>
      <c r="K227" s="1394"/>
      <c r="L227" s="1394"/>
      <c r="M227" s="1394"/>
      <c r="N227" s="1394"/>
      <c r="O227" s="1394"/>
      <c r="P227" s="1394"/>
      <c r="Q227" s="1394"/>
      <c r="R227" s="1394"/>
      <c r="S227" s="1394"/>
      <c r="T227" s="1394"/>
      <c r="U227" s="1394"/>
      <c r="V227" s="1394"/>
      <c r="W227" s="1394"/>
      <c r="X227" s="1394"/>
    </row>
    <row r="228" spans="1:24">
      <c r="A228" s="1394"/>
      <c r="B228" s="1394"/>
      <c r="C228" s="1394"/>
      <c r="D228" s="1394"/>
      <c r="E228" s="1394"/>
      <c r="F228" s="1394"/>
      <c r="G228" s="1394"/>
      <c r="H228" s="1394"/>
      <c r="I228" s="1394"/>
      <c r="J228" s="1394"/>
      <c r="K228" s="1394"/>
      <c r="L228" s="1394"/>
      <c r="M228" s="1394"/>
      <c r="N228" s="1394"/>
      <c r="O228" s="1394"/>
      <c r="P228" s="1394"/>
      <c r="Q228" s="1394"/>
      <c r="R228" s="1394"/>
      <c r="S228" s="1394"/>
      <c r="T228" s="1394"/>
      <c r="U228" s="1394"/>
      <c r="V228" s="1394"/>
      <c r="W228" s="1394"/>
      <c r="X228" s="1394"/>
    </row>
    <row r="229" spans="1:24">
      <c r="A229" s="1394"/>
      <c r="B229" s="1394"/>
      <c r="C229" s="1394"/>
      <c r="D229" s="1394"/>
      <c r="E229" s="1394"/>
      <c r="F229" s="1394"/>
      <c r="G229" s="1394"/>
      <c r="H229" s="1394"/>
      <c r="I229" s="1394"/>
      <c r="J229" s="1394"/>
      <c r="K229" s="1394"/>
      <c r="L229" s="1394"/>
      <c r="M229" s="1394"/>
      <c r="N229" s="1394"/>
      <c r="O229" s="1394"/>
      <c r="P229" s="1394"/>
      <c r="Q229" s="1394"/>
      <c r="R229" s="1394"/>
      <c r="S229" s="1394"/>
      <c r="T229" s="1394"/>
      <c r="U229" s="1394"/>
      <c r="V229" s="1394"/>
      <c r="W229" s="1394"/>
      <c r="X229" s="1394"/>
    </row>
    <row r="230" spans="1:24">
      <c r="A230" s="1394"/>
      <c r="B230" s="1394"/>
      <c r="C230" s="1394"/>
      <c r="D230" s="1394"/>
      <c r="E230" s="1394"/>
      <c r="F230" s="1394"/>
      <c r="G230" s="1394"/>
      <c r="H230" s="1394"/>
      <c r="I230" s="1394"/>
      <c r="J230" s="1394"/>
      <c r="K230" s="1394"/>
      <c r="L230" s="1394"/>
      <c r="M230" s="1394"/>
      <c r="N230" s="1394"/>
      <c r="O230" s="1394"/>
      <c r="P230" s="1394"/>
      <c r="Q230" s="1394"/>
      <c r="R230" s="1394"/>
      <c r="S230" s="1394"/>
      <c r="T230" s="1394"/>
      <c r="U230" s="1394"/>
      <c r="V230" s="1394"/>
      <c r="W230" s="1394"/>
      <c r="X230" s="1394"/>
    </row>
    <row r="231" spans="1:24">
      <c r="A231" s="1394"/>
      <c r="B231" s="1394"/>
      <c r="C231" s="1394"/>
      <c r="D231" s="1394"/>
      <c r="E231" s="1394"/>
      <c r="F231" s="1394"/>
      <c r="G231" s="1394"/>
      <c r="H231" s="1394"/>
      <c r="I231" s="1394"/>
      <c r="J231" s="1394"/>
      <c r="K231" s="1394"/>
      <c r="L231" s="1394"/>
      <c r="M231" s="1394"/>
      <c r="N231" s="1394"/>
      <c r="O231" s="1394"/>
      <c r="P231" s="1394"/>
      <c r="Q231" s="1394"/>
      <c r="R231" s="1394"/>
      <c r="S231" s="1394"/>
      <c r="T231" s="1394"/>
      <c r="U231" s="1394"/>
      <c r="V231" s="1394"/>
      <c r="W231" s="1394"/>
      <c r="X231" s="1394"/>
    </row>
    <row r="232" spans="1:24">
      <c r="A232" s="1394"/>
      <c r="B232" s="1394"/>
      <c r="C232" s="1394"/>
      <c r="D232" s="1394"/>
      <c r="E232" s="1394"/>
      <c r="F232" s="1394"/>
      <c r="G232" s="1394"/>
      <c r="H232" s="1394"/>
      <c r="I232" s="1394"/>
      <c r="J232" s="1394"/>
      <c r="K232" s="1394"/>
      <c r="L232" s="1394"/>
      <c r="M232" s="1394"/>
      <c r="N232" s="1394"/>
      <c r="O232" s="1394"/>
      <c r="P232" s="1394"/>
      <c r="Q232" s="1394"/>
      <c r="R232" s="1394"/>
      <c r="S232" s="1394"/>
      <c r="T232" s="1394"/>
      <c r="U232" s="1394"/>
      <c r="V232" s="1394"/>
      <c r="W232" s="1394"/>
      <c r="X232" s="1394"/>
    </row>
    <row r="233" spans="1:24">
      <c r="A233" s="1394"/>
      <c r="B233" s="1394"/>
      <c r="C233" s="1394"/>
      <c r="D233" s="1394"/>
      <c r="E233" s="1394"/>
      <c r="F233" s="1394"/>
      <c r="G233" s="1394"/>
      <c r="H233" s="1394"/>
      <c r="I233" s="1394"/>
      <c r="J233" s="1394"/>
      <c r="K233" s="1394"/>
      <c r="L233" s="1394"/>
      <c r="M233" s="1394"/>
      <c r="N233" s="1394"/>
      <c r="O233" s="1394"/>
      <c r="P233" s="1394"/>
      <c r="Q233" s="1394"/>
      <c r="R233" s="1394"/>
      <c r="S233" s="1394"/>
      <c r="T233" s="1394"/>
      <c r="U233" s="1394"/>
      <c r="V233" s="1394"/>
      <c r="W233" s="1394"/>
      <c r="X233" s="1394"/>
    </row>
    <row r="234" spans="1:24">
      <c r="A234" s="1394"/>
      <c r="B234" s="1394"/>
      <c r="C234" s="1394"/>
      <c r="D234" s="1394"/>
      <c r="E234" s="1394"/>
      <c r="F234" s="1394"/>
      <c r="G234" s="1394"/>
      <c r="H234" s="1394"/>
      <c r="I234" s="1394"/>
      <c r="J234" s="1394"/>
      <c r="K234" s="1394"/>
      <c r="L234" s="1394"/>
      <c r="M234" s="1394"/>
      <c r="N234" s="1394"/>
      <c r="O234" s="1394"/>
      <c r="P234" s="1394"/>
      <c r="Q234" s="1394"/>
      <c r="R234" s="1394"/>
      <c r="S234" s="1394"/>
      <c r="T234" s="1394"/>
      <c r="U234" s="1394"/>
      <c r="V234" s="1394"/>
      <c r="W234" s="1394"/>
      <c r="X234" s="1394"/>
    </row>
    <row r="235" spans="1:24">
      <c r="A235" s="1394"/>
      <c r="B235" s="1394"/>
      <c r="C235" s="1394"/>
      <c r="D235" s="1394"/>
      <c r="E235" s="1394"/>
      <c r="F235" s="1394"/>
      <c r="G235" s="1394"/>
      <c r="H235" s="1394"/>
      <c r="I235" s="1394"/>
      <c r="J235" s="1394"/>
      <c r="K235" s="1394"/>
      <c r="L235" s="1394"/>
      <c r="M235" s="1394"/>
      <c r="N235" s="1394"/>
      <c r="O235" s="1394"/>
      <c r="P235" s="1394"/>
      <c r="Q235" s="1394"/>
      <c r="R235" s="1394"/>
      <c r="S235" s="1394"/>
      <c r="T235" s="1394"/>
      <c r="U235" s="1394"/>
      <c r="V235" s="1394"/>
      <c r="W235" s="1394"/>
      <c r="X235" s="1394"/>
    </row>
    <row r="236" spans="1:24">
      <c r="A236" s="1394"/>
      <c r="B236" s="1394"/>
      <c r="C236" s="1394"/>
      <c r="D236" s="1394"/>
      <c r="E236" s="1394"/>
      <c r="F236" s="1394"/>
      <c r="G236" s="1394"/>
      <c r="H236" s="1394"/>
      <c r="I236" s="1394"/>
      <c r="J236" s="1394"/>
      <c r="K236" s="1394"/>
      <c r="L236" s="1394"/>
      <c r="M236" s="1394"/>
      <c r="N236" s="1394"/>
      <c r="O236" s="1394"/>
      <c r="P236" s="1394"/>
      <c r="Q236" s="1394"/>
      <c r="R236" s="1394"/>
      <c r="S236" s="1394"/>
      <c r="T236" s="1394"/>
      <c r="U236" s="1394"/>
      <c r="V236" s="1394"/>
      <c r="W236" s="1394"/>
      <c r="X236" s="1394"/>
    </row>
    <row r="237" spans="1:24">
      <c r="A237" s="1394"/>
      <c r="B237" s="1394"/>
      <c r="C237" s="1394"/>
      <c r="D237" s="1394"/>
      <c r="E237" s="1394"/>
      <c r="F237" s="1394"/>
      <c r="G237" s="1394"/>
      <c r="H237" s="1394"/>
      <c r="I237" s="1394"/>
      <c r="J237" s="1394"/>
      <c r="K237" s="1394"/>
      <c r="L237" s="1394"/>
      <c r="M237" s="1394"/>
      <c r="N237" s="1394"/>
      <c r="O237" s="1394"/>
      <c r="P237" s="1394"/>
      <c r="Q237" s="1394"/>
      <c r="R237" s="1394"/>
      <c r="S237" s="1394"/>
      <c r="T237" s="1394"/>
      <c r="U237" s="1394"/>
      <c r="V237" s="1394"/>
      <c r="W237" s="1394"/>
      <c r="X237" s="1394"/>
    </row>
    <row r="238" spans="1:24">
      <c r="A238" s="1394"/>
      <c r="B238" s="1394"/>
      <c r="C238" s="1394"/>
      <c r="D238" s="1394"/>
      <c r="E238" s="1394"/>
      <c r="F238" s="1394"/>
      <c r="G238" s="1394"/>
      <c r="H238" s="1394"/>
      <c r="I238" s="1394"/>
      <c r="J238" s="1394"/>
      <c r="K238" s="1394"/>
      <c r="L238" s="1394"/>
      <c r="M238" s="1394"/>
      <c r="N238" s="1394"/>
      <c r="O238" s="1394"/>
      <c r="P238" s="1394"/>
      <c r="Q238" s="1394"/>
      <c r="R238" s="1394"/>
      <c r="S238" s="1394"/>
      <c r="T238" s="1394"/>
      <c r="U238" s="1394"/>
      <c r="V238" s="1394"/>
      <c r="W238" s="1394"/>
      <c r="X238" s="1394"/>
    </row>
    <row r="239" spans="1:24">
      <c r="A239" s="1394"/>
      <c r="B239" s="1394"/>
      <c r="C239" s="1394"/>
      <c r="D239" s="1394"/>
      <c r="E239" s="1394"/>
      <c r="F239" s="1394"/>
      <c r="G239" s="1394"/>
      <c r="H239" s="1394"/>
      <c r="I239" s="1394"/>
      <c r="J239" s="1394"/>
      <c r="K239" s="1394"/>
      <c r="L239" s="1394"/>
      <c r="M239" s="1394"/>
      <c r="N239" s="1394"/>
      <c r="O239" s="1394"/>
      <c r="P239" s="1394"/>
      <c r="Q239" s="1394"/>
      <c r="R239" s="1394"/>
      <c r="S239" s="1394"/>
      <c r="T239" s="1394"/>
      <c r="U239" s="1394"/>
      <c r="V239" s="1394"/>
      <c r="W239" s="1394"/>
      <c r="X239" s="1394"/>
    </row>
    <row r="240" spans="1:24">
      <c r="A240" s="1394"/>
      <c r="B240" s="1394"/>
      <c r="C240" s="1394"/>
      <c r="D240" s="1394"/>
      <c r="E240" s="1394"/>
      <c r="F240" s="1394"/>
      <c r="G240" s="1394"/>
      <c r="H240" s="1394"/>
      <c r="I240" s="1394"/>
      <c r="J240" s="1394"/>
      <c r="K240" s="1394"/>
      <c r="L240" s="1394"/>
      <c r="M240" s="1394"/>
      <c r="N240" s="1394"/>
      <c r="O240" s="1394"/>
      <c r="P240" s="1394"/>
      <c r="Q240" s="1394"/>
      <c r="R240" s="1394"/>
      <c r="S240" s="1394"/>
      <c r="T240" s="1394"/>
      <c r="U240" s="1394"/>
      <c r="V240" s="1394"/>
      <c r="W240" s="1394"/>
      <c r="X240" s="1394"/>
    </row>
    <row r="241" spans="1:24">
      <c r="A241" s="1394"/>
      <c r="B241" s="1394"/>
      <c r="C241" s="1394"/>
      <c r="D241" s="1394"/>
      <c r="E241" s="1394"/>
      <c r="F241" s="1394"/>
      <c r="G241" s="1394"/>
      <c r="H241" s="1394"/>
      <c r="I241" s="1394"/>
      <c r="J241" s="1394"/>
      <c r="K241" s="1394"/>
      <c r="L241" s="1394"/>
      <c r="M241" s="1394"/>
      <c r="N241" s="1394"/>
      <c r="O241" s="1394"/>
      <c r="P241" s="1394"/>
      <c r="Q241" s="1394"/>
      <c r="R241" s="1394"/>
      <c r="S241" s="1394"/>
      <c r="T241" s="1394"/>
      <c r="U241" s="1394"/>
      <c r="V241" s="1394"/>
      <c r="W241" s="1394"/>
      <c r="X241" s="1394"/>
    </row>
    <row r="242" spans="1:24">
      <c r="A242" s="1394"/>
      <c r="B242" s="1394"/>
      <c r="C242" s="1394"/>
      <c r="D242" s="1394"/>
      <c r="E242" s="1394"/>
      <c r="F242" s="1394"/>
      <c r="G242" s="1394"/>
      <c r="H242" s="1394"/>
      <c r="I242" s="1394"/>
      <c r="J242" s="1394"/>
      <c r="K242" s="1394"/>
      <c r="L242" s="1394"/>
      <c r="M242" s="1394"/>
      <c r="N242" s="1394"/>
      <c r="O242" s="1394"/>
      <c r="P242" s="1394"/>
      <c r="Q242" s="1394"/>
      <c r="R242" s="1394"/>
      <c r="S242" s="1394"/>
      <c r="T242" s="1394"/>
      <c r="U242" s="1394"/>
      <c r="V242" s="1394"/>
      <c r="W242" s="1394"/>
      <c r="X242" s="1394"/>
    </row>
    <row r="243" spans="1:24">
      <c r="A243" s="1394"/>
      <c r="B243" s="1394"/>
      <c r="C243" s="1394"/>
      <c r="D243" s="1394"/>
      <c r="E243" s="1394"/>
      <c r="F243" s="1394"/>
      <c r="G243" s="1394"/>
      <c r="H243" s="1394"/>
      <c r="I243" s="1394"/>
      <c r="J243" s="1394"/>
      <c r="K243" s="1394"/>
      <c r="L243" s="1394"/>
      <c r="M243" s="1394"/>
      <c r="N243" s="1394"/>
      <c r="O243" s="1394"/>
      <c r="P243" s="1394"/>
      <c r="Q243" s="1394"/>
      <c r="R243" s="1394"/>
      <c r="S243" s="1394"/>
      <c r="T243" s="1394"/>
      <c r="U243" s="1394"/>
      <c r="V243" s="1394"/>
      <c r="W243" s="1394"/>
      <c r="X243" s="1394"/>
    </row>
    <row r="244" spans="1:24">
      <c r="A244" s="1394"/>
      <c r="B244" s="1394"/>
      <c r="C244" s="1394"/>
      <c r="D244" s="1394"/>
      <c r="E244" s="1394"/>
      <c r="F244" s="1394"/>
      <c r="G244" s="1394"/>
      <c r="H244" s="1394"/>
      <c r="I244" s="1394"/>
      <c r="J244" s="1394"/>
      <c r="K244" s="1394"/>
      <c r="L244" s="1394"/>
      <c r="M244" s="1394"/>
      <c r="N244" s="1394"/>
      <c r="O244" s="1394"/>
      <c r="P244" s="1394"/>
      <c r="Q244" s="1394"/>
      <c r="R244" s="1394"/>
      <c r="S244" s="1394"/>
      <c r="T244" s="1394"/>
      <c r="U244" s="1394"/>
      <c r="V244" s="1394"/>
      <c r="W244" s="1394"/>
      <c r="X244" s="1394"/>
    </row>
    <row r="245" spans="1:24">
      <c r="A245" s="1394"/>
      <c r="B245" s="1394"/>
      <c r="C245" s="1394"/>
      <c r="D245" s="1394"/>
      <c r="E245" s="1394"/>
      <c r="F245" s="1394"/>
      <c r="G245" s="1394"/>
      <c r="H245" s="1394"/>
      <c r="I245" s="1394"/>
      <c r="J245" s="1394"/>
      <c r="K245" s="1394"/>
      <c r="L245" s="1394"/>
      <c r="M245" s="1394"/>
      <c r="N245" s="1394"/>
      <c r="O245" s="1394"/>
      <c r="P245" s="1394"/>
      <c r="Q245" s="1394"/>
      <c r="R245" s="1394"/>
      <c r="S245" s="1394"/>
      <c r="T245" s="1394"/>
      <c r="U245" s="1394"/>
      <c r="V245" s="1394"/>
      <c r="W245" s="1394"/>
      <c r="X245" s="1394"/>
    </row>
    <row r="246" spans="1:24">
      <c r="A246" s="1394"/>
      <c r="B246" s="1394"/>
      <c r="C246" s="1394"/>
      <c r="D246" s="1394"/>
      <c r="E246" s="1394"/>
      <c r="F246" s="1394"/>
      <c r="G246" s="1394"/>
      <c r="H246" s="1394"/>
      <c r="I246" s="1394"/>
      <c r="J246" s="1394"/>
      <c r="K246" s="1394"/>
      <c r="L246" s="1394"/>
      <c r="M246" s="1394"/>
      <c r="N246" s="1394"/>
      <c r="O246" s="1394"/>
      <c r="P246" s="1394"/>
      <c r="Q246" s="1394"/>
      <c r="R246" s="1394"/>
      <c r="S246" s="1394"/>
      <c r="T246" s="1394"/>
      <c r="U246" s="1394"/>
      <c r="V246" s="1394"/>
      <c r="W246" s="1394"/>
      <c r="X246" s="1394"/>
    </row>
    <row r="247" spans="1:24">
      <c r="A247" s="1394"/>
      <c r="B247" s="1394"/>
      <c r="C247" s="1394"/>
      <c r="D247" s="1394"/>
      <c r="E247" s="1394"/>
      <c r="F247" s="1394"/>
      <c r="G247" s="1394"/>
      <c r="H247" s="1394"/>
      <c r="I247" s="1394"/>
      <c r="J247" s="1394"/>
      <c r="K247" s="1394"/>
      <c r="L247" s="1394"/>
      <c r="M247" s="1394"/>
      <c r="N247" s="1394"/>
      <c r="O247" s="1394"/>
      <c r="P247" s="1394"/>
      <c r="Q247" s="1394"/>
      <c r="R247" s="1394"/>
      <c r="S247" s="1394"/>
      <c r="T247" s="1394"/>
      <c r="U247" s="1394"/>
      <c r="V247" s="1394"/>
      <c r="W247" s="1394"/>
      <c r="X247" s="1394"/>
    </row>
    <row r="248" spans="1:24">
      <c r="A248" s="1394"/>
      <c r="B248" s="1394"/>
      <c r="C248" s="1394"/>
      <c r="D248" s="1394"/>
      <c r="E248" s="1394"/>
      <c r="F248" s="1394"/>
      <c r="G248" s="1394"/>
      <c r="H248" s="1394"/>
      <c r="I248" s="1394"/>
      <c r="J248" s="1394"/>
      <c r="K248" s="1394"/>
      <c r="L248" s="1394"/>
      <c r="M248" s="1394"/>
      <c r="N248" s="1394"/>
      <c r="O248" s="1394"/>
      <c r="P248" s="1394"/>
      <c r="Q248" s="1394"/>
      <c r="R248" s="1394"/>
      <c r="S248" s="1394"/>
      <c r="T248" s="1394"/>
      <c r="U248" s="1394"/>
      <c r="V248" s="1394"/>
      <c r="W248" s="1394"/>
      <c r="X248" s="1394"/>
    </row>
    <row r="249" spans="1:24">
      <c r="A249" s="1394"/>
      <c r="B249" s="1394"/>
      <c r="C249" s="1394"/>
      <c r="D249" s="1394"/>
      <c r="E249" s="1394"/>
      <c r="F249" s="1394"/>
      <c r="G249" s="1394"/>
      <c r="H249" s="1394"/>
      <c r="I249" s="1394"/>
      <c r="J249" s="1394"/>
      <c r="K249" s="1394"/>
      <c r="L249" s="1394"/>
      <c r="M249" s="1394"/>
      <c r="N249" s="1394"/>
      <c r="O249" s="1394"/>
      <c r="P249" s="1394"/>
      <c r="Q249" s="1394"/>
      <c r="R249" s="1394"/>
      <c r="S249" s="1394"/>
      <c r="T249" s="1394"/>
      <c r="U249" s="1394"/>
      <c r="V249" s="1394"/>
      <c r="W249" s="1394"/>
      <c r="X249" s="1394"/>
    </row>
    <row r="250" spans="1:24">
      <c r="A250" s="1394"/>
      <c r="B250" s="1394"/>
      <c r="C250" s="1394"/>
      <c r="D250" s="1394"/>
      <c r="E250" s="1394"/>
      <c r="F250" s="1394"/>
      <c r="G250" s="1394"/>
      <c r="H250" s="1394"/>
      <c r="I250" s="1394"/>
      <c r="J250" s="1394"/>
      <c r="K250" s="1394"/>
      <c r="L250" s="1394"/>
      <c r="M250" s="1394"/>
      <c r="N250" s="1394"/>
      <c r="O250" s="1394"/>
      <c r="P250" s="1394"/>
      <c r="Q250" s="1394"/>
      <c r="R250" s="1394"/>
      <c r="S250" s="1394"/>
      <c r="T250" s="1394"/>
      <c r="U250" s="1394"/>
      <c r="V250" s="1394"/>
      <c r="W250" s="1394"/>
      <c r="X250" s="1394"/>
    </row>
    <row r="251" spans="1:24">
      <c r="A251" s="1394"/>
      <c r="B251" s="1394"/>
      <c r="C251" s="1394"/>
      <c r="D251" s="1394"/>
      <c r="E251" s="1394"/>
      <c r="F251" s="1394"/>
      <c r="G251" s="1394"/>
      <c r="H251" s="1394"/>
      <c r="I251" s="1394"/>
      <c r="J251" s="1394"/>
      <c r="K251" s="1394"/>
      <c r="L251" s="1394"/>
      <c r="M251" s="1394"/>
      <c r="N251" s="1394"/>
      <c r="O251" s="1394"/>
      <c r="P251" s="1394"/>
      <c r="Q251" s="1394"/>
      <c r="R251" s="1394"/>
      <c r="S251" s="1394"/>
      <c r="T251" s="1394"/>
      <c r="U251" s="1394"/>
      <c r="V251" s="1394"/>
      <c r="W251" s="1394"/>
      <c r="X251" s="1394"/>
    </row>
    <row r="252" spans="1:24">
      <c r="A252" s="1394"/>
      <c r="B252" s="1394"/>
      <c r="C252" s="1394"/>
      <c r="D252" s="1394"/>
      <c r="E252" s="1394"/>
      <c r="F252" s="1394"/>
      <c r="G252" s="1394"/>
      <c r="H252" s="1394"/>
      <c r="I252" s="1394"/>
      <c r="J252" s="1394"/>
      <c r="K252" s="1394"/>
      <c r="L252" s="1394"/>
      <c r="M252" s="1394"/>
      <c r="N252" s="1394"/>
      <c r="O252" s="1394"/>
      <c r="P252" s="1394"/>
      <c r="Q252" s="1394"/>
      <c r="R252" s="1394"/>
      <c r="S252" s="1394"/>
      <c r="T252" s="1394"/>
      <c r="U252" s="1394"/>
      <c r="V252" s="1394"/>
      <c r="W252" s="1394"/>
      <c r="X252" s="1394"/>
    </row>
    <row r="253" spans="1:24">
      <c r="P253" s="1394"/>
      <c r="Q253" s="1394"/>
      <c r="R253" s="1394"/>
      <c r="S253" s="1394"/>
      <c r="T253" s="1394"/>
      <c r="U253" s="1394"/>
      <c r="V253" s="1394"/>
      <c r="W253" s="1394"/>
      <c r="X253" s="1394"/>
    </row>
    <row r="254" spans="1:24">
      <c r="P254" s="1394"/>
      <c r="Q254" s="1394"/>
      <c r="R254" s="1394"/>
      <c r="S254" s="1394"/>
      <c r="T254" s="1394"/>
      <c r="U254" s="1394"/>
      <c r="V254" s="1394"/>
      <c r="W254" s="1394"/>
      <c r="X254" s="1394"/>
    </row>
  </sheetData>
  <mergeCells count="2">
    <mergeCell ref="A2:O2"/>
    <mergeCell ref="A4:O4"/>
  </mergeCells>
  <pageMargins left="0.5" right="0.49803149600000002" top="0.98425196850393704" bottom="0.98425196850393704" header="0.511811023622047" footer="0.511811023622047"/>
  <pageSetup paperSize="8" scale="54" fitToWidth="2" fitToHeight="4" orientation="landscape" r:id="rId1"/>
  <headerFooter scaleWithDoc="0">
    <oddFooter>&amp;R121</oddFooter>
  </headerFooter>
  <rowBreaks count="2" manualBreakCount="2">
    <brk id="40" max="16383" man="1"/>
    <brk id="58" max="16383" man="1"/>
  </rowBreaks>
</worksheet>
</file>

<file path=xl/worksheets/sheet10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view="pageBreakPreview" zoomScale="70" zoomScaleSheetLayoutView="70" workbookViewId="0">
      <selection activeCell="E1" sqref="E1"/>
    </sheetView>
  </sheetViews>
  <sheetFormatPr defaultColWidth="9.33203125" defaultRowHeight="13.8"/>
  <cols>
    <col min="1" max="1" width="4.77734375" style="9" customWidth="1"/>
    <col min="2" max="2" width="10.6640625" style="9" customWidth="1"/>
    <col min="3" max="3" width="52" style="9" customWidth="1"/>
    <col min="4" max="4" width="30.44140625" style="9" customWidth="1"/>
    <col min="5" max="5" width="25.77734375" style="9" customWidth="1"/>
    <col min="6" max="16384" width="9.33203125" style="9"/>
  </cols>
  <sheetData>
    <row r="1" spans="2:6" ht="14.4" thickBot="1">
      <c r="B1" s="12"/>
    </row>
    <row r="2" spans="2:6" ht="18.600000000000001" thickBot="1">
      <c r="B2" s="11"/>
      <c r="C2" s="2092" t="s">
        <v>288</v>
      </c>
      <c r="D2" s="2093"/>
      <c r="E2" s="2093"/>
      <c r="F2" s="361"/>
    </row>
    <row r="3" spans="2:6" ht="14.4" thickBot="1">
      <c r="B3" s="11"/>
      <c r="C3" s="11"/>
      <c r="D3" s="10"/>
      <c r="E3" s="10"/>
    </row>
    <row r="4" spans="2:6" ht="18.600000000000001" thickBot="1">
      <c r="B4" s="16"/>
      <c r="C4" s="2092" t="s">
        <v>195</v>
      </c>
      <c r="D4" s="2093"/>
      <c r="E4" s="2093"/>
    </row>
    <row r="5" spans="2:6" ht="15.6">
      <c r="B5" s="49"/>
      <c r="C5" s="362" t="s">
        <v>361</v>
      </c>
      <c r="D5" s="362" t="s">
        <v>198</v>
      </c>
      <c r="E5" s="49"/>
    </row>
    <row r="6" spans="2:6" ht="15.6">
      <c r="B6" s="49"/>
      <c r="C6" s="362" t="s">
        <v>1115</v>
      </c>
      <c r="D6" s="362" t="s">
        <v>198</v>
      </c>
      <c r="E6" s="49"/>
    </row>
    <row r="7" spans="2:6" ht="15.6">
      <c r="B7" s="116"/>
      <c r="C7" s="49"/>
      <c r="D7" s="114"/>
      <c r="E7" s="114"/>
    </row>
    <row r="8" spans="2:6" ht="16.2" thickBot="1">
      <c r="B8" s="49"/>
      <c r="C8" s="49"/>
      <c r="D8" s="49"/>
      <c r="E8" s="49"/>
    </row>
    <row r="9" spans="2:6" ht="15.6">
      <c r="B9" s="2094" t="s">
        <v>76</v>
      </c>
      <c r="C9" s="2096" t="s">
        <v>32</v>
      </c>
      <c r="D9" s="234" t="s">
        <v>1185</v>
      </c>
      <c r="E9" s="234" t="s">
        <v>691</v>
      </c>
    </row>
    <row r="10" spans="2:6" s="14" customFormat="1" ht="30" customHeight="1">
      <c r="B10" s="2095"/>
      <c r="C10" s="2097"/>
      <c r="D10" s="48" t="s">
        <v>34</v>
      </c>
      <c r="E10" s="48" t="s">
        <v>34</v>
      </c>
    </row>
    <row r="11" spans="2:6" s="14" customFormat="1" ht="15.6">
      <c r="B11" s="198">
        <v>1</v>
      </c>
      <c r="C11" s="192">
        <v>2</v>
      </c>
      <c r="D11" s="205">
        <v>3</v>
      </c>
      <c r="E11" s="192">
        <v>4</v>
      </c>
    </row>
    <row r="12" spans="2:6" s="15" customFormat="1" ht="15.6">
      <c r="B12" s="193"/>
      <c r="D12" s="194"/>
      <c r="E12" s="194"/>
    </row>
    <row r="13" spans="2:6" s="15" customFormat="1" ht="15.6">
      <c r="B13" s="193"/>
      <c r="C13" s="173" t="s">
        <v>138</v>
      </c>
      <c r="D13" s="194"/>
      <c r="E13" s="194"/>
    </row>
    <row r="14" spans="2:6" s="15" customFormat="1" ht="15.6">
      <c r="B14" s="193"/>
      <c r="C14" s="173"/>
      <c r="D14" s="194"/>
      <c r="E14" s="194"/>
    </row>
    <row r="15" spans="2:6" s="15" customFormat="1" ht="15.6">
      <c r="B15" s="193">
        <v>1</v>
      </c>
      <c r="C15" s="363" t="s">
        <v>1120</v>
      </c>
      <c r="D15" s="364">
        <v>1.0050500220886294</v>
      </c>
      <c r="E15" s="365">
        <v>0.98684635502057882</v>
      </c>
    </row>
    <row r="16" spans="2:6" s="15" customFormat="1" ht="15.6">
      <c r="B16" s="193">
        <v>2</v>
      </c>
      <c r="C16" s="363" t="s">
        <v>1121</v>
      </c>
      <c r="D16" s="364">
        <v>0.95805538823347447</v>
      </c>
      <c r="E16" s="365">
        <v>0.89608159332624393</v>
      </c>
    </row>
    <row r="17" spans="1:6" s="15" customFormat="1" ht="15.6">
      <c r="B17" s="193">
        <v>3</v>
      </c>
      <c r="C17" s="363" t="s">
        <v>1122</v>
      </c>
      <c r="D17" s="364">
        <v>0.83613322031827131</v>
      </c>
      <c r="E17" s="365">
        <v>0.97174913164952614</v>
      </c>
    </row>
    <row r="18" spans="1:6" s="15" customFormat="1" ht="15.6">
      <c r="B18" s="193">
        <v>4</v>
      </c>
      <c r="C18" s="363" t="s">
        <v>1123</v>
      </c>
      <c r="D18" s="364">
        <v>1.2100009075233686</v>
      </c>
      <c r="E18" s="365">
        <v>1.2559514294401033</v>
      </c>
    </row>
    <row r="19" spans="1:6" s="15" customFormat="1" ht="15.6">
      <c r="B19" s="193">
        <v>5</v>
      </c>
      <c r="C19" s="363" t="s">
        <v>1124</v>
      </c>
      <c r="D19" s="364">
        <v>0.96520611450065708</v>
      </c>
      <c r="E19" s="365">
        <v>0.98404370543976982</v>
      </c>
    </row>
    <row r="20" spans="1:6" s="15" customFormat="1" ht="15.6">
      <c r="B20" s="193">
        <v>6</v>
      </c>
      <c r="C20" s="363" t="s">
        <v>1125</v>
      </c>
      <c r="D20" s="364">
        <v>0.84078976161721186</v>
      </c>
      <c r="E20" s="365">
        <v>0.77798683740839802</v>
      </c>
    </row>
    <row r="21" spans="1:6" s="15" customFormat="1" ht="15.6">
      <c r="B21" s="193">
        <v>7</v>
      </c>
      <c r="C21" s="363" t="s">
        <v>1126</v>
      </c>
      <c r="D21" s="364">
        <v>0.99985325413010417</v>
      </c>
      <c r="E21" s="365">
        <v>1.0119884467125879</v>
      </c>
    </row>
    <row r="22" spans="1:6" s="15" customFormat="1" ht="15.6">
      <c r="B22" s="193">
        <v>8</v>
      </c>
      <c r="C22" s="363" t="s">
        <v>1127</v>
      </c>
      <c r="D22" s="364">
        <v>1.0414980794544788</v>
      </c>
      <c r="E22" s="365">
        <v>1.0135737878096991</v>
      </c>
    </row>
    <row r="23" spans="1:6" s="15" customFormat="1" ht="15.6">
      <c r="B23" s="193">
        <v>9</v>
      </c>
      <c r="C23" s="363" t="s">
        <v>1128</v>
      </c>
      <c r="D23" s="364">
        <v>1.3257779193331496</v>
      </c>
      <c r="E23" s="365">
        <v>0.99367461769112653</v>
      </c>
    </row>
    <row r="24" spans="1:6" s="15" customFormat="1" ht="15.6">
      <c r="B24" s="193">
        <v>10</v>
      </c>
      <c r="C24" s="363" t="s">
        <v>1129</v>
      </c>
      <c r="D24" s="364">
        <v>0.99540545774589051</v>
      </c>
      <c r="E24" s="365">
        <v>1.0009148608356304</v>
      </c>
    </row>
    <row r="25" spans="1:6" s="15" customFormat="1" ht="15.6">
      <c r="B25" s="193">
        <v>11</v>
      </c>
      <c r="C25" s="363" t="s">
        <v>1130</v>
      </c>
      <c r="D25" s="364">
        <v>0.98373089516201517</v>
      </c>
      <c r="E25" s="365">
        <v>1.0084855558772419</v>
      </c>
    </row>
    <row r="26" spans="1:6" s="15" customFormat="1" ht="22.95" customHeight="1">
      <c r="B26" s="193">
        <v>12</v>
      </c>
      <c r="C26" s="363" t="s">
        <v>1131</v>
      </c>
      <c r="D26" s="364">
        <v>0.99323484362114223</v>
      </c>
      <c r="E26" s="365">
        <v>0.98728448056380724</v>
      </c>
    </row>
    <row r="27" spans="1:6" s="15" customFormat="1" ht="15.6">
      <c r="B27" s="193">
        <v>13</v>
      </c>
      <c r="C27" s="363" t="s">
        <v>1132</v>
      </c>
      <c r="D27" s="364">
        <v>1.0542745406615464</v>
      </c>
      <c r="E27" s="365">
        <v>0.96108583068635267</v>
      </c>
    </row>
    <row r="28" spans="1:6" s="15" customFormat="1" ht="15.6">
      <c r="B28" s="193">
        <v>14</v>
      </c>
      <c r="C28" s="363" t="s">
        <v>1133</v>
      </c>
      <c r="D28" s="364">
        <v>1.1876481159134407</v>
      </c>
      <c r="E28" s="365">
        <v>1.0684753505396829</v>
      </c>
    </row>
    <row r="29" spans="1:6" s="15" customFormat="1" ht="15.6" hidden="1">
      <c r="B29" s="193">
        <v>15</v>
      </c>
      <c r="C29" s="366" t="s">
        <v>1134</v>
      </c>
      <c r="D29" s="364"/>
      <c r="E29" s="365"/>
    </row>
    <row r="30" spans="1:6" s="367" customFormat="1" ht="15.6">
      <c r="A30" s="366"/>
      <c r="B30" s="193">
        <v>15</v>
      </c>
      <c r="C30" s="363" t="s">
        <v>1135</v>
      </c>
      <c r="D30" s="364">
        <v>0.99997192194300155</v>
      </c>
      <c r="E30" s="365">
        <v>0.87769879758187741</v>
      </c>
      <c r="F30" s="366"/>
    </row>
    <row r="31" spans="1:6" s="15" customFormat="1" ht="15.6">
      <c r="B31" s="193">
        <v>16</v>
      </c>
      <c r="C31" s="363" t="s">
        <v>1136</v>
      </c>
      <c r="D31" s="364">
        <v>1.0433271782801024</v>
      </c>
      <c r="E31" s="365">
        <v>1.0028279493095771</v>
      </c>
    </row>
    <row r="32" spans="1:6" s="15" customFormat="1" ht="15.6">
      <c r="B32" s="193">
        <v>17</v>
      </c>
      <c r="C32" s="368" t="s">
        <v>1137</v>
      </c>
      <c r="D32" s="364">
        <v>0.69688727447996535</v>
      </c>
      <c r="E32" s="365">
        <v>0.91602734776331196</v>
      </c>
    </row>
    <row r="33" spans="1:5" s="15" customFormat="1" ht="15.6">
      <c r="B33" s="193"/>
      <c r="C33" s="173"/>
      <c r="D33" s="364"/>
      <c r="E33" s="365"/>
    </row>
    <row r="34" spans="1:5" s="15" customFormat="1" ht="15.6">
      <c r="B34" s="193"/>
      <c r="D34" s="369"/>
      <c r="E34" s="365"/>
    </row>
    <row r="35" spans="1:5" s="15" customFormat="1" ht="15.6">
      <c r="B35" s="193"/>
      <c r="C35" s="173" t="s">
        <v>139</v>
      </c>
      <c r="D35" s="364"/>
      <c r="E35" s="365"/>
    </row>
    <row r="36" spans="1:5" s="15" customFormat="1" ht="15.6">
      <c r="B36" s="193"/>
      <c r="C36" s="196"/>
      <c r="D36" s="370"/>
      <c r="E36" s="365"/>
    </row>
    <row r="37" spans="1:5" s="15" customFormat="1" ht="15.6">
      <c r="B37" s="193">
        <v>18</v>
      </c>
      <c r="C37" s="173" t="s">
        <v>1179</v>
      </c>
      <c r="D37" s="364">
        <v>0.8416794005996987</v>
      </c>
      <c r="E37" s="365">
        <v>1.0039185338311862</v>
      </c>
    </row>
    <row r="38" spans="1:5" s="15" customFormat="1" ht="15.6">
      <c r="B38" s="193">
        <v>19</v>
      </c>
      <c r="C38" s="173" t="s">
        <v>1180</v>
      </c>
      <c r="D38" s="364">
        <v>1</v>
      </c>
      <c r="E38" s="365">
        <v>1.0432824405857859</v>
      </c>
    </row>
    <row r="39" spans="1:5" s="15" customFormat="1" ht="15.6">
      <c r="B39" s="193">
        <v>20</v>
      </c>
      <c r="C39" s="371" t="s">
        <v>1181</v>
      </c>
      <c r="D39" s="372">
        <v>0.97712615286311055</v>
      </c>
      <c r="E39" s="365">
        <v>1.0123427902545068</v>
      </c>
    </row>
    <row r="40" spans="1:5" s="15" customFormat="1" ht="15.6">
      <c r="B40" s="193">
        <v>21</v>
      </c>
      <c r="C40" s="371" t="s">
        <v>1182</v>
      </c>
      <c r="D40" s="372">
        <v>0.99145335069628671</v>
      </c>
      <c r="E40" s="365">
        <v>0.99510964863610152</v>
      </c>
    </row>
    <row r="41" spans="1:5" s="15" customFormat="1" ht="15.6">
      <c r="B41" s="193">
        <v>22</v>
      </c>
      <c r="C41" s="373" t="s">
        <v>1183</v>
      </c>
      <c r="D41" s="372">
        <v>0.99320163552586627</v>
      </c>
      <c r="E41" s="365">
        <v>1.0178527151841035</v>
      </c>
    </row>
    <row r="42" spans="1:5" s="15" customFormat="1" ht="15.6">
      <c r="B42" s="193"/>
      <c r="C42" s="373"/>
      <c r="D42" s="194"/>
      <c r="E42" s="194"/>
    </row>
    <row r="43" spans="1:5" s="15" customFormat="1" ht="15.6">
      <c r="B43" s="195"/>
      <c r="C43" s="373"/>
      <c r="D43" s="194"/>
      <c r="E43" s="194"/>
    </row>
    <row r="44" spans="1:5" s="15" customFormat="1" ht="16.2" thickBot="1">
      <c r="B44" s="195"/>
      <c r="C44" s="374"/>
      <c r="D44" s="375"/>
      <c r="E44" s="375"/>
    </row>
    <row r="45" spans="1:5" ht="17.25" customHeight="1" thickBot="1">
      <c r="B45" s="195"/>
      <c r="C45" s="197" t="s">
        <v>49</v>
      </c>
      <c r="D45" s="376">
        <v>1.0843476859123415</v>
      </c>
      <c r="E45" s="376">
        <v>1.0093000000000001</v>
      </c>
    </row>
    <row r="46" spans="1:5" ht="15.6">
      <c r="B46" s="377"/>
      <c r="C46" s="184"/>
      <c r="D46" s="49"/>
      <c r="E46" s="49"/>
    </row>
    <row r="47" spans="1:5" ht="15" customHeight="1">
      <c r="B47" s="49"/>
      <c r="C47" s="378"/>
      <c r="D47" s="378"/>
      <c r="E47" s="378"/>
    </row>
    <row r="48" spans="1:5" ht="15" customHeight="1">
      <c r="A48" s="9" t="s">
        <v>1197</v>
      </c>
      <c r="B48" s="378"/>
      <c r="C48" s="378"/>
      <c r="D48" s="378"/>
      <c r="E48" s="378"/>
    </row>
    <row r="49" spans="1:5" ht="15.6">
      <c r="A49" s="9">
        <v>1</v>
      </c>
      <c r="B49" s="379" t="s">
        <v>1198</v>
      </c>
      <c r="D49" s="378"/>
      <c r="E49" s="378"/>
    </row>
    <row r="50" spans="1:5" ht="15.6">
      <c r="B50" s="201" t="s">
        <v>1199</v>
      </c>
    </row>
    <row r="51" spans="1:5" ht="15.6">
      <c r="A51" s="9">
        <v>2</v>
      </c>
      <c r="B51" s="201" t="s">
        <v>1200</v>
      </c>
    </row>
  </sheetData>
  <mergeCells count="4">
    <mergeCell ref="C2:E2"/>
    <mergeCell ref="C4:E4"/>
    <mergeCell ref="B9:B10"/>
    <mergeCell ref="C9:C10"/>
  </mergeCells>
  <pageMargins left="0.74803149606299213" right="0.74803149606299213" top="0.98425196850393704" bottom="0.98425196850393704" header="0.51181102362204722" footer="0.51181102362204722"/>
  <pageSetup paperSize="8" scale="59" orientation="landscape" r:id="rId1"/>
  <headerFooter alignWithMargins="0">
    <oddHeader>&amp;C&amp;A</oddHeader>
    <oddFooter>&amp;L&amp;F&amp;C&amp;P/&amp;P&amp;R&amp;D&amp;T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dimension ref="A1:R46"/>
  <sheetViews>
    <sheetView showGridLines="0" view="pageBreakPreview" topLeftCell="A10" zoomScale="40" zoomScaleSheetLayoutView="40" workbookViewId="0">
      <selection activeCell="C6" sqref="C6"/>
    </sheetView>
  </sheetViews>
  <sheetFormatPr defaultColWidth="18.33203125" defaultRowHeight="22.8"/>
  <cols>
    <col min="1" max="16384" width="18.33203125" style="776"/>
  </cols>
  <sheetData>
    <row r="1" spans="2:18" ht="23.4" thickBot="1">
      <c r="B1" s="1419"/>
    </row>
    <row r="2" spans="2:18" ht="23.4" thickBot="1">
      <c r="B2" s="787"/>
      <c r="C2" s="2104" t="s">
        <v>288</v>
      </c>
      <c r="D2" s="2105"/>
      <c r="E2" s="2105"/>
      <c r="F2" s="2105"/>
      <c r="G2" s="2105"/>
      <c r="H2" s="2105"/>
      <c r="I2" s="2105"/>
      <c r="J2" s="2105"/>
      <c r="K2" s="2106"/>
    </row>
    <row r="3" spans="2:18" ht="23.4" thickBot="1">
      <c r="B3" s="787"/>
      <c r="C3" s="787"/>
      <c r="D3" s="783"/>
      <c r="E3" s="783"/>
    </row>
    <row r="4" spans="2:18" ht="23.4" thickBot="1">
      <c r="B4" s="1420"/>
      <c r="C4" s="2104" t="s">
        <v>195</v>
      </c>
      <c r="D4" s="2105"/>
      <c r="E4" s="2105"/>
      <c r="F4" s="2105"/>
      <c r="G4" s="2105"/>
      <c r="H4" s="2105"/>
      <c r="I4" s="2105"/>
      <c r="J4" s="2105"/>
      <c r="K4" s="2106"/>
    </row>
    <row r="5" spans="2:18" ht="23.4">
      <c r="B5" s="781"/>
      <c r="C5" s="1421" t="s">
        <v>361</v>
      </c>
      <c r="E5" s="781"/>
      <c r="G5" s="1563" t="s">
        <v>1302</v>
      </c>
    </row>
    <row r="6" spans="2:18" ht="23.4">
      <c r="B6" s="781"/>
      <c r="C6" s="1421" t="s">
        <v>1115</v>
      </c>
      <c r="E6" s="781"/>
      <c r="G6" s="1563" t="s">
        <v>1303</v>
      </c>
    </row>
    <row r="7" spans="2:18" ht="23.4">
      <c r="B7" s="789"/>
      <c r="C7" s="781"/>
      <c r="D7" s="785"/>
      <c r="E7" s="785"/>
    </row>
    <row r="8" spans="2:18" ht="24" thickBot="1">
      <c r="B8" s="781"/>
      <c r="C8" s="781"/>
      <c r="D8" s="781"/>
      <c r="E8" s="781"/>
    </row>
    <row r="9" spans="2:18" ht="23.4">
      <c r="B9" s="2098" t="s">
        <v>76</v>
      </c>
      <c r="C9" s="2100" t="s">
        <v>32</v>
      </c>
      <c r="D9" s="1422" t="s">
        <v>691</v>
      </c>
      <c r="E9" s="1422" t="s">
        <v>692</v>
      </c>
      <c r="F9" s="1423" t="s">
        <v>693</v>
      </c>
      <c r="G9" s="1423" t="s">
        <v>903</v>
      </c>
      <c r="H9" s="1423" t="s">
        <v>904</v>
      </c>
      <c r="I9" s="1423" t="s">
        <v>905</v>
      </c>
      <c r="J9" s="1423" t="s">
        <v>906</v>
      </c>
      <c r="K9" s="1423" t="s">
        <v>907</v>
      </c>
      <c r="L9" s="2102" t="s">
        <v>33</v>
      </c>
    </row>
    <row r="10" spans="2:18" s="805" customFormat="1" ht="23.4">
      <c r="B10" s="2099"/>
      <c r="C10" s="2101"/>
      <c r="D10" s="1398" t="s">
        <v>34</v>
      </c>
      <c r="E10" s="1398" t="s">
        <v>34</v>
      </c>
      <c r="F10" s="405" t="s">
        <v>384</v>
      </c>
      <c r="G10" s="405" t="s">
        <v>384</v>
      </c>
      <c r="H10" s="405" t="s">
        <v>384</v>
      </c>
      <c r="I10" s="405" t="s">
        <v>384</v>
      </c>
      <c r="J10" s="405" t="s">
        <v>384</v>
      </c>
      <c r="K10" s="405" t="s">
        <v>384</v>
      </c>
      <c r="L10" s="2103"/>
    </row>
    <row r="11" spans="2:18" s="805" customFormat="1" ht="23.4">
      <c r="B11" s="1424">
        <v>1</v>
      </c>
      <c r="C11" s="1425">
        <v>2</v>
      </c>
      <c r="D11" s="1398">
        <v>3</v>
      </c>
      <c r="E11" s="1425">
        <v>4</v>
      </c>
      <c r="F11" s="1426">
        <v>5</v>
      </c>
      <c r="G11" s="1426">
        <v>6</v>
      </c>
      <c r="H11" s="1426">
        <v>7</v>
      </c>
      <c r="I11" s="1426">
        <v>8</v>
      </c>
      <c r="J11" s="1426">
        <v>9</v>
      </c>
      <c r="K11" s="1426">
        <v>10</v>
      </c>
      <c r="L11" s="1427">
        <v>11</v>
      </c>
    </row>
    <row r="12" spans="2:18" s="811" customFormat="1" ht="23.4">
      <c r="B12" s="1428"/>
      <c r="D12" s="1400"/>
      <c r="E12" s="1400"/>
      <c r="F12" s="1400"/>
      <c r="G12" s="1400"/>
      <c r="H12" s="1400"/>
      <c r="I12" s="1400"/>
      <c r="J12" s="1400"/>
      <c r="K12" s="1400"/>
      <c r="L12" s="1400"/>
    </row>
    <row r="13" spans="2:18" s="811" customFormat="1" ht="23.4">
      <c r="B13" s="1428"/>
      <c r="C13" s="1429" t="s">
        <v>138</v>
      </c>
      <c r="D13" s="1400"/>
      <c r="E13" s="1400"/>
      <c r="F13" s="1400"/>
      <c r="G13" s="1400"/>
      <c r="H13" s="1400"/>
      <c r="I13" s="1400"/>
      <c r="J13" s="1400"/>
      <c r="K13" s="1400"/>
      <c r="L13" s="1400"/>
    </row>
    <row r="14" spans="2:18" s="811" customFormat="1" ht="23.4">
      <c r="B14" s="1428">
        <v>1</v>
      </c>
      <c r="C14" s="1430" t="s">
        <v>1120</v>
      </c>
      <c r="D14" s="1431">
        <v>0.98684635502057882</v>
      </c>
      <c r="E14" s="1432">
        <v>0.98098222210992692</v>
      </c>
      <c r="F14" s="1432">
        <v>0.98714240892708494</v>
      </c>
      <c r="G14" s="1432">
        <v>0.98733977819808905</v>
      </c>
      <c r="H14" s="1432">
        <v>0.98763598013154841</v>
      </c>
      <c r="I14" s="1432">
        <v>0.98793227092558789</v>
      </c>
      <c r="J14" s="1432">
        <v>0.98822865060686549</v>
      </c>
      <c r="K14" s="1432">
        <v>0.98852511920204755</v>
      </c>
      <c r="L14" s="1432"/>
      <c r="Q14" s="1433"/>
      <c r="R14" s="1433"/>
    </row>
    <row r="15" spans="2:18" s="811" customFormat="1" ht="23.4">
      <c r="B15" s="1428">
        <v>2</v>
      </c>
      <c r="C15" s="1430" t="s">
        <v>1121</v>
      </c>
      <c r="D15" s="1431">
        <v>0.89608159332624393</v>
      </c>
      <c r="E15" s="1432">
        <v>0.9630118727559297</v>
      </c>
      <c r="F15" s="1432">
        <v>0.89635041780424174</v>
      </c>
      <c r="G15" s="1432">
        <v>0.89652963412290698</v>
      </c>
      <c r="H15" s="1432">
        <v>0.8967985930131438</v>
      </c>
      <c r="I15" s="1432">
        <v>0.89706763259104771</v>
      </c>
      <c r="J15" s="1432">
        <v>0.89733675288082504</v>
      </c>
      <c r="K15" s="1432">
        <v>0.89760595390668929</v>
      </c>
      <c r="L15" s="1432"/>
    </row>
    <row r="16" spans="2:18" s="811" customFormat="1" ht="23.4">
      <c r="B16" s="1428">
        <v>3</v>
      </c>
      <c r="C16" s="1430" t="s">
        <v>1122</v>
      </c>
      <c r="D16" s="1431">
        <v>0.97174913164952614</v>
      </c>
      <c r="E16" s="1432">
        <v>0.85409869047174047</v>
      </c>
      <c r="F16" s="1432">
        <v>0.97204065638902093</v>
      </c>
      <c r="G16" s="1432">
        <v>0.97223500621535086</v>
      </c>
      <c r="H16" s="1432">
        <v>0.97252667671721549</v>
      </c>
      <c r="I16" s="1432">
        <v>0.97281843472023066</v>
      </c>
      <c r="J16" s="1432">
        <v>0.97311028025064672</v>
      </c>
      <c r="K16" s="1432">
        <v>0.97340221333472188</v>
      </c>
      <c r="L16" s="1432"/>
    </row>
    <row r="17" spans="1:15" s="1434" customFormat="1" ht="23.4">
      <c r="B17" s="1435">
        <v>4</v>
      </c>
      <c r="C17" s="1430" t="s">
        <v>1123</v>
      </c>
      <c r="D17" s="1431">
        <v>1.2559514294401033</v>
      </c>
      <c r="E17" s="1432">
        <v>0.88889297683110635</v>
      </c>
      <c r="F17" s="1432">
        <v>1</v>
      </c>
      <c r="G17" s="1432">
        <v>1</v>
      </c>
      <c r="H17" s="1432">
        <v>1</v>
      </c>
      <c r="I17" s="1432">
        <v>1</v>
      </c>
      <c r="J17" s="1432">
        <v>1</v>
      </c>
      <c r="K17" s="1432">
        <v>1</v>
      </c>
      <c r="L17" s="1432"/>
    </row>
    <row r="18" spans="1:15" s="811" customFormat="1" ht="23.4">
      <c r="B18" s="1428">
        <v>5</v>
      </c>
      <c r="C18" s="1430" t="s">
        <v>1124</v>
      </c>
      <c r="D18" s="1431">
        <v>0.98404370543976982</v>
      </c>
      <c r="E18" s="1432">
        <v>1.1148495406056838</v>
      </c>
      <c r="F18" s="1432">
        <v>0.98433891855140176</v>
      </c>
      <c r="G18" s="1432">
        <v>0.98453572729248962</v>
      </c>
      <c r="H18" s="1432">
        <v>0.98483108801067731</v>
      </c>
      <c r="I18" s="1432">
        <v>0.98512653733708044</v>
      </c>
      <c r="J18" s="1432">
        <v>0.98542207529828152</v>
      </c>
      <c r="K18" s="1432">
        <v>0.98571770192087094</v>
      </c>
      <c r="L18" s="1432"/>
    </row>
    <row r="19" spans="1:15" s="811" customFormat="1" ht="23.4">
      <c r="B19" s="1428">
        <v>6</v>
      </c>
      <c r="C19" s="1430" t="s">
        <v>1125</v>
      </c>
      <c r="D19" s="1431">
        <v>0.77798683740839802</v>
      </c>
      <c r="E19" s="1432">
        <v>0.92748694501215212</v>
      </c>
      <c r="F19" s="1432">
        <v>0.77822023345962055</v>
      </c>
      <c r="G19" s="1432">
        <v>0.77837583082710216</v>
      </c>
      <c r="H19" s="1432">
        <v>0.77860934357635025</v>
      </c>
      <c r="I19" s="1432">
        <v>0.7788429263794231</v>
      </c>
      <c r="J19" s="1432">
        <v>0.77907657925733687</v>
      </c>
      <c r="K19" s="1432">
        <v>0.77931030223111408</v>
      </c>
      <c r="L19" s="1432"/>
    </row>
    <row r="20" spans="1:15" s="811" customFormat="1" ht="23.4">
      <c r="B20" s="1428">
        <v>7</v>
      </c>
      <c r="C20" s="1430" t="s">
        <v>1126</v>
      </c>
      <c r="D20" s="1431">
        <v>1.0119884467125879</v>
      </c>
      <c r="E20" s="1432">
        <v>0.99317518022820439</v>
      </c>
      <c r="F20" s="1432">
        <v>1</v>
      </c>
      <c r="G20" s="1432">
        <v>0.99761821076926915</v>
      </c>
      <c r="H20" s="1432">
        <v>0.98851031474885598</v>
      </c>
      <c r="I20" s="1432">
        <v>0.98880686784328065</v>
      </c>
      <c r="J20" s="1432">
        <v>0.9891035099036336</v>
      </c>
      <c r="K20" s="1432">
        <v>0.98940024095660462</v>
      </c>
      <c r="L20" s="1432"/>
    </row>
    <row r="21" spans="1:15" s="811" customFormat="1" ht="23.4">
      <c r="B21" s="1428">
        <v>8</v>
      </c>
      <c r="C21" s="1430" t="s">
        <v>1127</v>
      </c>
      <c r="D21" s="1431">
        <v>1.0135737878096991</v>
      </c>
      <c r="E21" s="1432">
        <v>1.01561352309893</v>
      </c>
      <c r="F21" s="1432">
        <v>1</v>
      </c>
      <c r="G21" s="1432">
        <v>0.99918104002280139</v>
      </c>
      <c r="H21" s="1432">
        <v>0.99005887593251418</v>
      </c>
      <c r="I21" s="1432">
        <v>0.99035589359529386</v>
      </c>
      <c r="J21" s="1432">
        <v>0.99065300036337245</v>
      </c>
      <c r="K21" s="1432">
        <v>0.99095019626348146</v>
      </c>
      <c r="L21" s="1432"/>
    </row>
    <row r="22" spans="1:15" s="811" customFormat="1" ht="23.4">
      <c r="B22" s="1428">
        <v>9</v>
      </c>
      <c r="C22" s="1430" t="s">
        <v>1128</v>
      </c>
      <c r="D22" s="1431">
        <v>0.99367461769112653</v>
      </c>
      <c r="E22" s="1432">
        <v>0.9781824399017055</v>
      </c>
      <c r="F22" s="1432">
        <v>0.99397272007643378</v>
      </c>
      <c r="G22" s="1432">
        <v>0.99417145499997206</v>
      </c>
      <c r="H22" s="1432">
        <v>0.99446970643647203</v>
      </c>
      <c r="I22" s="1432">
        <v>0.99476804734840296</v>
      </c>
      <c r="J22" s="1432">
        <v>0.99506647776260748</v>
      </c>
      <c r="K22" s="1432">
        <v>0.99536499770593623</v>
      </c>
      <c r="L22" s="1432"/>
    </row>
    <row r="23" spans="1:15" s="811" customFormat="1" ht="23.4">
      <c r="B23" s="1428">
        <v>10</v>
      </c>
      <c r="C23" s="1430" t="s">
        <v>1129</v>
      </c>
      <c r="D23" s="1431">
        <v>1.0009148608356304</v>
      </c>
      <c r="E23" s="1432">
        <v>0.98558310825183737</v>
      </c>
      <c r="F23" s="1432">
        <v>1</v>
      </c>
      <c r="G23" s="1432">
        <v>0.98670186981176444</v>
      </c>
      <c r="H23" s="1432">
        <v>0.97769363606424387</v>
      </c>
      <c r="I23" s="1432">
        <v>0.97798694415506315</v>
      </c>
      <c r="J23" s="1432">
        <v>0.97828034023830968</v>
      </c>
      <c r="K23" s="1432">
        <v>0.97857382434038109</v>
      </c>
      <c r="L23" s="1432"/>
    </row>
    <row r="24" spans="1:15" s="811" customFormat="1" ht="23.4">
      <c r="B24" s="1428">
        <v>11</v>
      </c>
      <c r="C24" s="1430" t="s">
        <v>1130</v>
      </c>
      <c r="D24" s="1431">
        <v>1.0084855558772419</v>
      </c>
      <c r="E24" s="1432">
        <v>1.020089808268936</v>
      </c>
      <c r="F24" s="1432">
        <v>1</v>
      </c>
      <c r="G24" s="1432">
        <v>0.9941650609837851</v>
      </c>
      <c r="H24" s="1432">
        <v>0.98508869098089002</v>
      </c>
      <c r="I24" s="1432">
        <v>0.98538421758818429</v>
      </c>
      <c r="J24" s="1432">
        <v>0.98567983285346072</v>
      </c>
      <c r="K24" s="1432">
        <v>0.98597553680331673</v>
      </c>
      <c r="L24" s="1432"/>
    </row>
    <row r="25" spans="1:15" s="811" customFormat="1" ht="23.4">
      <c r="B25" s="1428">
        <v>12</v>
      </c>
      <c r="C25" s="1430" t="s">
        <v>1131</v>
      </c>
      <c r="D25" s="1431">
        <v>0.98728448056380724</v>
      </c>
      <c r="E25" s="1432">
        <v>0.95478258572930197</v>
      </c>
      <c r="F25" s="1432">
        <v>0.98758066590797633</v>
      </c>
      <c r="G25" s="1432">
        <v>0.98777812280408905</v>
      </c>
      <c r="H25" s="1432">
        <v>0.98807445624093027</v>
      </c>
      <c r="I25" s="1432">
        <v>0.98837087857780248</v>
      </c>
      <c r="J25" s="1432">
        <v>0.98866738984137581</v>
      </c>
      <c r="K25" s="1432">
        <v>0.98896399005832814</v>
      </c>
      <c r="L25" s="1432"/>
    </row>
    <row r="26" spans="1:15" s="811" customFormat="1" ht="23.4">
      <c r="B26" s="1428">
        <v>13</v>
      </c>
      <c r="C26" s="1430" t="s">
        <v>1132</v>
      </c>
      <c r="D26" s="1431">
        <v>0.96108583068635267</v>
      </c>
      <c r="E26" s="1432">
        <v>0.9312754802544303</v>
      </c>
      <c r="F26" s="1432">
        <v>0.96137415643555857</v>
      </c>
      <c r="G26" s="1432">
        <v>0.96156637360169583</v>
      </c>
      <c r="H26" s="1432">
        <v>0.96185484351377626</v>
      </c>
      <c r="I26" s="1432">
        <v>0.9621433999668304</v>
      </c>
      <c r="J26" s="1432">
        <v>0.96243204298682039</v>
      </c>
      <c r="K26" s="1432">
        <v>0.96272077259971645</v>
      </c>
      <c r="L26" s="1432"/>
    </row>
    <row r="27" spans="1:15" s="811" customFormat="1" ht="23.4">
      <c r="B27" s="1428">
        <v>14</v>
      </c>
      <c r="C27" s="1430" t="s">
        <v>1133</v>
      </c>
      <c r="D27" s="1431">
        <v>1.0684753505396829</v>
      </c>
      <c r="E27" s="1432">
        <v>0.86213225642074098</v>
      </c>
      <c r="F27" s="1432">
        <v>1</v>
      </c>
      <c r="G27" s="1432">
        <v>1.0533030005620194</v>
      </c>
      <c r="H27" s="1432">
        <v>1.0436867224071624</v>
      </c>
      <c r="I27" s="1432">
        <v>1</v>
      </c>
      <c r="J27" s="1432">
        <v>1</v>
      </c>
      <c r="K27" s="1432">
        <v>1</v>
      </c>
      <c r="L27" s="1432"/>
    </row>
    <row r="28" spans="1:15" s="1436" customFormat="1" ht="23.4">
      <c r="A28" s="1434"/>
      <c r="B28" s="1428">
        <v>15</v>
      </c>
      <c r="C28" s="1430" t="s">
        <v>1135</v>
      </c>
      <c r="D28" s="1431">
        <v>0.87769879758187741</v>
      </c>
      <c r="E28" s="1432">
        <v>1.0289426908748549</v>
      </c>
      <c r="F28" s="1432">
        <v>0.87796210722115198</v>
      </c>
      <c r="G28" s="1432">
        <v>0.87813764698066832</v>
      </c>
      <c r="H28" s="1432">
        <v>0.87840108827476249</v>
      </c>
      <c r="I28" s="1432">
        <v>0.87866460860124485</v>
      </c>
      <c r="J28" s="1432">
        <v>0.8789282079838252</v>
      </c>
      <c r="K28" s="1432">
        <v>0.87919188644622037</v>
      </c>
      <c r="L28" s="1432"/>
      <c r="M28" s="811"/>
      <c r="N28" s="811"/>
      <c r="O28" s="811"/>
    </row>
    <row r="29" spans="1:15" s="811" customFormat="1" ht="23.4">
      <c r="B29" s="1428">
        <v>16</v>
      </c>
      <c r="C29" s="1430" t="s">
        <v>1136</v>
      </c>
      <c r="D29" s="1431">
        <v>1.0028279493095771</v>
      </c>
      <c r="E29" s="1432">
        <v>0.8959443210372563</v>
      </c>
      <c r="F29" s="1432">
        <v>1</v>
      </c>
      <c r="G29" s="1432">
        <v>0.98858779242938111</v>
      </c>
      <c r="H29" s="1432">
        <v>0.97956234088559502</v>
      </c>
      <c r="I29" s="1432">
        <v>0.97985620958786068</v>
      </c>
      <c r="J29" s="1432">
        <v>0.98015016645073705</v>
      </c>
      <c r="K29" s="1432">
        <v>0.98044421150067229</v>
      </c>
      <c r="L29" s="1432"/>
    </row>
    <row r="30" spans="1:15" s="811" customFormat="1" ht="23.4">
      <c r="B30" s="1428">
        <v>17</v>
      </c>
      <c r="C30" s="1437" t="s">
        <v>1137</v>
      </c>
      <c r="D30" s="1431">
        <v>0.91602734776331196</v>
      </c>
      <c r="E30" s="1432">
        <v>1.0003610325531018</v>
      </c>
      <c r="F30" s="1432">
        <v>0.91630215596764097</v>
      </c>
      <c r="G30" s="1432">
        <v>0.91648536143719361</v>
      </c>
      <c r="H30" s="1432">
        <v>0.91676030704562472</v>
      </c>
      <c r="I30" s="1432">
        <v>0.91703533513773838</v>
      </c>
      <c r="J30" s="1432">
        <v>0.91731044573827969</v>
      </c>
      <c r="K30" s="1432">
        <v>0.91758563887200117</v>
      </c>
      <c r="L30" s="1432"/>
    </row>
    <row r="31" spans="1:15" s="811" customFormat="1" ht="23.4">
      <c r="B31" s="1428"/>
      <c r="C31" s="1429"/>
      <c r="D31" s="1431"/>
      <c r="E31" s="1432"/>
      <c r="F31" s="1432"/>
      <c r="G31" s="1432"/>
      <c r="H31" s="1432"/>
      <c r="I31" s="1432"/>
      <c r="J31" s="1432"/>
      <c r="K31" s="1432"/>
      <c r="L31" s="1432"/>
    </row>
    <row r="32" spans="1:15" s="811" customFormat="1" ht="23.4">
      <c r="B32" s="1428"/>
      <c r="C32" s="1429" t="s">
        <v>139</v>
      </c>
      <c r="D32" s="1431"/>
      <c r="E32" s="1432"/>
      <c r="F32" s="1432"/>
      <c r="G32" s="1432"/>
      <c r="H32" s="1432"/>
      <c r="I32" s="1432"/>
      <c r="J32" s="1432"/>
      <c r="K32" s="1432"/>
      <c r="L32" s="1432"/>
    </row>
    <row r="33" spans="1:12" s="811" customFormat="1" ht="23.4">
      <c r="B33" s="1428"/>
      <c r="C33" s="1438"/>
      <c r="D33" s="1439"/>
      <c r="E33" s="1432"/>
      <c r="F33" s="1432"/>
      <c r="G33" s="1432"/>
      <c r="H33" s="1432"/>
      <c r="I33" s="1432"/>
      <c r="J33" s="1432"/>
      <c r="K33" s="1432"/>
      <c r="L33" s="1432"/>
    </row>
    <row r="34" spans="1:12" s="811" customFormat="1" ht="23.4">
      <c r="B34" s="1428">
        <v>18</v>
      </c>
      <c r="C34" s="1429" t="s">
        <v>1179</v>
      </c>
      <c r="D34" s="1431">
        <v>1.0039185338311862</v>
      </c>
      <c r="E34" s="1432">
        <v>0.98582891259755434</v>
      </c>
      <c r="F34" s="1432">
        <v>1</v>
      </c>
      <c r="G34" s="1432">
        <v>1</v>
      </c>
      <c r="H34" s="1432">
        <v>1</v>
      </c>
      <c r="I34" s="1432">
        <v>1</v>
      </c>
      <c r="J34" s="1432">
        <v>1</v>
      </c>
      <c r="K34" s="1432">
        <v>1</v>
      </c>
      <c r="L34" s="1432"/>
    </row>
    <row r="35" spans="1:12" s="811" customFormat="1" ht="23.4">
      <c r="B35" s="1428">
        <v>19</v>
      </c>
      <c r="C35" s="1440" t="s">
        <v>1181</v>
      </c>
      <c r="D35" s="1441">
        <v>1.0123427902545068</v>
      </c>
      <c r="E35" s="1432">
        <v>0.98238578224885631</v>
      </c>
      <c r="F35" s="1432">
        <v>1</v>
      </c>
      <c r="G35" s="1432">
        <v>1</v>
      </c>
      <c r="H35" s="1432">
        <v>1</v>
      </c>
      <c r="I35" s="1432">
        <v>1</v>
      </c>
      <c r="J35" s="1432">
        <v>1</v>
      </c>
      <c r="K35" s="1432">
        <v>1</v>
      </c>
      <c r="L35" s="1432"/>
    </row>
    <row r="36" spans="1:12" s="811" customFormat="1" ht="23.4">
      <c r="B36" s="1428">
        <v>20</v>
      </c>
      <c r="C36" s="1440" t="s">
        <v>1182</v>
      </c>
      <c r="D36" s="1441">
        <v>0.99510964863610152</v>
      </c>
      <c r="E36" s="1432">
        <v>0.98738531838226862</v>
      </c>
      <c r="F36" s="1432">
        <v>0.99540818153069233</v>
      </c>
      <c r="G36" s="1432">
        <v>0.99570680398515155</v>
      </c>
      <c r="H36" s="1432">
        <v>0.99600551602634702</v>
      </c>
      <c r="I36" s="1432">
        <v>0.99630431768115491</v>
      </c>
      <c r="J36" s="1432">
        <v>0.99660320897645926</v>
      </c>
      <c r="K36" s="1432">
        <v>0.99690218993915214</v>
      </c>
      <c r="L36" s="1432"/>
    </row>
    <row r="37" spans="1:12" s="811" customFormat="1" ht="23.4">
      <c r="B37" s="1428">
        <v>21</v>
      </c>
      <c r="C37" s="1442" t="s">
        <v>1183</v>
      </c>
      <c r="D37" s="1441">
        <v>1.0178527151841035</v>
      </c>
      <c r="E37" s="1432">
        <v>0.96844541943157592</v>
      </c>
      <c r="F37" s="1432">
        <v>1</v>
      </c>
      <c r="G37" s="1432">
        <v>1</v>
      </c>
      <c r="H37" s="1432">
        <v>1</v>
      </c>
      <c r="I37" s="1432">
        <v>1</v>
      </c>
      <c r="J37" s="1432">
        <v>1</v>
      </c>
      <c r="K37" s="1432">
        <v>1</v>
      </c>
      <c r="L37" s="1432"/>
    </row>
    <row r="38" spans="1:12" s="811" customFormat="1" ht="24" thickBot="1">
      <c r="B38" s="1428"/>
      <c r="C38" s="1442"/>
      <c r="D38" s="1400"/>
      <c r="E38" s="1400"/>
      <c r="F38" s="1400"/>
      <c r="G38" s="1400"/>
      <c r="H38" s="1400"/>
      <c r="I38" s="1400"/>
      <c r="J38" s="1400"/>
      <c r="K38" s="1400"/>
      <c r="L38" s="1400"/>
    </row>
    <row r="39" spans="1:12" ht="24" thickBot="1">
      <c r="B39" s="1443"/>
      <c r="C39" s="1444" t="s">
        <v>49</v>
      </c>
      <c r="D39" s="1445">
        <v>1.0093000000000001</v>
      </c>
      <c r="E39" s="1446">
        <v>0.97347337970401926</v>
      </c>
      <c r="F39" s="1446">
        <v>0.96908060106051541</v>
      </c>
      <c r="G39" s="1446">
        <v>0.97011517690684423</v>
      </c>
      <c r="H39" s="1446">
        <v>0.96764610380981475</v>
      </c>
      <c r="I39" s="1446">
        <v>0.96578402485886794</v>
      </c>
      <c r="J39" s="1446">
        <v>0.96600233149489712</v>
      </c>
      <c r="K39" s="1446">
        <v>0.9662207036229169</v>
      </c>
      <c r="L39" s="1446"/>
    </row>
    <row r="40" spans="1:12" ht="23.4">
      <c r="B40" s="1447"/>
      <c r="C40" s="1448"/>
      <c r="D40" s="781"/>
      <c r="E40" s="1449"/>
    </row>
    <row r="41" spans="1:12" ht="23.4">
      <c r="B41" s="781"/>
      <c r="C41" s="1450"/>
      <c r="D41" s="1450"/>
      <c r="E41" s="1450"/>
    </row>
    <row r="42" spans="1:12" ht="23.4">
      <c r="B42" s="776" t="s">
        <v>1197</v>
      </c>
      <c r="C42" s="1450"/>
      <c r="D42" s="1450"/>
      <c r="E42" s="1450"/>
    </row>
    <row r="43" spans="1:12" ht="23.4">
      <c r="B43" s="776" t="s">
        <v>1268</v>
      </c>
      <c r="C43" s="1388"/>
      <c r="D43" s="1450"/>
      <c r="E43" s="1450"/>
    </row>
    <row r="44" spans="1:12">
      <c r="C44" s="1451"/>
    </row>
    <row r="45" spans="1:12">
      <c r="C45" s="1451"/>
    </row>
    <row r="46" spans="1:12">
      <c r="A46" s="1452"/>
    </row>
  </sheetData>
  <mergeCells count="5">
    <mergeCell ref="B9:B10"/>
    <mergeCell ref="C9:C10"/>
    <mergeCell ref="L9:L10"/>
    <mergeCell ref="C2:K2"/>
    <mergeCell ref="C4:K4"/>
  </mergeCells>
  <pageMargins left="0.49803149600000002" right="0.49803149600000002" top="0.98425196850393704" bottom="0.98425196850393704" header="0.511811023622047" footer="0.511811023622047"/>
  <pageSetup paperSize="8" scale="51" orientation="portrait" r:id="rId1"/>
  <headerFooter scaleWithDoc="0">
    <oddFooter>&amp;R122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dimension ref="A1:J35"/>
  <sheetViews>
    <sheetView showGridLines="0" view="pageBreakPreview" topLeftCell="A13" zoomScale="25" zoomScaleSheetLayoutView="25" workbookViewId="0">
      <selection activeCell="C6" sqref="C6"/>
    </sheetView>
  </sheetViews>
  <sheetFormatPr defaultColWidth="9.33203125" defaultRowHeight="22.8"/>
  <cols>
    <col min="1" max="1" width="8" style="2471" customWidth="1"/>
    <col min="2" max="2" width="8.109375" style="2471" customWidth="1"/>
    <col min="3" max="3" width="59.33203125" style="2471" customWidth="1"/>
    <col min="4" max="4" width="21" style="2471" customWidth="1"/>
    <col min="5" max="5" width="21.77734375" style="2471" bestFit="1" customWidth="1"/>
    <col min="6" max="6" width="16.77734375" style="2471" customWidth="1"/>
    <col min="7" max="7" width="104.88671875" style="2471" customWidth="1"/>
    <col min="8" max="8" width="27.6640625" style="2471" bestFit="1" customWidth="1"/>
    <col min="9" max="9" width="28.109375" style="2471" bestFit="1" customWidth="1"/>
    <col min="10" max="10" width="12" style="2471" bestFit="1" customWidth="1"/>
    <col min="11" max="16384" width="9.33203125" style="2471"/>
  </cols>
  <sheetData>
    <row r="1" spans="1:10" ht="23.4" thickBot="1"/>
    <row r="2" spans="1:10" ht="23.4" thickBot="1">
      <c r="B2" s="2086" t="s">
        <v>289</v>
      </c>
      <c r="C2" s="2087"/>
      <c r="D2" s="2087"/>
      <c r="E2" s="2087"/>
      <c r="F2" s="2087"/>
      <c r="G2" s="2087"/>
      <c r="H2" s="2087"/>
      <c r="I2" s="2088"/>
    </row>
    <row r="3" spans="1:10" ht="23.4" thickBot="1">
      <c r="B3" s="2472"/>
      <c r="C3" s="2473"/>
      <c r="D3" s="2474"/>
      <c r="E3" s="2474"/>
      <c r="F3" s="2474"/>
      <c r="G3" s="2474"/>
      <c r="H3" s="2474"/>
      <c r="I3" s="2474"/>
    </row>
    <row r="4" spans="1:10" s="776" customFormat="1" ht="23.4" thickBot="1">
      <c r="B4" s="2086" t="s">
        <v>197</v>
      </c>
      <c r="C4" s="2087"/>
      <c r="D4" s="2087"/>
      <c r="E4" s="2087"/>
      <c r="F4" s="2087"/>
      <c r="G4" s="2087"/>
      <c r="H4" s="2087"/>
      <c r="I4" s="2088"/>
      <c r="J4" s="805"/>
    </row>
    <row r="5" spans="1:10" ht="23.4">
      <c r="A5" s="1393"/>
      <c r="B5" s="1393"/>
      <c r="C5" s="780" t="s">
        <v>361</v>
      </c>
      <c r="D5" s="1563" t="s">
        <v>1302</v>
      </c>
      <c r="E5" s="1393"/>
      <c r="F5" s="1393"/>
      <c r="G5" s="1393"/>
      <c r="H5" s="1393"/>
      <c r="I5" s="1393"/>
      <c r="J5" s="1393"/>
    </row>
    <row r="6" spans="1:10" ht="23.4">
      <c r="A6" s="1393"/>
      <c r="B6" s="1393"/>
      <c r="C6" s="780" t="s">
        <v>1115</v>
      </c>
      <c r="D6" s="1563" t="s">
        <v>1303</v>
      </c>
      <c r="E6" s="1393"/>
      <c r="F6" s="1393"/>
      <c r="G6" s="1393"/>
      <c r="H6" s="1393"/>
      <c r="I6" s="1393"/>
      <c r="J6" s="1393"/>
    </row>
    <row r="7" spans="1:10" ht="23.4">
      <c r="A7" s="1393"/>
      <c r="B7" s="1393"/>
      <c r="C7" s="1393"/>
      <c r="D7" s="1393"/>
      <c r="E7" s="1393"/>
      <c r="F7" s="1393"/>
      <c r="G7" s="1393"/>
      <c r="H7" s="1393"/>
      <c r="I7" s="1393"/>
      <c r="J7" s="1393"/>
    </row>
    <row r="8" spans="1:10" ht="23.4">
      <c r="A8" s="1393"/>
      <c r="B8" s="788" t="s">
        <v>1201</v>
      </c>
      <c r="C8" s="1393"/>
      <c r="D8" s="1393"/>
      <c r="E8" s="1393"/>
      <c r="F8" s="1393"/>
      <c r="G8" s="1393"/>
      <c r="H8" s="1393"/>
      <c r="I8" s="1393"/>
      <c r="J8" s="1393"/>
    </row>
    <row r="9" spans="1:10" ht="24" thickBot="1">
      <c r="A9" s="1393"/>
      <c r="B9" s="1393"/>
      <c r="C9" s="1393"/>
      <c r="D9" s="1393"/>
      <c r="E9" s="1393"/>
      <c r="F9" s="1393"/>
      <c r="G9" s="1393"/>
      <c r="H9" s="1393"/>
      <c r="I9" s="2475" t="s">
        <v>1202</v>
      </c>
      <c r="J9" s="1393"/>
    </row>
    <row r="10" spans="1:10" ht="117.6" thickBot="1">
      <c r="A10" s="1393"/>
      <c r="B10" s="2476" t="s">
        <v>76</v>
      </c>
      <c r="C10" s="2477" t="s">
        <v>32</v>
      </c>
      <c r="D10" s="2478" t="s">
        <v>170</v>
      </c>
      <c r="E10" s="2478" t="s">
        <v>169</v>
      </c>
      <c r="F10" s="2478" t="s">
        <v>168</v>
      </c>
      <c r="G10" s="2478" t="s">
        <v>167</v>
      </c>
      <c r="H10" s="2478" t="s">
        <v>166</v>
      </c>
      <c r="I10" s="2479" t="s">
        <v>165</v>
      </c>
      <c r="J10" s="1393"/>
    </row>
    <row r="11" spans="1:10" ht="23.4">
      <c r="A11" s="1393"/>
      <c r="B11" s="2480">
        <v>1</v>
      </c>
      <c r="C11" s="2481">
        <v>2</v>
      </c>
      <c r="D11" s="2481">
        <v>3</v>
      </c>
      <c r="E11" s="2481">
        <v>4</v>
      </c>
      <c r="F11" s="2481">
        <v>5</v>
      </c>
      <c r="G11" s="2481">
        <v>6</v>
      </c>
      <c r="H11" s="2481">
        <v>7</v>
      </c>
      <c r="I11" s="2482">
        <v>8</v>
      </c>
      <c r="J11" s="1393"/>
    </row>
    <row r="12" spans="1:10" ht="46.8">
      <c r="A12" s="1393"/>
      <c r="B12" s="1549">
        <v>1</v>
      </c>
      <c r="C12" s="1551" t="s">
        <v>358</v>
      </c>
      <c r="D12" s="1400">
        <v>11231.08</v>
      </c>
      <c r="E12" s="1402">
        <v>11035.304176</v>
      </c>
      <c r="F12" s="1401">
        <v>-195.77582400000028</v>
      </c>
      <c r="G12" s="2483"/>
      <c r="H12" s="2484"/>
      <c r="I12" s="2485" t="s">
        <v>1203</v>
      </c>
      <c r="J12" s="1393"/>
    </row>
    <row r="13" spans="1:10" ht="23.4">
      <c r="A13" s="1393"/>
      <c r="B13" s="1549">
        <v>2</v>
      </c>
      <c r="C13" s="1551" t="s">
        <v>305</v>
      </c>
      <c r="D13" s="1400"/>
      <c r="E13" s="1400"/>
      <c r="F13" s="1400"/>
      <c r="G13" s="2483"/>
      <c r="H13" s="2484"/>
      <c r="I13" s="2485"/>
      <c r="J13" s="1393"/>
    </row>
    <row r="14" spans="1:10" ht="23.4">
      <c r="A14" s="1393"/>
      <c r="B14" s="1549">
        <v>3</v>
      </c>
      <c r="C14" s="1551" t="s">
        <v>199</v>
      </c>
      <c r="D14" s="1400"/>
      <c r="E14" s="1400"/>
      <c r="F14" s="1400"/>
      <c r="G14" s="2483"/>
      <c r="H14" s="2484"/>
      <c r="I14" s="2485"/>
      <c r="J14" s="1393"/>
    </row>
    <row r="15" spans="1:10" ht="23.4">
      <c r="A15" s="1393"/>
      <c r="B15" s="1549">
        <v>4</v>
      </c>
      <c r="C15" s="1551" t="s">
        <v>117</v>
      </c>
      <c r="D15" s="1401">
        <v>1314.9871519999999</v>
      </c>
      <c r="E15" s="1401">
        <v>1704.9723801173661</v>
      </c>
      <c r="F15" s="1401">
        <v>389.9852281173662</v>
      </c>
      <c r="G15" s="1379"/>
      <c r="H15" s="2484"/>
      <c r="I15" s="2485" t="s">
        <v>1203</v>
      </c>
      <c r="J15" s="1393"/>
    </row>
    <row r="16" spans="1:10" ht="46.8">
      <c r="A16" s="1393"/>
      <c r="B16" s="1549">
        <v>4.0999999999999996</v>
      </c>
      <c r="C16" s="1551" t="s">
        <v>118</v>
      </c>
      <c r="D16" s="1401">
        <v>1145.4818399999999</v>
      </c>
      <c r="E16" s="1401">
        <v>1244.8210514999998</v>
      </c>
      <c r="F16" s="1401">
        <v>99.339211499999919</v>
      </c>
      <c r="G16" s="1550" t="s">
        <v>1204</v>
      </c>
      <c r="H16" s="2484" t="s">
        <v>1203</v>
      </c>
      <c r="I16" s="2485"/>
      <c r="J16" s="1393"/>
    </row>
    <row r="17" spans="1:10" ht="23.4">
      <c r="A17" s="1393"/>
      <c r="B17" s="1549">
        <v>4.1999999999999993</v>
      </c>
      <c r="C17" s="1551" t="s">
        <v>75</v>
      </c>
      <c r="D17" s="1401">
        <v>83.526027999999997</v>
      </c>
      <c r="E17" s="1401">
        <v>354.06300431736634</v>
      </c>
      <c r="F17" s="1401">
        <v>270.53697631736634</v>
      </c>
      <c r="G17" s="1550" t="s">
        <v>1205</v>
      </c>
      <c r="H17" s="2486" t="s">
        <v>1203</v>
      </c>
      <c r="I17" s="2487"/>
      <c r="J17" s="1393"/>
    </row>
    <row r="18" spans="1:10" ht="23.4">
      <c r="A18" s="1393"/>
      <c r="B18" s="1549">
        <v>4.2999999999999989</v>
      </c>
      <c r="C18" s="1551" t="s">
        <v>119</v>
      </c>
      <c r="D18" s="1401">
        <v>85.979284000000007</v>
      </c>
      <c r="E18" s="1401">
        <v>106.08832430000001</v>
      </c>
      <c r="F18" s="1401">
        <v>20.109040300000004</v>
      </c>
      <c r="G18" s="1550"/>
      <c r="H18" s="2484"/>
      <c r="I18" s="2485" t="s">
        <v>1203</v>
      </c>
      <c r="J18" s="1393"/>
    </row>
    <row r="19" spans="1:10" ht="46.8">
      <c r="A19" s="1393"/>
      <c r="B19" s="1549">
        <v>5</v>
      </c>
      <c r="C19" s="1550" t="s">
        <v>319</v>
      </c>
      <c r="D19" s="2488"/>
      <c r="E19" s="2488"/>
      <c r="F19" s="2488"/>
      <c r="G19" s="2483" t="s">
        <v>1170</v>
      </c>
      <c r="H19" s="2484"/>
      <c r="I19" s="2485"/>
      <c r="J19" s="1393"/>
    </row>
    <row r="20" spans="1:10" ht="23.4">
      <c r="A20" s="1393"/>
      <c r="B20" s="2489">
        <v>6</v>
      </c>
      <c r="C20" s="2490" t="s">
        <v>260</v>
      </c>
      <c r="D20" s="1400">
        <v>198.81</v>
      </c>
      <c r="E20" s="1401">
        <v>265.5690443375783</v>
      </c>
      <c r="F20" s="1401">
        <v>66.759044337578302</v>
      </c>
      <c r="G20" s="2483" t="s">
        <v>1206</v>
      </c>
      <c r="H20" s="2484" t="s">
        <v>1203</v>
      </c>
      <c r="I20" s="2485"/>
      <c r="J20" s="1393"/>
    </row>
    <row r="21" spans="1:10" ht="23.4">
      <c r="A21" s="1393"/>
      <c r="B21" s="1549">
        <v>7</v>
      </c>
      <c r="C21" s="2490" t="s">
        <v>318</v>
      </c>
      <c r="D21" s="1400"/>
      <c r="E21" s="1400"/>
      <c r="F21" s="1400"/>
      <c r="G21" s="2483" t="s">
        <v>1170</v>
      </c>
      <c r="H21" s="2484"/>
      <c r="I21" s="2485"/>
      <c r="J21" s="1393"/>
    </row>
    <row r="22" spans="1:10" ht="70.2">
      <c r="A22" s="1393"/>
      <c r="B22" s="1549">
        <v>8</v>
      </c>
      <c r="C22" s="2490" t="s">
        <v>359</v>
      </c>
      <c r="D22" s="1400">
        <v>264.44</v>
      </c>
      <c r="E22" s="1400">
        <v>236.17015000000001</v>
      </c>
      <c r="F22" s="1401">
        <v>-28.269849999999991</v>
      </c>
      <c r="G22" s="1550" t="s">
        <v>1207</v>
      </c>
      <c r="H22" s="2484"/>
      <c r="I22" s="2485" t="s">
        <v>1203</v>
      </c>
      <c r="J22" s="1393"/>
    </row>
    <row r="23" spans="1:10" ht="23.4">
      <c r="A23" s="1393"/>
      <c r="B23" s="1549">
        <v>9</v>
      </c>
      <c r="C23" s="2490" t="s">
        <v>320</v>
      </c>
      <c r="D23" s="1400"/>
      <c r="E23" s="1400"/>
      <c r="F23" s="1400"/>
      <c r="G23" s="2483"/>
      <c r="H23" s="2484"/>
      <c r="I23" s="2485"/>
      <c r="J23" s="1393"/>
    </row>
    <row r="24" spans="1:10" ht="46.8">
      <c r="A24" s="1393"/>
      <c r="B24" s="1549">
        <v>10</v>
      </c>
      <c r="C24" s="1551" t="s">
        <v>360</v>
      </c>
      <c r="D24" s="1400"/>
      <c r="E24" s="1400"/>
      <c r="F24" s="1400"/>
      <c r="G24" s="2483"/>
      <c r="H24" s="2484"/>
      <c r="I24" s="2485"/>
      <c r="J24" s="1393"/>
    </row>
    <row r="25" spans="1:10" ht="23.4">
      <c r="A25" s="1393"/>
      <c r="B25" s="1549">
        <v>11</v>
      </c>
      <c r="C25" s="1551" t="s">
        <v>383</v>
      </c>
      <c r="D25" s="1400"/>
      <c r="E25" s="1400"/>
      <c r="F25" s="1400"/>
      <c r="G25" s="2483"/>
      <c r="H25" s="2484"/>
      <c r="I25" s="2485"/>
      <c r="J25" s="1393"/>
    </row>
    <row r="26" spans="1:10" ht="23.4">
      <c r="A26" s="1393"/>
      <c r="B26" s="1549"/>
      <c r="C26" s="1551"/>
      <c r="D26" s="1400"/>
      <c r="E26" s="1400"/>
      <c r="F26" s="1400"/>
      <c r="G26" s="2483"/>
      <c r="H26" s="2484"/>
      <c r="I26" s="2485"/>
      <c r="J26" s="1393"/>
    </row>
    <row r="27" spans="1:10" ht="23.4">
      <c r="A27" s="1393"/>
      <c r="B27" s="2491" t="s">
        <v>333</v>
      </c>
      <c r="C27" s="1552" t="s">
        <v>164</v>
      </c>
      <c r="D27" s="1401">
        <v>13009.317152</v>
      </c>
      <c r="E27" s="1401">
        <v>13242.015750454944</v>
      </c>
      <c r="F27" s="1401">
        <v>232.69859845494466</v>
      </c>
      <c r="G27" s="2483"/>
      <c r="H27" s="2484"/>
      <c r="I27" s="2485"/>
      <c r="J27" s="1393"/>
    </row>
    <row r="28" spans="1:10" ht="23.4">
      <c r="A28" s="1393"/>
      <c r="B28" s="2492"/>
      <c r="C28" s="2490"/>
      <c r="D28" s="1400"/>
      <c r="E28" s="1400"/>
      <c r="F28" s="1400"/>
      <c r="G28" s="2483"/>
      <c r="H28" s="2484"/>
      <c r="I28" s="2485"/>
      <c r="J28" s="1393"/>
    </row>
    <row r="29" spans="1:10" ht="23.4">
      <c r="A29" s="1393"/>
      <c r="B29" s="2491" t="s">
        <v>56</v>
      </c>
      <c r="C29" s="2493" t="s">
        <v>163</v>
      </c>
      <c r="D29" s="1400">
        <v>97.53</v>
      </c>
      <c r="E29" s="1402">
        <v>94.408782257434112</v>
      </c>
      <c r="F29" s="1401">
        <v>-3.1212177425658894</v>
      </c>
      <c r="G29" s="2483" t="s">
        <v>1208</v>
      </c>
      <c r="H29" s="2484"/>
      <c r="I29" s="2485" t="s">
        <v>1203</v>
      </c>
      <c r="J29" s="1393"/>
    </row>
    <row r="30" spans="1:10" ht="23.4">
      <c r="A30" s="1393"/>
      <c r="B30" s="2491" t="s">
        <v>15</v>
      </c>
      <c r="C30" s="1551" t="s">
        <v>329</v>
      </c>
      <c r="D30" s="1400"/>
      <c r="E30" s="1402"/>
      <c r="F30" s="1401"/>
      <c r="G30" s="2483"/>
      <c r="H30" s="2484"/>
      <c r="I30" s="2485"/>
      <c r="J30" s="1393"/>
    </row>
    <row r="31" spans="1:10" ht="23.4">
      <c r="A31" s="1393"/>
      <c r="B31" s="2491" t="s">
        <v>330</v>
      </c>
      <c r="C31" s="2493" t="s">
        <v>162</v>
      </c>
      <c r="D31" s="1400">
        <v>13023.380000000001</v>
      </c>
      <c r="E31" s="1401">
        <v>13341.192998200002</v>
      </c>
      <c r="F31" s="1401">
        <v>317.81299820000095</v>
      </c>
      <c r="G31" s="2483"/>
      <c r="H31" s="2484"/>
      <c r="I31" s="2485"/>
      <c r="J31" s="1393"/>
    </row>
    <row r="32" spans="1:10" ht="23.4">
      <c r="A32" s="1393"/>
      <c r="B32" s="2492">
        <v>1</v>
      </c>
      <c r="C32" s="2490" t="s">
        <v>161</v>
      </c>
      <c r="D32" s="1400">
        <v>12297.69</v>
      </c>
      <c r="E32" s="1402">
        <v>12625.061578200002</v>
      </c>
      <c r="F32" s="1401">
        <v>327.37157820000175</v>
      </c>
      <c r="G32" s="1550" t="s">
        <v>1209</v>
      </c>
      <c r="H32" s="2484"/>
      <c r="I32" s="2485" t="s">
        <v>1203</v>
      </c>
      <c r="J32" s="1393"/>
    </row>
    <row r="33" spans="1:10" ht="24" thickBot="1">
      <c r="A33" s="1393"/>
      <c r="B33" s="2494">
        <v>2</v>
      </c>
      <c r="C33" s="2495" t="s">
        <v>160</v>
      </c>
      <c r="D33" s="1407">
        <v>725.69</v>
      </c>
      <c r="E33" s="2496">
        <v>716.13142000000005</v>
      </c>
      <c r="F33" s="1401">
        <v>-9.5585800000000063</v>
      </c>
      <c r="G33" s="2497"/>
      <c r="H33" s="2498" t="s">
        <v>1203</v>
      </c>
      <c r="I33" s="2499"/>
      <c r="J33" s="1393"/>
    </row>
    <row r="34" spans="1:10" ht="23.4">
      <c r="A34" s="1393"/>
      <c r="B34" s="2500"/>
      <c r="C34" s="2501"/>
      <c r="D34" s="1393"/>
      <c r="E34" s="1393"/>
      <c r="F34" s="1393"/>
      <c r="G34" s="1393"/>
      <c r="H34" s="1393"/>
      <c r="I34" s="1393"/>
      <c r="J34" s="1393"/>
    </row>
    <row r="35" spans="1:10" ht="23.4">
      <c r="A35" s="1393"/>
      <c r="B35" s="1393"/>
      <c r="C35" s="1393"/>
      <c r="D35" s="1393"/>
      <c r="E35" s="1393"/>
      <c r="F35" s="1393"/>
      <c r="G35" s="1393"/>
      <c r="H35" s="1393"/>
      <c r="I35" s="1393"/>
      <c r="J35" s="1393"/>
    </row>
  </sheetData>
  <mergeCells count="2">
    <mergeCell ref="B2:I2"/>
    <mergeCell ref="B4:I4"/>
  </mergeCells>
  <pageMargins left="0.74803149606299202" right="0.74803149606299202" top="0.98425196850393704" bottom="0.74" header="0.511811023622047" footer="0.511811023622047"/>
  <pageSetup paperSize="8" scale="45" pageOrder="overThenDown" orientation="landscape" r:id="rId1"/>
  <headerFooter scaleWithDoc="0">
    <oddFooter>&amp;R123</oddFooter>
  </headerFooter>
  <colBreaks count="1" manualBreakCount="1">
    <brk id="9" max="34" man="1"/>
  </colBreaks>
</worksheet>
</file>

<file path=xl/worksheets/sheet108.xml><?xml version="1.0" encoding="utf-8"?>
<worksheet xmlns="http://schemas.openxmlformats.org/spreadsheetml/2006/main" xmlns:r="http://schemas.openxmlformats.org/officeDocument/2006/relationships">
  <dimension ref="A1:J35"/>
  <sheetViews>
    <sheetView showGridLines="0" view="pageBreakPreview" topLeftCell="A16" zoomScale="40" zoomScaleSheetLayoutView="40" workbookViewId="0">
      <selection activeCell="C6" sqref="C6"/>
    </sheetView>
  </sheetViews>
  <sheetFormatPr defaultColWidth="9.33203125" defaultRowHeight="22.8"/>
  <cols>
    <col min="1" max="1" width="8" style="2471" customWidth="1"/>
    <col min="2" max="2" width="8.109375" style="2471" customWidth="1"/>
    <col min="3" max="3" width="59.44140625" style="2471" customWidth="1"/>
    <col min="4" max="4" width="19.33203125" style="2471" customWidth="1"/>
    <col min="5" max="5" width="19.33203125" style="2471" bestFit="1" customWidth="1"/>
    <col min="6" max="6" width="18.6640625" style="2471" bestFit="1" customWidth="1"/>
    <col min="7" max="7" width="123.109375" style="2471" customWidth="1"/>
    <col min="8" max="8" width="23.44140625" style="2471" bestFit="1" customWidth="1"/>
    <col min="9" max="9" width="22.6640625" style="2471" bestFit="1" customWidth="1"/>
    <col min="10" max="10" width="12" style="2471" bestFit="1" customWidth="1"/>
    <col min="11" max="16384" width="9.33203125" style="2471"/>
  </cols>
  <sheetData>
    <row r="1" spans="1:10" ht="23.4" thickBot="1"/>
    <row r="2" spans="1:10" ht="23.4" thickBot="1">
      <c r="B2" s="2086" t="s">
        <v>289</v>
      </c>
      <c r="C2" s="2087"/>
      <c r="D2" s="2087"/>
      <c r="E2" s="2087"/>
      <c r="F2" s="2087"/>
      <c r="G2" s="2087"/>
      <c r="H2" s="2087"/>
      <c r="I2" s="2088"/>
    </row>
    <row r="3" spans="1:10" ht="23.4" thickBot="1">
      <c r="B3" s="2472"/>
      <c r="C3" s="2473"/>
      <c r="D3" s="2474"/>
      <c r="E3" s="2474"/>
      <c r="F3" s="2474"/>
      <c r="G3" s="2474"/>
      <c r="H3" s="2474"/>
      <c r="I3" s="2474"/>
    </row>
    <row r="4" spans="1:10" s="776" customFormat="1" ht="23.4" thickBot="1">
      <c r="B4" s="2086" t="s">
        <v>197</v>
      </c>
      <c r="C4" s="2087"/>
      <c r="D4" s="2087"/>
      <c r="E4" s="2087"/>
      <c r="F4" s="2087"/>
      <c r="G4" s="2087"/>
      <c r="H4" s="2087"/>
      <c r="I4" s="2088"/>
      <c r="J4" s="805"/>
    </row>
    <row r="5" spans="1:10" ht="23.4">
      <c r="A5" s="1393"/>
      <c r="B5" s="1393"/>
      <c r="C5" s="780" t="s">
        <v>361</v>
      </c>
      <c r="D5" s="1563" t="s">
        <v>1302</v>
      </c>
      <c r="E5" s="1393"/>
      <c r="F5" s="1393"/>
      <c r="G5" s="1393"/>
      <c r="H5" s="1393"/>
      <c r="I5" s="1393"/>
      <c r="J5" s="1393"/>
    </row>
    <row r="6" spans="1:10" ht="23.4">
      <c r="A6" s="1393"/>
      <c r="B6" s="1393"/>
      <c r="C6" s="780" t="s">
        <v>1115</v>
      </c>
      <c r="D6" s="1563" t="s">
        <v>1303</v>
      </c>
      <c r="E6" s="1393"/>
      <c r="F6" s="1393"/>
      <c r="G6" s="1393"/>
      <c r="H6" s="1393"/>
      <c r="I6" s="1393"/>
      <c r="J6" s="1393"/>
    </row>
    <row r="7" spans="1:10" ht="23.4">
      <c r="A7" s="1393"/>
      <c r="B7" s="1393"/>
      <c r="C7" s="1393"/>
      <c r="D7" s="1393"/>
      <c r="E7" s="1393"/>
      <c r="F7" s="1393"/>
      <c r="G7" s="1393"/>
      <c r="H7" s="1393"/>
      <c r="I7" s="1393"/>
      <c r="J7" s="1393"/>
    </row>
    <row r="8" spans="1:10" ht="23.4">
      <c r="A8" s="1393"/>
      <c r="B8" s="788" t="s">
        <v>1210</v>
      </c>
      <c r="C8" s="1393"/>
      <c r="D8" s="1393"/>
      <c r="E8" s="1393"/>
      <c r="F8" s="1393"/>
      <c r="G8" s="1393"/>
      <c r="H8" s="1393"/>
      <c r="I8" s="1393"/>
      <c r="J8" s="1393"/>
    </row>
    <row r="9" spans="1:10" ht="24" thickBot="1">
      <c r="A9" s="1393"/>
      <c r="B9" s="1393"/>
      <c r="C9" s="1393"/>
      <c r="D9" s="1393"/>
      <c r="E9" s="1393"/>
      <c r="F9" s="1393"/>
      <c r="G9" s="1393"/>
      <c r="H9" s="1393"/>
      <c r="I9" s="2475" t="s">
        <v>1202</v>
      </c>
      <c r="J9" s="1393"/>
    </row>
    <row r="10" spans="1:10" ht="141" thickBot="1">
      <c r="A10" s="1393"/>
      <c r="B10" s="2476" t="s">
        <v>76</v>
      </c>
      <c r="C10" s="2477" t="s">
        <v>32</v>
      </c>
      <c r="D10" s="2478" t="s">
        <v>170</v>
      </c>
      <c r="E10" s="2478" t="s">
        <v>169</v>
      </c>
      <c r="F10" s="2478" t="s">
        <v>168</v>
      </c>
      <c r="G10" s="2478" t="s">
        <v>167</v>
      </c>
      <c r="H10" s="2478" t="s">
        <v>166</v>
      </c>
      <c r="I10" s="2479" t="s">
        <v>165</v>
      </c>
      <c r="J10" s="1393"/>
    </row>
    <row r="11" spans="1:10" ht="23.4">
      <c r="A11" s="1393"/>
      <c r="B11" s="2480">
        <v>1</v>
      </c>
      <c r="C11" s="2481">
        <v>2</v>
      </c>
      <c r="D11" s="2481">
        <v>3</v>
      </c>
      <c r="E11" s="2481">
        <v>4</v>
      </c>
      <c r="F11" s="2481">
        <v>5</v>
      </c>
      <c r="G11" s="2481">
        <v>6</v>
      </c>
      <c r="H11" s="2481">
        <v>7</v>
      </c>
      <c r="I11" s="2482">
        <v>8</v>
      </c>
      <c r="J11" s="1393"/>
    </row>
    <row r="12" spans="1:10" ht="46.8">
      <c r="A12" s="1393"/>
      <c r="B12" s="1549">
        <v>1</v>
      </c>
      <c r="C12" s="1551" t="s">
        <v>358</v>
      </c>
      <c r="D12" s="1403">
        <v>11731.91</v>
      </c>
      <c r="E12" s="1412">
        <v>8886.0576339999989</v>
      </c>
      <c r="F12" s="1403">
        <v>-2845.852366000001</v>
      </c>
      <c r="G12" s="1550" t="s">
        <v>1211</v>
      </c>
      <c r="H12" s="2484"/>
      <c r="I12" s="2485" t="s">
        <v>1203</v>
      </c>
      <c r="J12" s="1393"/>
    </row>
    <row r="13" spans="1:10" ht="23.4">
      <c r="A13" s="1393"/>
      <c r="B13" s="1549">
        <v>2</v>
      </c>
      <c r="C13" s="1551" t="s">
        <v>305</v>
      </c>
      <c r="D13" s="2483"/>
      <c r="E13" s="2483"/>
      <c r="F13" s="2483"/>
      <c r="G13" s="2483"/>
      <c r="H13" s="2484"/>
      <c r="I13" s="2485"/>
      <c r="J13" s="1393"/>
    </row>
    <row r="14" spans="1:10" ht="23.4">
      <c r="A14" s="1393"/>
      <c r="B14" s="1549">
        <v>3</v>
      </c>
      <c r="C14" s="1551" t="s">
        <v>199</v>
      </c>
      <c r="D14" s="2483"/>
      <c r="E14" s="2483"/>
      <c r="F14" s="2483"/>
      <c r="G14" s="2483"/>
      <c r="H14" s="2484"/>
      <c r="I14" s="2485"/>
      <c r="J14" s="1393"/>
    </row>
    <row r="15" spans="1:10" ht="23.4">
      <c r="A15" s="1393"/>
      <c r="B15" s="1549">
        <v>4</v>
      </c>
      <c r="C15" s="1551" t="s">
        <v>117</v>
      </c>
      <c r="D15" s="1403">
        <v>1378.6325301567999</v>
      </c>
      <c r="E15" s="1403">
        <v>1574.520881956136</v>
      </c>
      <c r="F15" s="1403">
        <v>195.88835179933608</v>
      </c>
      <c r="G15" s="1379"/>
      <c r="H15" s="2484"/>
      <c r="I15" s="2485"/>
      <c r="J15" s="1393"/>
    </row>
    <row r="16" spans="1:10" ht="23.4">
      <c r="A16" s="1393"/>
      <c r="B16" s="1549">
        <v>4.0999999999999996</v>
      </c>
      <c r="C16" s="1551" t="s">
        <v>118</v>
      </c>
      <c r="D16" s="1403">
        <v>1200.923161056</v>
      </c>
      <c r="E16" s="1403">
        <v>1267.3652074735201</v>
      </c>
      <c r="F16" s="1403">
        <v>66.442046417520032</v>
      </c>
      <c r="G16" s="1550" t="s">
        <v>1212</v>
      </c>
      <c r="H16" s="2484"/>
      <c r="I16" s="2484" t="s">
        <v>1203</v>
      </c>
      <c r="J16" s="1393"/>
    </row>
    <row r="17" spans="1:10" ht="23.4">
      <c r="A17" s="1393"/>
      <c r="B17" s="1549">
        <v>4.1999999999999993</v>
      </c>
      <c r="C17" s="1551" t="s">
        <v>75</v>
      </c>
      <c r="D17" s="1403">
        <v>87.568687755200003</v>
      </c>
      <c r="E17" s="1403">
        <v>217.24981000000002</v>
      </c>
      <c r="F17" s="1403">
        <v>129.68112224480001</v>
      </c>
      <c r="G17" s="1550" t="s">
        <v>1213</v>
      </c>
      <c r="H17" s="2486" t="s">
        <v>1203</v>
      </c>
      <c r="I17" s="2487"/>
      <c r="J17" s="1393"/>
    </row>
    <row r="18" spans="1:10" ht="23.4">
      <c r="A18" s="1393"/>
      <c r="B18" s="1549">
        <v>4.2999999999999989</v>
      </c>
      <c r="C18" s="1551" t="s">
        <v>119</v>
      </c>
      <c r="D18" s="1403">
        <v>90.140681345600001</v>
      </c>
      <c r="E18" s="1403">
        <v>89.905864482615883</v>
      </c>
      <c r="F18" s="1403">
        <v>-0.2348168629841183</v>
      </c>
      <c r="G18" s="1550" t="s">
        <v>1170</v>
      </c>
      <c r="H18" s="2484"/>
      <c r="I18" s="2485"/>
      <c r="J18" s="1393"/>
    </row>
    <row r="19" spans="1:10" ht="46.8">
      <c r="A19" s="1393"/>
      <c r="B19" s="1549">
        <v>5</v>
      </c>
      <c r="C19" s="1550" t="s">
        <v>319</v>
      </c>
      <c r="D19" s="2502"/>
      <c r="E19" s="2502"/>
      <c r="F19" s="2502"/>
      <c r="G19" s="2483" t="s">
        <v>1170</v>
      </c>
      <c r="H19" s="2484"/>
      <c r="I19" s="2485"/>
      <c r="J19" s="1393"/>
    </row>
    <row r="20" spans="1:10" ht="23.4">
      <c r="A20" s="1393"/>
      <c r="B20" s="2489">
        <v>6</v>
      </c>
      <c r="C20" s="2490" t="s">
        <v>260</v>
      </c>
      <c r="D20" s="2483">
        <v>198.81</v>
      </c>
      <c r="E20" s="1412">
        <v>264.94782720005867</v>
      </c>
      <c r="F20" s="1403">
        <v>66.137827200058666</v>
      </c>
      <c r="G20" s="2483" t="s">
        <v>1214</v>
      </c>
      <c r="H20" s="2484" t="s">
        <v>1203</v>
      </c>
      <c r="I20" s="2485"/>
      <c r="J20" s="1393"/>
    </row>
    <row r="21" spans="1:10" ht="23.4">
      <c r="A21" s="1393"/>
      <c r="B21" s="1549">
        <v>7</v>
      </c>
      <c r="C21" s="2490" t="s">
        <v>318</v>
      </c>
      <c r="D21" s="2483"/>
      <c r="E21" s="2483"/>
      <c r="F21" s="2483"/>
      <c r="G21" s="2483" t="s">
        <v>1170</v>
      </c>
      <c r="H21" s="2484"/>
      <c r="I21" s="2485"/>
      <c r="J21" s="1393"/>
    </row>
    <row r="22" spans="1:10" ht="70.2">
      <c r="A22" s="1393"/>
      <c r="B22" s="1549">
        <v>8</v>
      </c>
      <c r="C22" s="2490" t="s">
        <v>359</v>
      </c>
      <c r="D22" s="2483">
        <v>244.57</v>
      </c>
      <c r="E22" s="1412">
        <v>179.80327</v>
      </c>
      <c r="F22" s="1403">
        <v>-64.766729999999995</v>
      </c>
      <c r="G22" s="1550" t="s">
        <v>1207</v>
      </c>
      <c r="H22" s="2484"/>
      <c r="I22" s="2485" t="s">
        <v>1203</v>
      </c>
      <c r="J22" s="1393"/>
    </row>
    <row r="23" spans="1:10" ht="23.4">
      <c r="A23" s="1393"/>
      <c r="B23" s="1549">
        <v>9</v>
      </c>
      <c r="C23" s="2490" t="s">
        <v>320</v>
      </c>
      <c r="D23" s="2483"/>
      <c r="E23" s="2483"/>
      <c r="F23" s="2483"/>
      <c r="G23" s="2483"/>
      <c r="H23" s="2484"/>
      <c r="I23" s="2485"/>
      <c r="J23" s="1393"/>
    </row>
    <row r="24" spans="1:10" ht="23.4">
      <c r="A24" s="1393"/>
      <c r="B24" s="1549">
        <v>10</v>
      </c>
      <c r="C24" s="1551" t="s">
        <v>360</v>
      </c>
      <c r="D24" s="1412"/>
      <c r="E24" s="1412"/>
      <c r="F24" s="1412"/>
      <c r="G24" s="2483"/>
      <c r="H24" s="2484"/>
      <c r="I24" s="2485"/>
      <c r="J24" s="1393"/>
    </row>
    <row r="25" spans="1:10" ht="23.4">
      <c r="A25" s="1393"/>
      <c r="B25" s="1549">
        <v>11</v>
      </c>
      <c r="C25" s="1551" t="s">
        <v>1215</v>
      </c>
      <c r="D25" s="1412">
        <v>0</v>
      </c>
      <c r="E25" s="1412">
        <v>796.98908319999998</v>
      </c>
      <c r="F25" s="1412">
        <v>-796.98908319999998</v>
      </c>
      <c r="G25" s="1550" t="s">
        <v>1216</v>
      </c>
      <c r="H25" s="2484"/>
      <c r="I25" s="2485" t="s">
        <v>1203</v>
      </c>
      <c r="J25" s="1393"/>
    </row>
    <row r="26" spans="1:10" ht="23.4">
      <c r="A26" s="1393"/>
      <c r="B26" s="1549"/>
      <c r="C26" s="1551"/>
      <c r="D26" s="2483"/>
      <c r="E26" s="2483"/>
      <c r="F26" s="2483"/>
      <c r="G26" s="2483"/>
      <c r="H26" s="2484"/>
      <c r="I26" s="2485"/>
      <c r="J26" s="1393"/>
    </row>
    <row r="27" spans="1:10" ht="23.4">
      <c r="A27" s="1393"/>
      <c r="B27" s="2491" t="s">
        <v>333</v>
      </c>
      <c r="C27" s="1552" t="s">
        <v>164</v>
      </c>
      <c r="D27" s="1403">
        <v>13553.922530156799</v>
      </c>
      <c r="E27" s="1403">
        <v>11702.318696356193</v>
      </c>
      <c r="F27" s="1403">
        <v>-1851.6038338006056</v>
      </c>
      <c r="G27" s="2483"/>
      <c r="H27" s="2484"/>
      <c r="I27" s="2485"/>
      <c r="J27" s="1393"/>
    </row>
    <row r="28" spans="1:10" ht="23.4">
      <c r="A28" s="1393"/>
      <c r="B28" s="2492"/>
      <c r="C28" s="2490"/>
      <c r="D28" s="2483"/>
      <c r="E28" s="2483"/>
      <c r="F28" s="2483"/>
      <c r="G28" s="2483"/>
      <c r="H28" s="2484"/>
      <c r="I28" s="2485"/>
      <c r="J28" s="1393"/>
    </row>
    <row r="29" spans="1:10" ht="23.4">
      <c r="A29" s="1393"/>
      <c r="B29" s="2491" t="s">
        <v>56</v>
      </c>
      <c r="C29" s="2493" t="s">
        <v>163</v>
      </c>
      <c r="D29" s="1403">
        <v>61.57</v>
      </c>
      <c r="E29" s="1412">
        <v>96.79688242848168</v>
      </c>
      <c r="F29" s="1403">
        <v>35.22688242848168</v>
      </c>
      <c r="G29" s="2483" t="s">
        <v>1217</v>
      </c>
      <c r="H29" s="2485" t="s">
        <v>1203</v>
      </c>
      <c r="I29" s="2485"/>
      <c r="J29" s="1393"/>
    </row>
    <row r="30" spans="1:10" ht="23.4">
      <c r="A30" s="1393"/>
      <c r="B30" s="2491" t="s">
        <v>15</v>
      </c>
      <c r="C30" s="1551" t="s">
        <v>329</v>
      </c>
      <c r="D30" s="2483"/>
      <c r="E30" s="1412"/>
      <c r="F30" s="1403"/>
      <c r="G30" s="2483"/>
      <c r="H30" s="2484"/>
      <c r="I30" s="2485"/>
      <c r="J30" s="1393"/>
    </row>
    <row r="31" spans="1:10" ht="23.4">
      <c r="A31" s="1393"/>
      <c r="B31" s="2491" t="s">
        <v>330</v>
      </c>
      <c r="C31" s="2493" t="s">
        <v>162</v>
      </c>
      <c r="D31" s="2483">
        <v>14409.33</v>
      </c>
      <c r="E31" s="1403">
        <v>10913.596764797729</v>
      </c>
      <c r="F31" s="1403">
        <v>-3495.7332352022713</v>
      </c>
      <c r="G31" s="2483"/>
      <c r="H31" s="2484"/>
      <c r="I31" s="2485"/>
      <c r="J31" s="1393"/>
    </row>
    <row r="32" spans="1:10" ht="23.4">
      <c r="A32" s="1393"/>
      <c r="B32" s="2492">
        <v>1</v>
      </c>
      <c r="C32" s="2490" t="s">
        <v>161</v>
      </c>
      <c r="D32" s="1403">
        <v>13230.11</v>
      </c>
      <c r="E32" s="1412">
        <v>10269.742965299998</v>
      </c>
      <c r="F32" s="1403">
        <v>-2960.3670347000025</v>
      </c>
      <c r="G32" s="1550" t="s">
        <v>1209</v>
      </c>
      <c r="H32" s="2484"/>
      <c r="I32" s="2485" t="s">
        <v>1203</v>
      </c>
      <c r="J32" s="1393"/>
    </row>
    <row r="33" spans="1:10" ht="24" thickBot="1">
      <c r="A33" s="1393"/>
      <c r="B33" s="2494">
        <v>2</v>
      </c>
      <c r="C33" s="2495" t="s">
        <v>160</v>
      </c>
      <c r="D33" s="2503">
        <v>1179.22</v>
      </c>
      <c r="E33" s="2504">
        <v>643.85379949773096</v>
      </c>
      <c r="F33" s="1403">
        <v>-535.36620050226907</v>
      </c>
      <c r="G33" s="2497"/>
      <c r="H33" s="2498"/>
      <c r="I33" s="2498" t="s">
        <v>1203</v>
      </c>
      <c r="J33" s="1393"/>
    </row>
    <row r="34" spans="1:10" ht="23.4">
      <c r="A34" s="1393"/>
      <c r="B34" s="2500"/>
      <c r="C34" s="2501"/>
      <c r="D34" s="1393"/>
      <c r="E34" s="1393"/>
      <c r="F34" s="1393"/>
      <c r="G34" s="1393"/>
      <c r="H34" s="1393"/>
      <c r="I34" s="1393"/>
      <c r="J34" s="1393"/>
    </row>
    <row r="35" spans="1:10" ht="23.4">
      <c r="A35" s="1393"/>
      <c r="B35" s="1393"/>
      <c r="C35" s="1393"/>
      <c r="D35" s="1393"/>
      <c r="E35" s="1393"/>
      <c r="F35" s="1393"/>
      <c r="G35" s="1393"/>
      <c r="H35" s="1393"/>
      <c r="I35" s="1393"/>
      <c r="J35" s="1393"/>
    </row>
  </sheetData>
  <mergeCells count="2">
    <mergeCell ref="B2:I2"/>
    <mergeCell ref="B4:I4"/>
  </mergeCells>
  <pageMargins left="0.74803149606299202" right="0.74803149606299202" top="0.66" bottom="0.76" header="0.511811023622047" footer="0.511811023622047"/>
  <pageSetup paperSize="8" scale="45" pageOrder="overThenDown" orientation="landscape" r:id="rId1"/>
  <headerFooter scaleWithDoc="0">
    <oddFooter>&amp;R124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dimension ref="A2:G40"/>
  <sheetViews>
    <sheetView view="pageBreakPreview" zoomScale="70" zoomScaleSheetLayoutView="70" workbookViewId="0">
      <selection activeCell="C6" sqref="C6"/>
    </sheetView>
  </sheetViews>
  <sheetFormatPr defaultColWidth="9.33203125" defaultRowHeight="22.8"/>
  <cols>
    <col min="1" max="1" width="9.33203125" style="666"/>
    <col min="2" max="2" width="58.77734375" style="666" customWidth="1"/>
    <col min="3" max="3" width="13.77734375" style="666" customWidth="1"/>
    <col min="4" max="4" width="21.109375" style="1453" bestFit="1" customWidth="1"/>
    <col min="5" max="5" width="20.77734375" style="1453" customWidth="1"/>
    <col min="6" max="7" width="20.77734375" style="666" customWidth="1"/>
    <col min="8" max="16384" width="9.33203125" style="666"/>
  </cols>
  <sheetData>
    <row r="2" spans="1:7">
      <c r="B2" s="1998" t="s">
        <v>636</v>
      </c>
      <c r="C2" s="1998"/>
      <c r="D2" s="1998"/>
      <c r="E2" s="1998"/>
      <c r="F2" s="1071"/>
    </row>
    <row r="4" spans="1:7">
      <c r="B4" s="1998" t="s">
        <v>549</v>
      </c>
      <c r="C4" s="1998"/>
      <c r="D4" s="1998"/>
      <c r="E4" s="1998"/>
      <c r="F4" s="1071"/>
    </row>
    <row r="5" spans="1:7">
      <c r="B5" s="1559" t="s">
        <v>1300</v>
      </c>
    </row>
    <row r="7" spans="1:7">
      <c r="B7" s="1279"/>
    </row>
    <row r="8" spans="1:7">
      <c r="A8" s="1716" t="s">
        <v>31</v>
      </c>
      <c r="B8" s="1716" t="s">
        <v>32</v>
      </c>
      <c r="C8" s="1716" t="s">
        <v>45</v>
      </c>
      <c r="D8" s="2108" t="s">
        <v>691</v>
      </c>
      <c r="E8" s="2108" t="s">
        <v>692</v>
      </c>
      <c r="F8" s="2110" t="s">
        <v>693</v>
      </c>
      <c r="G8" s="1716" t="s">
        <v>33</v>
      </c>
    </row>
    <row r="9" spans="1:7">
      <c r="A9" s="1716"/>
      <c r="B9" s="1716"/>
      <c r="C9" s="1716"/>
      <c r="D9" s="2109"/>
      <c r="E9" s="2109"/>
      <c r="F9" s="2111"/>
      <c r="G9" s="1716"/>
    </row>
    <row r="10" spans="1:7" ht="23.4">
      <c r="A10" s="655">
        <v>1</v>
      </c>
      <c r="B10" s="655">
        <v>2</v>
      </c>
      <c r="C10" s="655">
        <v>3</v>
      </c>
      <c r="D10" s="655">
        <v>4</v>
      </c>
      <c r="E10" s="655">
        <v>5</v>
      </c>
      <c r="F10" s="655">
        <v>6</v>
      </c>
      <c r="G10" s="655">
        <v>7</v>
      </c>
    </row>
    <row r="11" spans="1:7" ht="23.4">
      <c r="A11" s="1454" t="s">
        <v>562</v>
      </c>
      <c r="B11" s="1455" t="s">
        <v>1041</v>
      </c>
      <c r="C11" s="389"/>
      <c r="D11" s="388"/>
      <c r="E11" s="388"/>
      <c r="F11" s="388"/>
      <c r="G11" s="389"/>
    </row>
    <row r="12" spans="1:7" ht="23.4">
      <c r="A12" s="1456"/>
      <c r="B12" s="1457" t="s">
        <v>550</v>
      </c>
      <c r="C12" s="1456"/>
      <c r="D12" s="1458">
        <v>12625.06158</v>
      </c>
      <c r="E12" s="1458">
        <v>10269.742965299998</v>
      </c>
      <c r="F12" s="388">
        <v>10475.137824605998</v>
      </c>
      <c r="G12" s="389"/>
    </row>
    <row r="13" spans="1:7" ht="23.4">
      <c r="A13" s="1456"/>
      <c r="B13" s="1457" t="s">
        <v>551</v>
      </c>
      <c r="C13" s="1456"/>
      <c r="D13" s="1458">
        <v>0</v>
      </c>
      <c r="E13" s="1458">
        <v>0</v>
      </c>
      <c r="F13" s="388">
        <v>0</v>
      </c>
      <c r="G13" s="389"/>
    </row>
    <row r="14" spans="1:7" ht="23.4">
      <c r="A14" s="1456"/>
      <c r="B14" s="1457" t="s">
        <v>563</v>
      </c>
      <c r="C14" s="1456"/>
      <c r="D14" s="1458">
        <v>716.13142000000005</v>
      </c>
      <c r="E14" s="1458">
        <v>643.85379949773107</v>
      </c>
      <c r="F14" s="388">
        <v>588.32524671368583</v>
      </c>
      <c r="G14" s="389"/>
    </row>
    <row r="15" spans="1:7" ht="23.4">
      <c r="A15" s="1459"/>
      <c r="B15" s="1460" t="s">
        <v>685</v>
      </c>
      <c r="C15" s="1459"/>
      <c r="D15" s="1458">
        <v>13341.192999999999</v>
      </c>
      <c r="E15" s="1458">
        <v>10913.596764797729</v>
      </c>
      <c r="F15" s="388">
        <v>11063.463071319684</v>
      </c>
      <c r="G15" s="389"/>
    </row>
    <row r="16" spans="1:7" ht="23.4">
      <c r="A16" s="1456" t="s">
        <v>1042</v>
      </c>
      <c r="B16" s="1455" t="s">
        <v>1043</v>
      </c>
      <c r="C16" s="1456"/>
      <c r="D16" s="1458"/>
      <c r="E16" s="1458"/>
      <c r="F16" s="388"/>
      <c r="G16" s="389"/>
    </row>
    <row r="17" spans="1:7" ht="23.4">
      <c r="A17" s="1456"/>
      <c r="B17" s="1457" t="s">
        <v>564</v>
      </c>
      <c r="C17" s="1456"/>
      <c r="D17" s="1458">
        <v>106.0883243</v>
      </c>
      <c r="E17" s="1458">
        <v>89.905864482615883</v>
      </c>
      <c r="F17" s="388">
        <v>98.896450930877478</v>
      </c>
      <c r="G17" s="389"/>
    </row>
    <row r="18" spans="1:7" ht="23.4">
      <c r="A18" s="1456"/>
      <c r="B18" s="1457" t="s">
        <v>565</v>
      </c>
      <c r="C18" s="1456"/>
      <c r="D18" s="1458">
        <v>1244.8210515000001</v>
      </c>
      <c r="E18" s="1458">
        <v>1267.3652074735201</v>
      </c>
      <c r="F18" s="388">
        <v>1278.1955685945477</v>
      </c>
      <c r="G18" s="389"/>
    </row>
    <row r="19" spans="1:7" ht="46.8">
      <c r="A19" s="1456"/>
      <c r="B19" s="1457" t="s">
        <v>566</v>
      </c>
      <c r="C19" s="1456"/>
      <c r="D19" s="1458">
        <v>354.06300431736634</v>
      </c>
      <c r="E19" s="1458">
        <v>217.24981</v>
      </c>
      <c r="F19" s="388">
        <v>220.58319900000004</v>
      </c>
      <c r="G19" s="389"/>
    </row>
    <row r="20" spans="1:7" ht="23.4">
      <c r="A20" s="1456"/>
      <c r="B20" s="1457" t="s">
        <v>552</v>
      </c>
      <c r="C20" s="1456"/>
      <c r="D20" s="1458">
        <v>265.80220433757836</v>
      </c>
      <c r="E20" s="1458">
        <v>264.94782720005873</v>
      </c>
      <c r="F20" s="388">
        <v>266.75547338420938</v>
      </c>
      <c r="G20" s="389"/>
    </row>
    <row r="21" spans="1:7" ht="23.4">
      <c r="A21" s="1456"/>
      <c r="B21" s="1457" t="s">
        <v>553</v>
      </c>
      <c r="C21" s="1456"/>
      <c r="D21" s="1458">
        <v>236.17015000000001</v>
      </c>
      <c r="E21" s="1458">
        <v>179.80327</v>
      </c>
      <c r="F21" s="388">
        <v>184.37281519999999</v>
      </c>
      <c r="G21" s="389"/>
    </row>
    <row r="22" spans="1:7" ht="23.4">
      <c r="A22" s="1456"/>
      <c r="B22" s="1457" t="s">
        <v>554</v>
      </c>
      <c r="C22" s="1456"/>
      <c r="D22" s="1458">
        <v>2206.9447344549449</v>
      </c>
      <c r="E22" s="1458">
        <v>2019.2719791561949</v>
      </c>
      <c r="F22" s="1458">
        <v>2048.8035071096347</v>
      </c>
      <c r="G22" s="389"/>
    </row>
    <row r="23" spans="1:7" ht="23.4">
      <c r="A23" s="1456"/>
      <c r="B23" s="1457" t="s">
        <v>555</v>
      </c>
      <c r="C23" s="1456"/>
      <c r="D23" s="1461"/>
      <c r="E23" s="388"/>
      <c r="F23" s="388"/>
      <c r="G23" s="389"/>
    </row>
    <row r="24" spans="1:7" ht="23.4">
      <c r="A24" s="1456"/>
      <c r="B24" s="1457" t="s">
        <v>556</v>
      </c>
      <c r="C24" s="1456"/>
      <c r="D24" s="1461"/>
      <c r="E24" s="388"/>
      <c r="F24" s="388"/>
      <c r="G24" s="389"/>
    </row>
    <row r="25" spans="1:7" ht="23.4">
      <c r="A25" s="1456"/>
      <c r="B25" s="1457" t="s">
        <v>557</v>
      </c>
      <c r="C25" s="1456"/>
      <c r="D25" s="1461"/>
      <c r="E25" s="388"/>
      <c r="F25" s="388"/>
      <c r="G25" s="389"/>
    </row>
    <row r="26" spans="1:7" ht="23.4">
      <c r="A26" s="1456"/>
      <c r="B26" s="1457" t="s">
        <v>558</v>
      </c>
      <c r="C26" s="1456"/>
      <c r="D26" s="1458"/>
      <c r="E26" s="1458"/>
      <c r="F26" s="388"/>
      <c r="G26" s="389"/>
    </row>
    <row r="27" spans="1:7" ht="23.4">
      <c r="A27" s="1456"/>
      <c r="B27" s="1457" t="s">
        <v>1044</v>
      </c>
      <c r="C27" s="1456"/>
      <c r="D27" s="1458"/>
      <c r="E27" s="1458"/>
      <c r="F27" s="388"/>
      <c r="G27" s="389"/>
    </row>
    <row r="28" spans="1:7" ht="46.8">
      <c r="A28" s="1456"/>
      <c r="B28" s="1457" t="s">
        <v>1218</v>
      </c>
      <c r="C28" s="1456"/>
      <c r="D28" s="1458"/>
      <c r="E28" s="1458">
        <v>49.256643200000006</v>
      </c>
      <c r="F28" s="388">
        <v>0</v>
      </c>
      <c r="G28" s="389"/>
    </row>
    <row r="29" spans="1:7" ht="46.8">
      <c r="A29" s="1456"/>
      <c r="B29" s="1457" t="s">
        <v>1219</v>
      </c>
      <c r="C29" s="1456"/>
      <c r="D29" s="1458"/>
      <c r="E29" s="1458">
        <v>747.73244</v>
      </c>
      <c r="F29" s="388">
        <v>0</v>
      </c>
      <c r="G29" s="389"/>
    </row>
    <row r="30" spans="1:7" ht="23.4">
      <c r="A30" s="1456"/>
      <c r="B30" s="1457" t="s">
        <v>559</v>
      </c>
      <c r="C30" s="1456"/>
      <c r="D30" s="1458">
        <v>11035.304176</v>
      </c>
      <c r="E30" s="1458">
        <v>8886.0576339999989</v>
      </c>
      <c r="F30" s="388">
        <v>9056.0346826569457</v>
      </c>
      <c r="G30" s="389"/>
    </row>
    <row r="31" spans="1:7" ht="23.4">
      <c r="A31" s="1456"/>
      <c r="B31" s="1460" t="s">
        <v>560</v>
      </c>
      <c r="C31" s="1456"/>
      <c r="D31" s="1458"/>
      <c r="E31" s="1458"/>
      <c r="F31" s="388"/>
      <c r="G31" s="389"/>
    </row>
    <row r="32" spans="1:7" ht="23.4">
      <c r="A32" s="1456"/>
      <c r="B32" s="1457" t="s">
        <v>561</v>
      </c>
      <c r="C32" s="1456"/>
      <c r="D32" s="1458">
        <v>13242.248910454944</v>
      </c>
      <c r="E32" s="1458">
        <v>11702.318696356195</v>
      </c>
      <c r="F32" s="1458">
        <v>11104.83818976658</v>
      </c>
      <c r="G32" s="389"/>
    </row>
    <row r="33" spans="1:7" ht="23.4">
      <c r="A33" s="1456" t="s">
        <v>1045</v>
      </c>
      <c r="B33" s="1455" t="s">
        <v>1046</v>
      </c>
      <c r="C33" s="1456"/>
      <c r="D33" s="1462">
        <v>98.944089545055249</v>
      </c>
      <c r="E33" s="1463">
        <v>-788.72193155846617</v>
      </c>
      <c r="F33" s="1463">
        <v>-41.375118446896522</v>
      </c>
      <c r="G33" s="389"/>
    </row>
    <row r="34" spans="1:7" ht="23.4">
      <c r="A34" s="1456" t="s">
        <v>1047</v>
      </c>
      <c r="B34" s="1455" t="s">
        <v>1048</v>
      </c>
      <c r="C34" s="1456"/>
      <c r="D34" s="1464"/>
      <c r="E34" s="1465"/>
      <c r="F34" s="389"/>
      <c r="G34" s="389"/>
    </row>
    <row r="35" spans="1:7" ht="23.4">
      <c r="A35" s="1456" t="s">
        <v>630</v>
      </c>
      <c r="B35" s="1455" t="s">
        <v>1049</v>
      </c>
      <c r="C35" s="1456"/>
      <c r="D35" s="1464"/>
      <c r="E35" s="1465"/>
      <c r="F35" s="389"/>
      <c r="G35" s="389"/>
    </row>
    <row r="36" spans="1:7" ht="23.4">
      <c r="A36" s="1456" t="s">
        <v>616</v>
      </c>
      <c r="B36" s="1455" t="s">
        <v>1050</v>
      </c>
      <c r="C36" s="1456"/>
      <c r="D36" s="1466">
        <v>98.944089545055249</v>
      </c>
      <c r="E36" s="1467">
        <v>-788.72193155846617</v>
      </c>
      <c r="F36" s="1467">
        <v>-41.375118446896522</v>
      </c>
      <c r="G36" s="695"/>
    </row>
    <row r="37" spans="1:7" ht="46.8">
      <c r="A37" s="1456" t="s">
        <v>617</v>
      </c>
      <c r="B37" s="1468" t="s">
        <v>1051</v>
      </c>
      <c r="C37" s="1456"/>
      <c r="D37" s="1469">
        <v>3146.9594085811373</v>
      </c>
      <c r="E37" s="1469">
        <v>3226.5627644317856</v>
      </c>
      <c r="F37" s="1469">
        <v>2976.6779508921545</v>
      </c>
      <c r="G37" s="695"/>
    </row>
    <row r="38" spans="1:7" ht="23.4">
      <c r="A38" s="1456" t="s">
        <v>618</v>
      </c>
      <c r="B38" s="1455" t="s">
        <v>1052</v>
      </c>
      <c r="C38" s="695"/>
      <c r="D38" s="1470">
        <v>3.1441171206484028E-2</v>
      </c>
      <c r="E38" s="1470">
        <v>-0.24444648659960724</v>
      </c>
      <c r="F38" s="1470">
        <v>-1.389976313510697E-2</v>
      </c>
      <c r="G38" s="695"/>
    </row>
    <row r="39" spans="1:7">
      <c r="A39" s="2107"/>
      <c r="B39" s="2107"/>
      <c r="C39" s="2107"/>
      <c r="D39" s="2107"/>
      <c r="E39" s="2107"/>
      <c r="F39" s="2107"/>
      <c r="G39" s="2107"/>
    </row>
    <row r="40" spans="1:7">
      <c r="A40" s="2107"/>
      <c r="B40" s="2107"/>
      <c r="C40" s="2107"/>
      <c r="D40" s="2107"/>
      <c r="E40" s="2107"/>
      <c r="F40" s="2107"/>
      <c r="G40" s="2107"/>
    </row>
  </sheetData>
  <mergeCells count="10">
    <mergeCell ref="A39:G40"/>
    <mergeCell ref="G8:G9"/>
    <mergeCell ref="B2:E2"/>
    <mergeCell ref="B4:E4"/>
    <mergeCell ref="A8:A9"/>
    <mergeCell ref="B8:B9"/>
    <mergeCell ref="C8:C9"/>
    <mergeCell ref="D8:D9"/>
    <mergeCell ref="E8:E9"/>
    <mergeCell ref="F8:F9"/>
  </mergeCells>
  <pageMargins left="0.74803149606299202" right="0.74803149606299202" top="0.98425196850393704" bottom="0.98425196850393704" header="0.511811023622047" footer="0.511811023622047"/>
  <pageSetup paperSize="9" scale="58" orientation="portrait" r:id="rId1"/>
  <headerFooter scaleWithDoc="0">
    <oddFooter>&amp;R125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Y59"/>
  <sheetViews>
    <sheetView view="pageBreakPreview" zoomScale="25" zoomScaleNormal="40" zoomScaleSheetLayoutView="25" workbookViewId="0">
      <selection activeCell="C6" sqref="C6"/>
    </sheetView>
  </sheetViews>
  <sheetFormatPr defaultColWidth="9.33203125" defaultRowHeight="23.4"/>
  <cols>
    <col min="1" max="1" width="61.109375" style="442" customWidth="1"/>
    <col min="2" max="2" width="22.44140625" style="438" customWidth="1"/>
    <col min="3" max="3" width="24.33203125" style="438" customWidth="1"/>
    <col min="4" max="4" width="28.33203125" style="438" customWidth="1"/>
    <col min="5" max="5" width="20.109375" style="438" customWidth="1"/>
    <col min="6" max="6" width="22.44140625" style="438" customWidth="1"/>
    <col min="7" max="7" width="18.109375" style="438" customWidth="1"/>
    <col min="8" max="8" width="22.44140625" style="438" customWidth="1"/>
    <col min="9" max="9" width="15.109375" style="438" customWidth="1"/>
    <col min="10" max="10" width="21" style="438" bestFit="1" customWidth="1"/>
    <col min="11" max="11" width="15.77734375" style="438" customWidth="1"/>
    <col min="12" max="12" width="14.44140625" style="438" customWidth="1"/>
    <col min="13" max="13" width="20.109375" style="438" hidden="1" customWidth="1"/>
    <col min="14" max="14" width="17.77734375" style="438" customWidth="1"/>
    <col min="15" max="15" width="25.6640625" style="438" customWidth="1"/>
    <col min="16" max="17" width="17.77734375" style="438" customWidth="1"/>
    <col min="18" max="18" width="20.33203125" style="438" customWidth="1"/>
    <col min="19" max="19" width="21.33203125" style="438" customWidth="1"/>
    <col min="20" max="20" width="16.77734375" style="438" customWidth="1"/>
    <col min="21" max="21" width="13" style="438" customWidth="1"/>
    <col min="22" max="22" width="16.77734375" style="438" customWidth="1"/>
    <col min="23" max="23" width="25.44140625" style="439" customWidth="1"/>
    <col min="24" max="24" width="23.77734375" style="439" customWidth="1"/>
    <col min="25" max="25" width="15.6640625" style="438" customWidth="1"/>
    <col min="26" max="16384" width="9.33203125" style="438"/>
  </cols>
  <sheetData>
    <row r="1" spans="1:25" ht="24" thickBot="1">
      <c r="A1" s="436" t="s">
        <v>268</v>
      </c>
      <c r="C1" s="437"/>
      <c r="D1" s="437"/>
      <c r="E1" s="437"/>
      <c r="F1" s="437"/>
      <c r="M1" s="437"/>
    </row>
    <row r="2" spans="1:25" ht="24" thickBot="1">
      <c r="A2" s="438"/>
      <c r="V2" s="440"/>
    </row>
    <row r="3" spans="1:25" ht="24" thickBot="1">
      <c r="A3" s="441" t="s">
        <v>928</v>
      </c>
      <c r="C3" s="439"/>
      <c r="D3" s="439"/>
      <c r="E3" s="439"/>
      <c r="F3" s="439"/>
      <c r="M3" s="439"/>
    </row>
    <row r="4" spans="1:25">
      <c r="A4" s="438" t="s">
        <v>361</v>
      </c>
      <c r="C4" s="443" t="s">
        <v>1278</v>
      </c>
    </row>
    <row r="5" spans="1:25">
      <c r="A5" s="438" t="s">
        <v>1115</v>
      </c>
      <c r="C5" s="443" t="s">
        <v>1270</v>
      </c>
    </row>
    <row r="6" spans="1:25">
      <c r="A6" s="438"/>
      <c r="F6" s="439"/>
      <c r="I6" s="1651"/>
      <c r="J6" s="1651"/>
      <c r="M6" s="1651"/>
      <c r="N6" s="1651"/>
      <c r="O6" s="590"/>
      <c r="P6" s="590"/>
      <c r="Q6" s="590"/>
      <c r="S6" s="1651" t="s">
        <v>1146</v>
      </c>
      <c r="T6" s="1651"/>
      <c r="Y6" s="530"/>
    </row>
    <row r="7" spans="1:25" ht="24" thickBot="1">
      <c r="A7" s="450" t="s">
        <v>1241</v>
      </c>
      <c r="C7" s="591"/>
      <c r="D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52"/>
      <c r="X7" s="452"/>
      <c r="Y7" s="449"/>
    </row>
    <row r="8" spans="1:25" s="456" customFormat="1" ht="163.80000000000001">
      <c r="A8" s="453" t="s">
        <v>32</v>
      </c>
      <c r="B8" s="453" t="s">
        <v>401</v>
      </c>
      <c r="C8" s="453" t="s">
        <v>92</v>
      </c>
      <c r="D8" s="453" t="s">
        <v>99</v>
      </c>
      <c r="E8" s="453" t="s">
        <v>645</v>
      </c>
      <c r="F8" s="453" t="s">
        <v>93</v>
      </c>
      <c r="G8" s="453" t="s">
        <v>661</v>
      </c>
      <c r="H8" s="453" t="s">
        <v>94</v>
      </c>
      <c r="I8" s="453" t="s">
        <v>225</v>
      </c>
      <c r="J8" s="453" t="s">
        <v>49</v>
      </c>
      <c r="K8" s="453" t="s">
        <v>95</v>
      </c>
      <c r="L8" s="453" t="s">
        <v>402</v>
      </c>
      <c r="M8" s="453" t="s">
        <v>96</v>
      </c>
      <c r="N8" s="453" t="s">
        <v>240</v>
      </c>
      <c r="O8" s="453" t="s">
        <v>64</v>
      </c>
      <c r="P8" s="453" t="s">
        <v>97</v>
      </c>
      <c r="Q8" s="453" t="s">
        <v>98</v>
      </c>
      <c r="R8" s="453" t="s">
        <v>243</v>
      </c>
      <c r="S8" s="453" t="s">
        <v>1116</v>
      </c>
      <c r="T8" s="455" t="s">
        <v>33</v>
      </c>
    </row>
    <row r="9" spans="1:25" s="461" customFormat="1" ht="24" thickBot="1">
      <c r="A9" s="457"/>
      <c r="B9" s="457"/>
      <c r="C9" s="458"/>
      <c r="D9" s="457" t="s">
        <v>100</v>
      </c>
      <c r="E9" s="457" t="s">
        <v>7</v>
      </c>
      <c r="F9" s="457"/>
      <c r="G9" s="457"/>
      <c r="H9" s="457"/>
      <c r="I9" s="457"/>
      <c r="J9" s="457" t="s">
        <v>300</v>
      </c>
      <c r="K9" s="457" t="s">
        <v>65</v>
      </c>
      <c r="L9" s="457"/>
      <c r="M9" s="458"/>
      <c r="N9" s="457"/>
      <c r="O9" s="457" t="s">
        <v>1282</v>
      </c>
      <c r="P9" s="457"/>
      <c r="Q9" s="457"/>
      <c r="R9" s="457" t="s">
        <v>1283</v>
      </c>
      <c r="S9" s="459"/>
      <c r="T9" s="460"/>
    </row>
    <row r="10" spans="1:25" s="464" customFormat="1" ht="24" thickBot="1">
      <c r="A10" s="462">
        <v>1</v>
      </c>
      <c r="B10" s="462">
        <v>2</v>
      </c>
      <c r="C10" s="462">
        <v>3</v>
      </c>
      <c r="D10" s="462">
        <v>4</v>
      </c>
      <c r="E10" s="462">
        <v>5</v>
      </c>
      <c r="F10" s="463">
        <v>6</v>
      </c>
      <c r="G10" s="462">
        <v>7</v>
      </c>
      <c r="H10" s="462">
        <v>8</v>
      </c>
      <c r="I10" s="462">
        <v>9</v>
      </c>
      <c r="J10" s="462">
        <v>10</v>
      </c>
      <c r="K10" s="462">
        <v>11</v>
      </c>
      <c r="L10" s="462">
        <v>12</v>
      </c>
      <c r="M10" s="462"/>
      <c r="N10" s="462">
        <v>13</v>
      </c>
      <c r="O10" s="462">
        <v>14</v>
      </c>
      <c r="P10" s="462">
        <v>15</v>
      </c>
      <c r="Q10" s="462">
        <v>16</v>
      </c>
      <c r="R10" s="462">
        <v>17</v>
      </c>
      <c r="S10" s="462">
        <v>18</v>
      </c>
      <c r="T10" s="462">
        <v>19</v>
      </c>
    </row>
    <row r="11" spans="1:25">
      <c r="A11" s="466" t="s">
        <v>1117</v>
      </c>
      <c r="B11" s="594"/>
      <c r="C11" s="594"/>
      <c r="D11" s="594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  <c r="R11" s="594"/>
      <c r="S11" s="594"/>
      <c r="T11" s="596"/>
      <c r="W11" s="438"/>
      <c r="X11" s="438"/>
    </row>
    <row r="12" spans="1:25">
      <c r="A12" s="471" t="s">
        <v>1118</v>
      </c>
      <c r="B12" s="597"/>
      <c r="C12" s="597"/>
      <c r="D12" s="597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7"/>
      <c r="S12" s="597"/>
      <c r="T12" s="599"/>
      <c r="W12" s="438"/>
      <c r="X12" s="438"/>
    </row>
    <row r="13" spans="1:25">
      <c r="A13" s="475" t="s">
        <v>1119</v>
      </c>
      <c r="B13" s="588"/>
      <c r="C13" s="598"/>
      <c r="D13" s="597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8"/>
      <c r="R13" s="597"/>
      <c r="S13" s="597"/>
      <c r="T13" s="599"/>
      <c r="W13" s="438"/>
      <c r="X13" s="438"/>
    </row>
    <row r="14" spans="1:25">
      <c r="A14" s="475" t="s">
        <v>659</v>
      </c>
      <c r="B14" s="597"/>
      <c r="C14" s="597"/>
      <c r="D14" s="597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8"/>
      <c r="R14" s="597"/>
      <c r="S14" s="597"/>
      <c r="T14" s="599"/>
      <c r="W14" s="438"/>
      <c r="X14" s="438"/>
    </row>
    <row r="15" spans="1:25">
      <c r="A15" s="600" t="s">
        <v>1120</v>
      </c>
      <c r="B15" s="601">
        <v>23782</v>
      </c>
      <c r="C15" s="601">
        <v>23782</v>
      </c>
      <c r="D15" s="602" t="s">
        <v>1330</v>
      </c>
      <c r="E15" s="601">
        <v>46.597074368472001</v>
      </c>
      <c r="F15" s="603">
        <v>0.27944422273569719</v>
      </c>
      <c r="G15" s="601">
        <v>213.98272386500003</v>
      </c>
      <c r="H15" s="601">
        <v>2258.4121116000001</v>
      </c>
      <c r="I15" s="601">
        <v>0</v>
      </c>
      <c r="J15" s="601">
        <v>2472.3948354650001</v>
      </c>
      <c r="K15" s="601">
        <v>5.3059014304508452</v>
      </c>
      <c r="L15" s="601">
        <v>0</v>
      </c>
      <c r="M15" s="601">
        <v>0</v>
      </c>
      <c r="N15" s="601">
        <v>0</v>
      </c>
      <c r="O15" s="601">
        <v>0</v>
      </c>
      <c r="P15" s="601"/>
      <c r="Q15" s="601"/>
      <c r="R15" s="601">
        <v>2472.3948354650001</v>
      </c>
      <c r="S15" s="601">
        <v>5.3059014304508452</v>
      </c>
      <c r="T15" s="601"/>
      <c r="W15" s="438"/>
      <c r="X15" s="438"/>
    </row>
    <row r="16" spans="1:25">
      <c r="A16" s="616" t="s">
        <v>1326</v>
      </c>
      <c r="B16" s="601">
        <v>558</v>
      </c>
      <c r="C16" s="601">
        <v>558</v>
      </c>
      <c r="D16" s="602">
        <v>4706.7696000000005</v>
      </c>
      <c r="E16" s="601">
        <v>3.7147953346117637</v>
      </c>
      <c r="F16" s="603">
        <v>2.2277752605111008E-2</v>
      </c>
      <c r="G16" s="601">
        <v>43.865789759999991</v>
      </c>
      <c r="H16" s="601">
        <v>215.45812940748229</v>
      </c>
      <c r="I16" s="601">
        <v>0</v>
      </c>
      <c r="J16" s="601">
        <v>259.3239191674823</v>
      </c>
      <c r="K16" s="601">
        <v>6.9808400142880132</v>
      </c>
      <c r="L16" s="601">
        <v>1.2114080510400003</v>
      </c>
      <c r="M16" s="601">
        <v>0</v>
      </c>
      <c r="N16" s="601">
        <v>1.0844730086399998</v>
      </c>
      <c r="O16" s="601">
        <v>2.2958810596800001</v>
      </c>
      <c r="P16" s="601"/>
      <c r="Q16" s="601"/>
      <c r="R16" s="601">
        <v>261.61980022716233</v>
      </c>
      <c r="S16" s="601">
        <v>7.0426437168578078</v>
      </c>
      <c r="T16" s="601"/>
      <c r="W16" s="438"/>
      <c r="X16" s="438"/>
    </row>
    <row r="17" spans="1:24">
      <c r="A17" s="604" t="s">
        <v>1327</v>
      </c>
      <c r="B17" s="601">
        <v>2</v>
      </c>
      <c r="C17" s="601">
        <v>2</v>
      </c>
      <c r="D17" s="602">
        <v>38.494800000000005</v>
      </c>
      <c r="E17" s="601">
        <v>2.4699986252236909E-2</v>
      </c>
      <c r="F17" s="603">
        <v>1.4812664858008523E-4</v>
      </c>
      <c r="G17" s="601">
        <v>0.73994431499999991</v>
      </c>
      <c r="H17" s="601">
        <v>1.6054991063953989</v>
      </c>
      <c r="I17" s="601"/>
      <c r="J17" s="601">
        <v>2.345443421395399</v>
      </c>
      <c r="K17" s="601">
        <v>9.495727639050763</v>
      </c>
      <c r="L17" s="601">
        <v>0</v>
      </c>
      <c r="M17" s="601"/>
      <c r="N17" s="601">
        <v>0</v>
      </c>
      <c r="O17" s="601">
        <v>0</v>
      </c>
      <c r="P17" s="601"/>
      <c r="Q17" s="601"/>
      <c r="R17" s="601">
        <v>2.345443421395399</v>
      </c>
      <c r="S17" s="601">
        <v>9.495727639050763</v>
      </c>
      <c r="T17" s="601"/>
      <c r="W17" s="438"/>
      <c r="X17" s="438"/>
    </row>
    <row r="18" spans="1:24">
      <c r="A18" s="604" t="s">
        <v>1122</v>
      </c>
      <c r="B18" s="601">
        <v>186</v>
      </c>
      <c r="C18" s="601">
        <v>186</v>
      </c>
      <c r="D18" s="602">
        <v>6.2423999999999999</v>
      </c>
      <c r="E18" s="601">
        <v>6.6161720231999996E-2</v>
      </c>
      <c r="F18" s="603">
        <v>3.967740622273355E-4</v>
      </c>
      <c r="G18" s="601">
        <v>0.82718744642999997</v>
      </c>
      <c r="H18" s="601">
        <v>1.5217195653359998</v>
      </c>
      <c r="I18" s="601">
        <v>0</v>
      </c>
      <c r="J18" s="601">
        <v>2.3489070117659998</v>
      </c>
      <c r="K18" s="601">
        <v>3.5502508150172303</v>
      </c>
      <c r="L18" s="601">
        <v>0.26585778168000007</v>
      </c>
      <c r="M18" s="601">
        <v>0</v>
      </c>
      <c r="N18" s="601">
        <v>0</v>
      </c>
      <c r="O18" s="601">
        <v>0.26585778168000007</v>
      </c>
      <c r="P18" s="601"/>
      <c r="Q18" s="601"/>
      <c r="R18" s="601">
        <v>2.6147647934459997</v>
      </c>
      <c r="S18" s="601">
        <v>3.9520810285421417</v>
      </c>
      <c r="T18" s="601"/>
      <c r="W18" s="438"/>
      <c r="X18" s="438"/>
    </row>
    <row r="19" spans="1:24">
      <c r="A19" s="604" t="s">
        <v>1123</v>
      </c>
      <c r="B19" s="601">
        <v>2</v>
      </c>
      <c r="C19" s="601">
        <v>2</v>
      </c>
      <c r="D19" s="602">
        <v>2.0808</v>
      </c>
      <c r="E19" s="601">
        <v>8.88876144E-4</v>
      </c>
      <c r="F19" s="603">
        <v>5.3306201416037273E-6</v>
      </c>
      <c r="G19" s="601">
        <v>3.6294238349999994E-3</v>
      </c>
      <c r="H19" s="601">
        <v>2.9332912752E-2</v>
      </c>
      <c r="I19" s="601">
        <v>0</v>
      </c>
      <c r="J19" s="601">
        <v>3.2962336586999999E-2</v>
      </c>
      <c r="K19" s="601">
        <v>3.708316035872822</v>
      </c>
      <c r="L19" s="601">
        <v>5.2935552000000002E-3</v>
      </c>
      <c r="M19" s="601">
        <v>0</v>
      </c>
      <c r="N19" s="601">
        <v>0</v>
      </c>
      <c r="O19" s="601">
        <v>5.2935552000000002E-3</v>
      </c>
      <c r="P19" s="601"/>
      <c r="Q19" s="601"/>
      <c r="R19" s="601">
        <v>3.8255891787E-2</v>
      </c>
      <c r="S19" s="601">
        <v>4.3038495346321275</v>
      </c>
      <c r="T19" s="601"/>
      <c r="W19" s="438"/>
      <c r="X19" s="438"/>
    </row>
    <row r="20" spans="1:24">
      <c r="A20" s="604" t="s">
        <v>1124</v>
      </c>
      <c r="B20" s="601">
        <v>275</v>
      </c>
      <c r="C20" s="601">
        <v>275</v>
      </c>
      <c r="D20" s="602">
        <v>2312.8092000000001</v>
      </c>
      <c r="E20" s="601">
        <v>2.8609427123280002</v>
      </c>
      <c r="F20" s="603">
        <v>1.7157169701597974E-2</v>
      </c>
      <c r="G20" s="601">
        <v>18.860398829999998</v>
      </c>
      <c r="H20" s="601">
        <v>182.77443258817166</v>
      </c>
      <c r="I20" s="601">
        <v>0</v>
      </c>
      <c r="J20" s="601">
        <v>201.63483141817167</v>
      </c>
      <c r="K20" s="601">
        <v>7.0478458219143363</v>
      </c>
      <c r="L20" s="601">
        <v>0</v>
      </c>
      <c r="M20" s="601">
        <v>0</v>
      </c>
      <c r="N20" s="601">
        <v>0</v>
      </c>
      <c r="O20" s="601">
        <v>0</v>
      </c>
      <c r="P20" s="601"/>
      <c r="Q20" s="601"/>
      <c r="R20" s="601">
        <v>201.63483141817167</v>
      </c>
      <c r="S20" s="601">
        <v>7.0478458219143363</v>
      </c>
      <c r="T20" s="601"/>
      <c r="W20" s="438"/>
      <c r="X20" s="438"/>
    </row>
    <row r="21" spans="1:24">
      <c r="A21" s="604" t="s">
        <v>1125</v>
      </c>
      <c r="B21" s="601">
        <v>490</v>
      </c>
      <c r="C21" s="601">
        <v>490</v>
      </c>
      <c r="D21" s="602">
        <v>3105.5940000000005</v>
      </c>
      <c r="E21" s="601">
        <v>3.1479195736080006</v>
      </c>
      <c r="F21" s="603">
        <v>1.8878179593965372E-2</v>
      </c>
      <c r="G21" s="601">
        <v>32.561185949999995</v>
      </c>
      <c r="H21" s="601">
        <v>219.01576865779396</v>
      </c>
      <c r="I21" s="601">
        <v>0</v>
      </c>
      <c r="J21" s="601">
        <v>251.57695460779394</v>
      </c>
      <c r="K21" s="601">
        <v>7.9918482262698989</v>
      </c>
      <c r="L21" s="601">
        <v>0</v>
      </c>
      <c r="M21" s="601">
        <v>0</v>
      </c>
      <c r="N21" s="601">
        <v>0</v>
      </c>
      <c r="O21" s="601">
        <v>0</v>
      </c>
      <c r="P21" s="601"/>
      <c r="Q21" s="601"/>
      <c r="R21" s="601">
        <v>251.57695460779394</v>
      </c>
      <c r="S21" s="601">
        <v>7.9918482262698989</v>
      </c>
      <c r="T21" s="601"/>
      <c r="W21" s="438"/>
      <c r="X21" s="438"/>
    </row>
    <row r="22" spans="1:24">
      <c r="A22" s="604" t="s">
        <v>1126</v>
      </c>
      <c r="B22" s="601">
        <v>540</v>
      </c>
      <c r="C22" s="601">
        <v>540</v>
      </c>
      <c r="D22" s="602">
        <v>5964.6131999999998</v>
      </c>
      <c r="E22" s="601">
        <v>5.4570587834160005</v>
      </c>
      <c r="F22" s="603">
        <v>3.2726165125647542E-2</v>
      </c>
      <c r="G22" s="601">
        <v>125.07422381999997</v>
      </c>
      <c r="H22" s="601">
        <v>460.38581640104604</v>
      </c>
      <c r="I22" s="601">
        <v>0</v>
      </c>
      <c r="J22" s="601">
        <v>585.46004022104603</v>
      </c>
      <c r="K22" s="601">
        <v>10.728490629425853</v>
      </c>
      <c r="L22" s="601">
        <v>0</v>
      </c>
      <c r="M22" s="601">
        <v>0</v>
      </c>
      <c r="N22" s="601">
        <v>0</v>
      </c>
      <c r="O22" s="601">
        <v>0</v>
      </c>
      <c r="P22" s="601"/>
      <c r="Q22" s="601"/>
      <c r="R22" s="601">
        <v>585.46004022104603</v>
      </c>
      <c r="S22" s="601">
        <v>10.728490629425853</v>
      </c>
      <c r="T22" s="601"/>
      <c r="W22" s="438"/>
      <c r="X22" s="438"/>
    </row>
    <row r="23" spans="1:24">
      <c r="A23" s="604" t="s">
        <v>1127</v>
      </c>
      <c r="B23" s="601">
        <v>31</v>
      </c>
      <c r="C23" s="601">
        <v>31</v>
      </c>
      <c r="D23" s="602" t="s">
        <v>1330</v>
      </c>
      <c r="E23" s="601">
        <v>9.4579289064000024E-2</v>
      </c>
      <c r="F23" s="603">
        <v>5.6719517861548063E-4</v>
      </c>
      <c r="G23" s="601">
        <v>0.12180000000000001</v>
      </c>
      <c r="H23" s="601">
        <v>1.9861650703440004</v>
      </c>
      <c r="I23" s="601">
        <v>0</v>
      </c>
      <c r="J23" s="601">
        <v>2.1079650703440005</v>
      </c>
      <c r="K23" s="601">
        <v>2.2287808369098441</v>
      </c>
      <c r="L23" s="601">
        <v>0</v>
      </c>
      <c r="M23" s="601">
        <v>0</v>
      </c>
      <c r="N23" s="601">
        <v>0</v>
      </c>
      <c r="O23" s="601">
        <v>0</v>
      </c>
      <c r="P23" s="601"/>
      <c r="Q23" s="601"/>
      <c r="R23" s="601">
        <v>2.1079650703440005</v>
      </c>
      <c r="S23" s="601">
        <v>2.2287808369098441</v>
      </c>
      <c r="T23" s="601"/>
      <c r="W23" s="438"/>
      <c r="X23" s="438"/>
    </row>
    <row r="24" spans="1:24">
      <c r="A24" s="604" t="s">
        <v>1128</v>
      </c>
      <c r="B24" s="601">
        <v>44</v>
      </c>
      <c r="C24" s="601">
        <v>44</v>
      </c>
      <c r="D24" s="602" t="s">
        <v>1330</v>
      </c>
      <c r="E24" s="601">
        <v>7.4746102248000004E-2</v>
      </c>
      <c r="F24" s="603">
        <v>4.4825488999686834E-4</v>
      </c>
      <c r="G24" s="601">
        <v>0.2016</v>
      </c>
      <c r="H24" s="601">
        <v>3.8681107913340007</v>
      </c>
      <c r="I24" s="601">
        <v>0</v>
      </c>
      <c r="J24" s="601">
        <v>4.0697107913340007</v>
      </c>
      <c r="K24" s="601">
        <v>5.4447130605300487</v>
      </c>
      <c r="L24" s="601">
        <v>0</v>
      </c>
      <c r="M24" s="601">
        <v>0</v>
      </c>
      <c r="N24" s="601">
        <v>0</v>
      </c>
      <c r="O24" s="601">
        <v>0</v>
      </c>
      <c r="P24" s="601"/>
      <c r="Q24" s="601"/>
      <c r="R24" s="601">
        <v>4.0697107913340007</v>
      </c>
      <c r="S24" s="601">
        <v>5.4447130605300487</v>
      </c>
      <c r="T24" s="601"/>
      <c r="W24" s="438"/>
      <c r="X24" s="438"/>
    </row>
    <row r="25" spans="1:24">
      <c r="A25" s="604" t="s">
        <v>1129</v>
      </c>
      <c r="B25" s="601">
        <v>697</v>
      </c>
      <c r="C25" s="601">
        <v>697</v>
      </c>
      <c r="D25" s="602">
        <v>3989.9340000000002</v>
      </c>
      <c r="E25" s="601">
        <v>5.322883701456</v>
      </c>
      <c r="F25" s="603">
        <v>3.1921512644843303E-2</v>
      </c>
      <c r="G25" s="601">
        <v>69.972915959999995</v>
      </c>
      <c r="H25" s="601">
        <v>473.92724104144622</v>
      </c>
      <c r="I25" s="601">
        <v>0</v>
      </c>
      <c r="J25" s="601">
        <v>543.90015700144625</v>
      </c>
      <c r="K25" s="601">
        <v>10.218148423056284</v>
      </c>
      <c r="L25" s="601">
        <v>0</v>
      </c>
      <c r="M25" s="601">
        <v>0</v>
      </c>
      <c r="N25" s="601">
        <v>0</v>
      </c>
      <c r="O25" s="601">
        <v>0</v>
      </c>
      <c r="P25" s="601"/>
      <c r="Q25" s="601"/>
      <c r="R25" s="601">
        <v>543.90015700144625</v>
      </c>
      <c r="S25" s="601">
        <v>10.218148423056284</v>
      </c>
      <c r="T25" s="601"/>
      <c r="W25" s="438"/>
      <c r="X25" s="438"/>
    </row>
    <row r="26" spans="1:24">
      <c r="A26" s="604" t="s">
        <v>1130</v>
      </c>
      <c r="B26" s="601">
        <v>85</v>
      </c>
      <c r="C26" s="601">
        <v>85</v>
      </c>
      <c r="D26" s="602">
        <v>1227.672</v>
      </c>
      <c r="E26" s="601">
        <v>1.356262880616</v>
      </c>
      <c r="F26" s="603">
        <v>8.1335541262103454E-3</v>
      </c>
      <c r="G26" s="601">
        <v>20.968118999999994</v>
      </c>
      <c r="H26" s="601">
        <v>97.481394544275005</v>
      </c>
      <c r="I26" s="601">
        <v>0</v>
      </c>
      <c r="J26" s="601">
        <v>118.44951354427499</v>
      </c>
      <c r="K26" s="601">
        <v>8.7335217410415673</v>
      </c>
      <c r="L26" s="601">
        <v>0</v>
      </c>
      <c r="M26" s="601">
        <v>0</v>
      </c>
      <c r="N26" s="601">
        <v>0</v>
      </c>
      <c r="O26" s="601">
        <v>0</v>
      </c>
      <c r="P26" s="601"/>
      <c r="Q26" s="601"/>
      <c r="R26" s="601">
        <v>118.44951354427499</v>
      </c>
      <c r="S26" s="601">
        <v>8.7335217410415673</v>
      </c>
      <c r="T26" s="601"/>
      <c r="W26" s="438"/>
      <c r="X26" s="438"/>
    </row>
    <row r="27" spans="1:24">
      <c r="A27" s="604" t="s">
        <v>1131</v>
      </c>
      <c r="B27" s="601">
        <v>15183</v>
      </c>
      <c r="C27" s="601">
        <v>15183</v>
      </c>
      <c r="D27" s="602">
        <v>56218.014000000003</v>
      </c>
      <c r="E27" s="601">
        <v>45.158102996327997</v>
      </c>
      <c r="F27" s="603">
        <v>0.27081466300308499</v>
      </c>
      <c r="G27" s="601">
        <v>869.91756407999981</v>
      </c>
      <c r="H27" s="601">
        <v>3849.3795063172624</v>
      </c>
      <c r="I27" s="601">
        <v>0</v>
      </c>
      <c r="J27" s="601">
        <v>4719.2970703972624</v>
      </c>
      <c r="K27" s="601">
        <v>10.450609652006438</v>
      </c>
      <c r="L27" s="601">
        <v>0</v>
      </c>
      <c r="M27" s="601">
        <v>0</v>
      </c>
      <c r="N27" s="601">
        <v>0</v>
      </c>
      <c r="O27" s="601">
        <v>0</v>
      </c>
      <c r="P27" s="601"/>
      <c r="Q27" s="601"/>
      <c r="R27" s="601">
        <v>4719.2970703972624</v>
      </c>
      <c r="S27" s="601">
        <v>10.450609652006438</v>
      </c>
      <c r="T27" s="601"/>
      <c r="W27" s="438"/>
      <c r="X27" s="438"/>
    </row>
    <row r="28" spans="1:24">
      <c r="A28" s="604" t="s">
        <v>1132</v>
      </c>
      <c r="B28" s="601">
        <v>1662</v>
      </c>
      <c r="C28" s="601">
        <v>1662</v>
      </c>
      <c r="D28" s="602">
        <v>1501.2972000000002</v>
      </c>
      <c r="E28" s="601">
        <v>0.89535413217600013</v>
      </c>
      <c r="F28" s="603">
        <v>5.3694688546456395E-3</v>
      </c>
      <c r="G28" s="601">
        <v>22.664960999999998</v>
      </c>
      <c r="H28" s="601">
        <v>50.570918570031978</v>
      </c>
      <c r="I28" s="601">
        <v>0</v>
      </c>
      <c r="J28" s="601">
        <v>73.235879570031983</v>
      </c>
      <c r="K28" s="601">
        <v>8.1795433715199497</v>
      </c>
      <c r="L28" s="601">
        <v>0</v>
      </c>
      <c r="M28" s="601">
        <v>0</v>
      </c>
      <c r="N28" s="601">
        <v>0</v>
      </c>
      <c r="O28" s="601">
        <v>0</v>
      </c>
      <c r="P28" s="601"/>
      <c r="Q28" s="601"/>
      <c r="R28" s="601">
        <v>73.235879570031983</v>
      </c>
      <c r="S28" s="601">
        <v>8.1795433715199497</v>
      </c>
      <c r="T28" s="601"/>
      <c r="W28" s="438"/>
      <c r="X28" s="438"/>
    </row>
    <row r="29" spans="1:24">
      <c r="A29" s="604" t="s">
        <v>1133</v>
      </c>
      <c r="B29" s="601">
        <v>11</v>
      </c>
      <c r="C29" s="601">
        <v>11</v>
      </c>
      <c r="D29" s="602">
        <v>313.16039999999998</v>
      </c>
      <c r="E29" s="601">
        <v>0.48452351875200006</v>
      </c>
      <c r="F29" s="603">
        <v>2.9057038436393484E-3</v>
      </c>
      <c r="G29" s="601">
        <v>4.1954418449999995</v>
      </c>
      <c r="H29" s="601">
        <v>30.524981681376005</v>
      </c>
      <c r="I29" s="601">
        <v>0</v>
      </c>
      <c r="J29" s="601">
        <v>34.720423526376003</v>
      </c>
      <c r="K29" s="601">
        <v>7.165890237032519</v>
      </c>
      <c r="L29" s="601">
        <v>0</v>
      </c>
      <c r="M29" s="601">
        <v>0</v>
      </c>
      <c r="N29" s="601">
        <v>0</v>
      </c>
      <c r="O29" s="601">
        <v>0</v>
      </c>
      <c r="P29" s="601"/>
      <c r="Q29" s="601"/>
      <c r="R29" s="601">
        <v>34.720423526376003</v>
      </c>
      <c r="S29" s="601">
        <v>7.165890237032519</v>
      </c>
      <c r="T29" s="601"/>
      <c r="W29" s="438"/>
      <c r="X29" s="438"/>
    </row>
    <row r="30" spans="1:24">
      <c r="A30" s="604" t="s">
        <v>1134</v>
      </c>
      <c r="B30" s="601">
        <v>270</v>
      </c>
      <c r="C30" s="601">
        <v>270</v>
      </c>
      <c r="D30" s="602">
        <v>270.50400000000002</v>
      </c>
      <c r="E30" s="601">
        <v>1.9493362628640003</v>
      </c>
      <c r="F30" s="603">
        <v>1.1690235153370679E-2</v>
      </c>
      <c r="G30" s="601">
        <v>2.3634584999999992</v>
      </c>
      <c r="H30" s="601">
        <v>91.618804354608031</v>
      </c>
      <c r="I30" s="601">
        <v>0</v>
      </c>
      <c r="J30" s="601">
        <v>93.982262854608024</v>
      </c>
      <c r="K30" s="601">
        <v>4.8212442688839925</v>
      </c>
      <c r="L30" s="601">
        <v>0</v>
      </c>
      <c r="M30" s="601">
        <v>0</v>
      </c>
      <c r="N30" s="601">
        <v>0</v>
      </c>
      <c r="O30" s="601">
        <v>0</v>
      </c>
      <c r="P30" s="601"/>
      <c r="Q30" s="601"/>
      <c r="R30" s="601">
        <v>93.982262854608024</v>
      </c>
      <c r="S30" s="601">
        <v>4.8212442688839925</v>
      </c>
      <c r="T30" s="601"/>
      <c r="W30" s="438"/>
      <c r="X30" s="438"/>
    </row>
    <row r="31" spans="1:24">
      <c r="A31" s="604" t="s">
        <v>1135</v>
      </c>
      <c r="B31" s="601"/>
      <c r="C31" s="601">
        <v>0</v>
      </c>
      <c r="D31" s="602">
        <v>0</v>
      </c>
      <c r="E31" s="601">
        <v>0</v>
      </c>
      <c r="F31" s="603">
        <v>0</v>
      </c>
      <c r="G31" s="601">
        <v>0</v>
      </c>
      <c r="H31" s="601">
        <v>0</v>
      </c>
      <c r="I31" s="601">
        <v>0</v>
      </c>
      <c r="J31" s="601">
        <v>0</v>
      </c>
      <c r="K31" s="601">
        <v>0</v>
      </c>
      <c r="L31" s="601">
        <v>0</v>
      </c>
      <c r="M31" s="601">
        <v>0</v>
      </c>
      <c r="N31" s="601">
        <v>0</v>
      </c>
      <c r="O31" s="601">
        <v>0</v>
      </c>
      <c r="P31" s="601"/>
      <c r="Q31" s="601"/>
      <c r="R31" s="601">
        <v>0</v>
      </c>
      <c r="S31" s="601">
        <v>0</v>
      </c>
      <c r="T31" s="601"/>
      <c r="W31" s="438"/>
      <c r="X31" s="438"/>
    </row>
    <row r="32" spans="1:24">
      <c r="A32" s="604" t="s">
        <v>1136</v>
      </c>
      <c r="B32" s="601">
        <v>95</v>
      </c>
      <c r="C32" s="601">
        <v>95</v>
      </c>
      <c r="D32" s="601">
        <v>148.77720000000002</v>
      </c>
      <c r="E32" s="601">
        <v>8.458329232800002E-2</v>
      </c>
      <c r="F32" s="603">
        <v>5.0724884987665166E-4</v>
      </c>
      <c r="G32" s="601">
        <v>12.132420299999998</v>
      </c>
      <c r="H32" s="601">
        <v>10.572911541000002</v>
      </c>
      <c r="I32" s="601">
        <v>0</v>
      </c>
      <c r="J32" s="601">
        <v>22.705331841</v>
      </c>
      <c r="K32" s="601">
        <v>26.843755091670442</v>
      </c>
      <c r="L32" s="601">
        <v>0</v>
      </c>
      <c r="M32" s="601">
        <v>0</v>
      </c>
      <c r="N32" s="601">
        <v>0</v>
      </c>
      <c r="O32" s="601">
        <v>0</v>
      </c>
      <c r="P32" s="601"/>
      <c r="Q32" s="601"/>
      <c r="R32" s="601">
        <v>22.705331841</v>
      </c>
      <c r="S32" s="601">
        <v>26.843755091670442</v>
      </c>
      <c r="T32" s="601"/>
      <c r="W32" s="438"/>
      <c r="X32" s="438"/>
    </row>
    <row r="33" spans="1:24">
      <c r="A33" s="489" t="s">
        <v>1137</v>
      </c>
      <c r="B33" s="601">
        <v>1</v>
      </c>
      <c r="C33" s="601">
        <v>1</v>
      </c>
      <c r="D33" s="601">
        <v>0</v>
      </c>
      <c r="E33" s="601">
        <v>0.14021189892000002</v>
      </c>
      <c r="F33" s="601">
        <v>8.4085547522069401E-4</v>
      </c>
      <c r="G33" s="601">
        <v>0</v>
      </c>
      <c r="H33" s="601">
        <v>21.031784838000004</v>
      </c>
      <c r="I33" s="601">
        <v>0</v>
      </c>
      <c r="J33" s="601">
        <v>21.031784838000004</v>
      </c>
      <c r="K33" s="601">
        <v>15</v>
      </c>
      <c r="L33" s="601">
        <v>0</v>
      </c>
      <c r="M33" s="601">
        <v>0</v>
      </c>
      <c r="N33" s="601">
        <v>0</v>
      </c>
      <c r="O33" s="601">
        <v>0</v>
      </c>
      <c r="P33" s="601"/>
      <c r="Q33" s="601"/>
      <c r="R33" s="601">
        <v>21.031784838000004</v>
      </c>
      <c r="S33" s="601">
        <v>15</v>
      </c>
      <c r="T33" s="601"/>
      <c r="W33" s="438"/>
      <c r="X33" s="438"/>
    </row>
    <row r="34" spans="1:24">
      <c r="A34" s="475"/>
      <c r="B34" s="601"/>
      <c r="C34" s="601"/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  <c r="T34" s="601"/>
      <c r="W34" s="438"/>
      <c r="X34" s="438"/>
    </row>
    <row r="35" spans="1:24">
      <c r="A35" s="475" t="s">
        <v>660</v>
      </c>
      <c r="B35" s="601"/>
      <c r="C35" s="601"/>
      <c r="D35" s="602"/>
      <c r="E35" s="601"/>
      <c r="F35" s="603"/>
      <c r="G35" s="601"/>
      <c r="H35" s="601"/>
      <c r="I35" s="601"/>
      <c r="J35" s="601"/>
      <c r="K35" s="601"/>
      <c r="L35" s="601"/>
      <c r="M35" s="601"/>
      <c r="N35" s="601"/>
      <c r="O35" s="601"/>
      <c r="P35" s="601"/>
      <c r="Q35" s="601"/>
      <c r="R35" s="601"/>
      <c r="S35" s="601"/>
      <c r="T35" s="601"/>
      <c r="W35" s="438"/>
      <c r="X35" s="438"/>
    </row>
    <row r="36" spans="1:24">
      <c r="A36" s="475" t="s">
        <v>1179</v>
      </c>
      <c r="B36" s="601">
        <v>4</v>
      </c>
      <c r="C36" s="601">
        <v>4</v>
      </c>
      <c r="D36" s="602">
        <v>422.4024</v>
      </c>
      <c r="E36" s="601">
        <v>0.62261583156</v>
      </c>
      <c r="F36" s="603">
        <v>3.733848089633385E-3</v>
      </c>
      <c r="G36" s="601">
        <v>19.19128302</v>
      </c>
      <c r="H36" s="601">
        <v>37.979565725159993</v>
      </c>
      <c r="I36" s="601">
        <v>0</v>
      </c>
      <c r="J36" s="601">
        <v>57.170848745159994</v>
      </c>
      <c r="K36" s="601">
        <v>9.1823634811718691</v>
      </c>
      <c r="L36" s="601">
        <v>0</v>
      </c>
      <c r="M36" s="601">
        <v>0</v>
      </c>
      <c r="N36" s="601">
        <v>-0.24213802252320002</v>
      </c>
      <c r="O36" s="601">
        <v>-0.24213802252320002</v>
      </c>
      <c r="P36" s="601"/>
      <c r="Q36" s="601"/>
      <c r="R36" s="601">
        <v>56.928710722636794</v>
      </c>
      <c r="S36" s="601">
        <v>9.1434730434011957</v>
      </c>
      <c r="T36" s="601"/>
      <c r="W36" s="438"/>
      <c r="X36" s="438"/>
    </row>
    <row r="37" spans="1:24">
      <c r="A37" s="475" t="s">
        <v>1181</v>
      </c>
      <c r="B37" s="601">
        <v>6</v>
      </c>
      <c r="C37" s="601">
        <v>6</v>
      </c>
      <c r="D37" s="602">
        <v>1066.4100000000001</v>
      </c>
      <c r="E37" s="601">
        <v>0.8841284866800001</v>
      </c>
      <c r="F37" s="603">
        <v>5.3021482809218375E-3</v>
      </c>
      <c r="G37" s="601">
        <v>52.17789149999998</v>
      </c>
      <c r="H37" s="601">
        <v>51.721516470780003</v>
      </c>
      <c r="I37" s="601">
        <v>0</v>
      </c>
      <c r="J37" s="601">
        <v>103.89940797077998</v>
      </c>
      <c r="K37" s="601">
        <v>11.751618631917824</v>
      </c>
      <c r="L37" s="601">
        <v>0</v>
      </c>
      <c r="M37" s="601">
        <v>0</v>
      </c>
      <c r="N37" s="601">
        <v>-0.54767342664000007</v>
      </c>
      <c r="O37" s="601">
        <v>-0.54767342664000007</v>
      </c>
      <c r="P37" s="601"/>
      <c r="Q37" s="601"/>
      <c r="R37" s="601">
        <v>103.35173454413997</v>
      </c>
      <c r="S37" s="601">
        <v>11.689673627895095</v>
      </c>
      <c r="T37" s="601"/>
      <c r="W37" s="438"/>
      <c r="X37" s="438"/>
    </row>
    <row r="38" spans="1:24">
      <c r="A38" s="475" t="s">
        <v>1182</v>
      </c>
      <c r="B38" s="601">
        <v>30</v>
      </c>
      <c r="C38" s="601">
        <v>30</v>
      </c>
      <c r="D38" s="602">
        <v>7135.0631999999996</v>
      </c>
      <c r="E38" s="601">
        <v>18.668681869680007</v>
      </c>
      <c r="F38" s="603">
        <v>0.1119567132760271</v>
      </c>
      <c r="G38" s="601">
        <v>415.60508699999997</v>
      </c>
      <c r="H38" s="601">
        <v>1394.1976904532594</v>
      </c>
      <c r="I38" s="601">
        <v>0</v>
      </c>
      <c r="J38" s="601">
        <v>1809.8027774532593</v>
      </c>
      <c r="K38" s="601">
        <v>9.6943254488287032</v>
      </c>
      <c r="L38" s="601">
        <v>0</v>
      </c>
      <c r="M38" s="601">
        <v>0</v>
      </c>
      <c r="N38" s="601">
        <v>-27.866200944959999</v>
      </c>
      <c r="O38" s="601">
        <v>-27.866200944959999</v>
      </c>
      <c r="P38" s="601"/>
      <c r="Q38" s="601"/>
      <c r="R38" s="601">
        <v>1781.9365765082994</v>
      </c>
      <c r="S38" s="601">
        <v>9.545058343954965</v>
      </c>
      <c r="T38" s="601"/>
      <c r="W38" s="438"/>
      <c r="X38" s="438"/>
    </row>
    <row r="39" spans="1:24">
      <c r="A39" s="475" t="s">
        <v>1328</v>
      </c>
      <c r="B39" s="601">
        <v>56</v>
      </c>
      <c r="C39" s="601">
        <v>56</v>
      </c>
      <c r="D39" s="601">
        <v>8055.8172000000004</v>
      </c>
      <c r="E39" s="601">
        <v>15.948251031736852</v>
      </c>
      <c r="F39" s="603">
        <v>9.5642198012605109E-2</v>
      </c>
      <c r="G39" s="601">
        <v>459.85266620999994</v>
      </c>
      <c r="H39" s="601">
        <v>1208.7684206098963</v>
      </c>
      <c r="I39" s="601">
        <v>0</v>
      </c>
      <c r="J39" s="601">
        <v>1668.6210868198964</v>
      </c>
      <c r="K39" s="601">
        <v>10.462721482746653</v>
      </c>
      <c r="L39" s="601">
        <v>0</v>
      </c>
      <c r="M39" s="601">
        <v>0</v>
      </c>
      <c r="N39" s="601">
        <v>-12.980723890881816</v>
      </c>
      <c r="O39" s="601">
        <v>-12.980723890881816</v>
      </c>
      <c r="P39" s="601"/>
      <c r="Q39" s="601"/>
      <c r="R39" s="601">
        <v>1655.6403629290146</v>
      </c>
      <c r="S39" s="601">
        <v>10.381328708924306</v>
      </c>
      <c r="T39" s="601"/>
      <c r="W39" s="438"/>
      <c r="X39" s="438"/>
    </row>
    <row r="40" spans="1:24">
      <c r="A40" s="475" t="s">
        <v>1329</v>
      </c>
      <c r="B40" s="601">
        <v>38</v>
      </c>
      <c r="C40" s="601">
        <v>38</v>
      </c>
      <c r="D40" s="601">
        <v>5814.7955999999995</v>
      </c>
      <c r="E40" s="601">
        <v>13.041133147087153</v>
      </c>
      <c r="F40" s="601">
        <v>7.8208114249040742E-2</v>
      </c>
      <c r="G40" s="601">
        <v>331.92774782999993</v>
      </c>
      <c r="H40" s="601">
        <v>952.94865465961595</v>
      </c>
      <c r="I40" s="601">
        <v>0</v>
      </c>
      <c r="J40" s="601">
        <v>1284.8764024896159</v>
      </c>
      <c r="K40" s="601">
        <v>9.8524904852812103</v>
      </c>
      <c r="L40" s="601">
        <v>0</v>
      </c>
      <c r="M40" s="601">
        <v>0</v>
      </c>
      <c r="N40" s="601">
        <v>-5.845827234398187</v>
      </c>
      <c r="O40" s="601">
        <v>-5.845827234398187</v>
      </c>
      <c r="P40" s="601"/>
      <c r="Q40" s="601"/>
      <c r="R40" s="601">
        <v>1279.0305752552176</v>
      </c>
      <c r="S40" s="601">
        <v>9.8076644171131697</v>
      </c>
      <c r="T40" s="601"/>
      <c r="W40" s="438"/>
      <c r="X40" s="438"/>
    </row>
    <row r="41" spans="1:24">
      <c r="A41" s="471" t="s">
        <v>1166</v>
      </c>
      <c r="B41" s="601"/>
      <c r="C41" s="601"/>
      <c r="D41" s="601">
        <v>0</v>
      </c>
      <c r="E41" s="601">
        <v>0.15417038390400001</v>
      </c>
      <c r="F41" s="601">
        <v>9.2456497929979502E-4</v>
      </c>
      <c r="G41" s="601">
        <v>0</v>
      </c>
      <c r="H41" s="601">
        <v>10.783192507200001</v>
      </c>
      <c r="I41" s="601">
        <v>0</v>
      </c>
      <c r="J41" s="601">
        <v>10.783192507200001</v>
      </c>
      <c r="K41" s="601">
        <v>6.9943346018484078</v>
      </c>
      <c r="L41" s="601">
        <v>0</v>
      </c>
      <c r="M41" s="601">
        <v>0</v>
      </c>
      <c r="N41" s="601">
        <v>0</v>
      </c>
      <c r="O41" s="601">
        <v>0</v>
      </c>
      <c r="P41" s="601"/>
      <c r="Q41" s="601"/>
      <c r="R41" s="601">
        <v>10.783192507200001</v>
      </c>
      <c r="S41" s="601">
        <v>6.9943346018484078</v>
      </c>
      <c r="T41" s="601"/>
      <c r="W41" s="438"/>
      <c r="X41" s="438"/>
    </row>
    <row r="42" spans="1:24">
      <c r="A42" s="489"/>
      <c r="B42" s="601"/>
      <c r="C42" s="601"/>
      <c r="D42" s="601"/>
      <c r="E42" s="601"/>
      <c r="F42" s="601"/>
      <c r="G42" s="601"/>
      <c r="H42" s="601"/>
      <c r="I42" s="601"/>
      <c r="J42" s="601"/>
      <c r="K42" s="601"/>
      <c r="L42" s="601"/>
      <c r="M42" s="601"/>
      <c r="N42" s="601"/>
      <c r="O42" s="601"/>
      <c r="P42" s="601"/>
      <c r="Q42" s="601"/>
      <c r="R42" s="601">
        <v>0</v>
      </c>
      <c r="S42" s="601">
        <v>0</v>
      </c>
      <c r="T42" s="601"/>
      <c r="W42" s="606"/>
      <c r="X42" s="438"/>
    </row>
    <row r="43" spans="1:24">
      <c r="A43" s="473" t="s">
        <v>66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>
        <v>0</v>
      </c>
      <c r="S43" s="601">
        <v>0</v>
      </c>
      <c r="T43" s="601"/>
      <c r="W43" s="438"/>
      <c r="X43" s="438"/>
    </row>
    <row r="44" spans="1:24">
      <c r="A44" s="473" t="s">
        <v>662</v>
      </c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>
        <v>0</v>
      </c>
      <c r="S44" s="601">
        <v>0</v>
      </c>
      <c r="T44" s="601"/>
      <c r="W44" s="438"/>
      <c r="X44" s="438"/>
    </row>
    <row r="45" spans="1:24">
      <c r="A45" s="472" t="s">
        <v>57</v>
      </c>
      <c r="B45" s="601"/>
      <c r="C45" s="601"/>
      <c r="D45" s="601"/>
      <c r="E45" s="601"/>
      <c r="F45" s="601"/>
      <c r="G45" s="601"/>
      <c r="H45" s="601"/>
      <c r="I45" s="601"/>
      <c r="J45" s="601"/>
      <c r="K45" s="601"/>
      <c r="L45" s="601"/>
      <c r="M45" s="601"/>
      <c r="N45" s="601"/>
      <c r="O45" s="601"/>
      <c r="P45" s="601"/>
      <c r="Q45" s="601"/>
      <c r="R45" s="601">
        <v>1157.4170413308002</v>
      </c>
      <c r="S45" s="601">
        <v>0</v>
      </c>
      <c r="T45" s="601"/>
      <c r="W45" s="438"/>
      <c r="X45" s="438"/>
    </row>
    <row r="46" spans="1:24">
      <c r="A46" s="472" t="s">
        <v>58</v>
      </c>
      <c r="B46" s="601"/>
      <c r="C46" s="601"/>
      <c r="D46" s="601"/>
      <c r="E46" s="601"/>
      <c r="F46" s="601"/>
      <c r="G46" s="601"/>
      <c r="H46" s="601"/>
      <c r="I46" s="601"/>
      <c r="J46" s="601"/>
      <c r="K46" s="601"/>
      <c r="L46" s="601"/>
      <c r="M46" s="601"/>
      <c r="N46" s="601"/>
      <c r="O46" s="601"/>
      <c r="P46" s="601"/>
      <c r="Q46" s="601"/>
      <c r="R46" s="601">
        <v>0</v>
      </c>
      <c r="S46" s="601">
        <v>0</v>
      </c>
      <c r="T46" s="601"/>
      <c r="W46" s="438"/>
      <c r="X46" s="438"/>
    </row>
    <row r="47" spans="1:24">
      <c r="A47" s="622" t="s">
        <v>663</v>
      </c>
      <c r="B47" s="598"/>
      <c r="C47" s="598"/>
      <c r="D47" s="598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>
        <v>0</v>
      </c>
      <c r="S47" s="601">
        <v>0</v>
      </c>
      <c r="T47" s="598"/>
      <c r="W47" s="438"/>
      <c r="X47" s="438"/>
    </row>
    <row r="48" spans="1:24">
      <c r="A48" s="523"/>
      <c r="B48" s="494"/>
      <c r="C48" s="494"/>
      <c r="D48" s="494"/>
      <c r="E48" s="601"/>
      <c r="F48" s="494"/>
      <c r="G48" s="494"/>
      <c r="H48" s="494"/>
      <c r="I48" s="494"/>
      <c r="J48" s="494"/>
      <c r="K48" s="494"/>
      <c r="L48" s="494"/>
      <c r="M48" s="494"/>
      <c r="N48" s="494"/>
      <c r="O48" s="494"/>
      <c r="P48" s="494"/>
      <c r="Q48" s="494"/>
      <c r="R48" s="608"/>
      <c r="S48" s="601"/>
      <c r="T48" s="599"/>
      <c r="W48" s="438"/>
      <c r="X48" s="438"/>
    </row>
    <row r="49" spans="1:24">
      <c r="A49" s="523" t="s">
        <v>665</v>
      </c>
      <c r="B49" s="494">
        <v>44048</v>
      </c>
      <c r="C49" s="494">
        <v>44048</v>
      </c>
      <c r="D49" s="494">
        <v>102300.45120000001</v>
      </c>
      <c r="E49" s="601">
        <v>166.749106180464</v>
      </c>
      <c r="F49" s="494">
        <v>0.99999999999999989</v>
      </c>
      <c r="G49" s="494">
        <v>2717.2080396552642</v>
      </c>
      <c r="H49" s="494">
        <v>11626.563669414569</v>
      </c>
      <c r="I49" s="494">
        <v>0</v>
      </c>
      <c r="J49" s="494">
        <v>14343.771709069832</v>
      </c>
      <c r="K49" s="494">
        <v>8.6020081532229042</v>
      </c>
      <c r="L49" s="494">
        <v>1.4825593879200003</v>
      </c>
      <c r="M49" s="494">
        <v>0</v>
      </c>
      <c r="N49" s="494">
        <v>-46.398090510763197</v>
      </c>
      <c r="O49" s="494">
        <v>-44.915531122843205</v>
      </c>
      <c r="P49" s="494"/>
      <c r="Q49" s="494"/>
      <c r="R49" s="494">
        <v>15456.273219277786</v>
      </c>
      <c r="S49" s="601">
        <v>9.2691790518806467</v>
      </c>
      <c r="T49" s="599"/>
      <c r="W49" s="438"/>
      <c r="X49" s="438"/>
    </row>
    <row r="50" spans="1:24" ht="46.8">
      <c r="A50" s="614" t="s">
        <v>666</v>
      </c>
      <c r="B50" s="608">
        <v>0</v>
      </c>
      <c r="C50" s="608">
        <v>0</v>
      </c>
      <c r="D50" s="608">
        <v>0</v>
      </c>
      <c r="E50" s="608">
        <v>0</v>
      </c>
      <c r="F50" s="608">
        <v>0</v>
      </c>
      <c r="G50" s="608">
        <v>0</v>
      </c>
      <c r="H50" s="608">
        <v>0</v>
      </c>
      <c r="I50" s="608">
        <v>0</v>
      </c>
      <c r="J50" s="608">
        <v>0</v>
      </c>
      <c r="K50" s="608">
        <v>0</v>
      </c>
      <c r="L50" s="608">
        <v>0</v>
      </c>
      <c r="M50" s="608">
        <v>0</v>
      </c>
      <c r="N50" s="608">
        <v>0</v>
      </c>
      <c r="O50" s="608">
        <v>0</v>
      </c>
      <c r="P50" s="608">
        <v>0</v>
      </c>
      <c r="Q50" s="608">
        <v>0</v>
      </c>
      <c r="R50" s="608">
        <v>1157.4170413308002</v>
      </c>
      <c r="S50" s="1564">
        <v>0</v>
      </c>
      <c r="T50" s="599"/>
      <c r="W50" s="438"/>
      <c r="X50" s="438"/>
    </row>
    <row r="51" spans="1:24" customFormat="1" ht="46.8">
      <c r="A51" s="523" t="s">
        <v>1143</v>
      </c>
      <c r="B51" s="494">
        <v>0</v>
      </c>
      <c r="C51" s="494">
        <v>0</v>
      </c>
      <c r="D51" s="494">
        <v>0</v>
      </c>
      <c r="E51" s="601">
        <v>0</v>
      </c>
      <c r="F51" s="494">
        <v>0</v>
      </c>
      <c r="G51" s="494">
        <v>0</v>
      </c>
      <c r="H51" s="494">
        <v>0</v>
      </c>
      <c r="I51" s="494">
        <v>0</v>
      </c>
      <c r="J51" s="494">
        <v>0</v>
      </c>
      <c r="K51" s="494">
        <v>0</v>
      </c>
      <c r="L51" s="494">
        <v>0</v>
      </c>
      <c r="M51" s="494">
        <v>0</v>
      </c>
      <c r="N51" s="494">
        <v>0</v>
      </c>
      <c r="O51" s="494">
        <v>0</v>
      </c>
      <c r="P51" s="494">
        <v>0</v>
      </c>
      <c r="Q51" s="494">
        <v>0</v>
      </c>
      <c r="R51" s="494">
        <v>0</v>
      </c>
      <c r="S51" s="601">
        <v>0</v>
      </c>
      <c r="T51" s="599"/>
    </row>
    <row r="52" spans="1:24" customFormat="1" ht="46.8">
      <c r="A52" s="614" t="s">
        <v>1144</v>
      </c>
      <c r="B52" s="608">
        <v>44048</v>
      </c>
      <c r="C52" s="608">
        <v>44048</v>
      </c>
      <c r="D52" s="608">
        <v>102300.45120000001</v>
      </c>
      <c r="E52" s="608">
        <v>166.749106180464</v>
      </c>
      <c r="F52" s="608">
        <v>0.99999999999999989</v>
      </c>
      <c r="G52" s="608">
        <v>2717.2080396552642</v>
      </c>
      <c r="H52" s="608">
        <v>11626.563669414569</v>
      </c>
      <c r="I52" s="608">
        <v>0</v>
      </c>
      <c r="J52" s="608">
        <v>14343.771709069832</v>
      </c>
      <c r="K52" s="608">
        <v>8.6020081532229042</v>
      </c>
      <c r="L52" s="608">
        <v>1.4825593879200003</v>
      </c>
      <c r="M52" s="608">
        <v>0</v>
      </c>
      <c r="N52" s="608">
        <v>-46.398090510763197</v>
      </c>
      <c r="O52" s="608">
        <v>-44.915531122843205</v>
      </c>
      <c r="P52" s="608">
        <v>0</v>
      </c>
      <c r="Q52" s="608">
        <v>0</v>
      </c>
      <c r="R52" s="608">
        <v>14298.856177946986</v>
      </c>
      <c r="S52" s="1564">
        <v>8.57418306223828</v>
      </c>
      <c r="T52" s="599"/>
    </row>
    <row r="53" spans="1:24" customFormat="1">
      <c r="A53" s="438" t="s">
        <v>67</v>
      </c>
    </row>
    <row r="54" spans="1:24">
      <c r="A54" s="438" t="s">
        <v>1286</v>
      </c>
      <c r="C54" s="522"/>
      <c r="D54" s="449"/>
      <c r="E54" s="449"/>
      <c r="F54" s="449"/>
      <c r="G54" s="449"/>
    </row>
    <row r="55" spans="1:24">
      <c r="A55" s="438" t="s">
        <v>1292</v>
      </c>
      <c r="C55" s="519"/>
      <c r="D55" s="519"/>
      <c r="E55" s="519"/>
      <c r="F55" s="519"/>
      <c r="G55" s="519"/>
      <c r="H55" s="519"/>
      <c r="I55" s="519"/>
      <c r="J55" s="519"/>
      <c r="K55" s="519"/>
      <c r="L55" s="519"/>
      <c r="M55" s="519"/>
    </row>
    <row r="56" spans="1:24">
      <c r="C56" s="519"/>
      <c r="D56" s="519"/>
      <c r="E56" s="519"/>
      <c r="F56" s="519"/>
      <c r="G56" s="519"/>
      <c r="H56" s="519"/>
      <c r="I56" s="519"/>
      <c r="J56" s="519"/>
      <c r="K56" s="519"/>
      <c r="L56" s="519"/>
      <c r="M56" s="519"/>
    </row>
    <row r="57" spans="1:24">
      <c r="C57" s="1652"/>
      <c r="D57" s="1650"/>
      <c r="E57" s="1650"/>
      <c r="F57" s="1650"/>
      <c r="G57" s="1650"/>
      <c r="H57" s="1650"/>
      <c r="I57" s="1650"/>
      <c r="J57" s="1650"/>
      <c r="K57" s="1650"/>
      <c r="L57" s="1650"/>
      <c r="M57" s="1650"/>
    </row>
    <row r="58" spans="1:24">
      <c r="C58" s="1652"/>
      <c r="D58" s="1650"/>
      <c r="E58" s="1650"/>
      <c r="F58" s="1650"/>
      <c r="G58" s="1650"/>
      <c r="H58" s="1650"/>
      <c r="I58" s="1650"/>
      <c r="J58" s="1650"/>
      <c r="K58" s="1650"/>
      <c r="L58" s="1650"/>
      <c r="M58" s="1650"/>
    </row>
    <row r="59" spans="1:24">
      <c r="C59" s="1649"/>
      <c r="D59" s="1650"/>
      <c r="E59" s="1650"/>
      <c r="F59" s="1650"/>
      <c r="G59" s="1650"/>
      <c r="H59" s="1650"/>
      <c r="I59" s="1650"/>
      <c r="J59" s="1650"/>
      <c r="K59" s="1650"/>
      <c r="L59" s="1650"/>
      <c r="M59" s="1650"/>
    </row>
  </sheetData>
  <mergeCells count="6">
    <mergeCell ref="C59:M59"/>
    <mergeCell ref="I6:J6"/>
    <mergeCell ref="M6:N6"/>
    <mergeCell ref="S6:T6"/>
    <mergeCell ref="C57:M57"/>
    <mergeCell ref="C58:M58"/>
  </mergeCells>
  <pageMargins left="0.59055118110236204" right="0.31496062992126" top="0.43307086614173201" bottom="0.27559055118110198" header="0.31496062992126" footer="0.196850393700787"/>
  <pageSetup paperSize="9" scale="35" fitToHeight="2" pageOrder="overThenDown" orientation="landscape" r:id="rId1"/>
  <headerFooter scaleWithDoc="0">
    <oddFooter>&amp;R41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dimension ref="A2:H49"/>
  <sheetViews>
    <sheetView view="pageBreakPreview" topLeftCell="A31" zoomScale="55" zoomScaleNormal="80" zoomScaleSheetLayoutView="55" workbookViewId="0">
      <selection activeCell="C6" sqref="C6"/>
    </sheetView>
  </sheetViews>
  <sheetFormatPr defaultColWidth="9.33203125" defaultRowHeight="22.8"/>
  <cols>
    <col min="1" max="1" width="9.33203125" style="666"/>
    <col min="2" max="2" width="77.77734375" style="666" customWidth="1"/>
    <col min="3" max="3" width="15.109375" style="666" customWidth="1"/>
    <col min="4" max="5" width="21.33203125" style="666" bestFit="1" customWidth="1"/>
    <col min="6" max="6" width="15.109375" style="666" customWidth="1"/>
    <col min="7" max="7" width="24" style="666" bestFit="1" customWidth="1"/>
    <col min="8" max="16384" width="9.33203125" style="666"/>
  </cols>
  <sheetData>
    <row r="2" spans="1:6">
      <c r="B2" s="2051" t="s">
        <v>637</v>
      </c>
      <c r="C2" s="2051"/>
      <c r="D2" s="2051"/>
      <c r="E2" s="2051"/>
    </row>
    <row r="4" spans="1:6">
      <c r="B4" s="2051" t="s">
        <v>567</v>
      </c>
      <c r="C4" s="2051"/>
      <c r="D4" s="2051"/>
      <c r="E4" s="2051"/>
    </row>
    <row r="5" spans="1:6">
      <c r="B5" s="677"/>
      <c r="C5" s="677"/>
      <c r="D5" s="677"/>
      <c r="E5" s="677"/>
    </row>
    <row r="6" spans="1:6">
      <c r="B6" s="1559" t="s">
        <v>1300</v>
      </c>
    </row>
    <row r="8" spans="1:6" ht="23.4" thickBot="1">
      <c r="B8" s="1279"/>
    </row>
    <row r="9" spans="1:6">
      <c r="A9" s="1701" t="s">
        <v>31</v>
      </c>
      <c r="B9" s="1715" t="s">
        <v>32</v>
      </c>
      <c r="C9" s="1715" t="s">
        <v>45</v>
      </c>
      <c r="D9" s="1726" t="s">
        <v>691</v>
      </c>
      <c r="E9" s="1726" t="s">
        <v>692</v>
      </c>
      <c r="F9" s="1729" t="s">
        <v>33</v>
      </c>
    </row>
    <row r="10" spans="1:6">
      <c r="A10" s="1702"/>
      <c r="B10" s="1716"/>
      <c r="C10" s="1716"/>
      <c r="D10" s="2111"/>
      <c r="E10" s="2111"/>
      <c r="F10" s="1730"/>
    </row>
    <row r="11" spans="1:6" ht="24" thickBot="1">
      <c r="A11" s="1472">
        <v>1</v>
      </c>
      <c r="B11" s="1473">
        <v>2</v>
      </c>
      <c r="C11" s="1473">
        <v>3</v>
      </c>
      <c r="D11" s="655">
        <v>4</v>
      </c>
      <c r="E11" s="1473">
        <v>5</v>
      </c>
      <c r="F11" s="1281">
        <v>6</v>
      </c>
    </row>
    <row r="12" spans="1:6" ht="23.4">
      <c r="A12" s="1294"/>
      <c r="B12" s="1290"/>
      <c r="C12" s="1456"/>
      <c r="D12" s="1474"/>
      <c r="E12" s="1475"/>
      <c r="F12" s="390"/>
    </row>
    <row r="13" spans="1:6" ht="23.4">
      <c r="A13" s="1476" t="s">
        <v>333</v>
      </c>
      <c r="B13" s="1477" t="s">
        <v>698</v>
      </c>
      <c r="C13" s="1456"/>
      <c r="D13" s="1456"/>
      <c r="E13" s="389"/>
      <c r="F13" s="390"/>
    </row>
    <row r="14" spans="1:6" ht="23.4">
      <c r="A14" s="1476">
        <v>1</v>
      </c>
      <c r="B14" s="1477" t="s">
        <v>699</v>
      </c>
      <c r="C14" s="1456"/>
      <c r="D14" s="1456"/>
      <c r="E14" s="389"/>
      <c r="F14" s="390"/>
    </row>
    <row r="15" spans="1:6" ht="23.4">
      <c r="A15" s="1478"/>
      <c r="B15" s="1479" t="s">
        <v>700</v>
      </c>
      <c r="C15" s="1456"/>
      <c r="D15" s="1480">
        <v>4040.6030599999999</v>
      </c>
      <c r="E15" s="1480">
        <v>4040.6030599999999</v>
      </c>
      <c r="F15" s="390"/>
    </row>
    <row r="16" spans="1:6" ht="23.4">
      <c r="A16" s="1478"/>
      <c r="B16" s="1479" t="s">
        <v>701</v>
      </c>
      <c r="C16" s="1456"/>
      <c r="D16" s="1480">
        <v>4764.2056216450546</v>
      </c>
      <c r="E16" s="1480">
        <v>3975.4836884415363</v>
      </c>
      <c r="F16" s="390"/>
    </row>
    <row r="17" spans="1:6" ht="46.8">
      <c r="A17" s="1476">
        <v>2</v>
      </c>
      <c r="B17" s="1495" t="s">
        <v>702</v>
      </c>
      <c r="C17" s="1456"/>
      <c r="D17" s="1480">
        <v>553.44989210000006</v>
      </c>
      <c r="E17" s="1480">
        <v>566.81871206649998</v>
      </c>
      <c r="F17" s="390"/>
    </row>
    <row r="18" spans="1:6" ht="23.4">
      <c r="A18" s="1476">
        <v>3</v>
      </c>
      <c r="B18" s="1495" t="s">
        <v>703</v>
      </c>
      <c r="C18" s="1456"/>
      <c r="D18" s="1480"/>
      <c r="E18" s="1480"/>
      <c r="F18" s="390"/>
    </row>
    <row r="19" spans="1:6" ht="23.4">
      <c r="A19" s="1478"/>
      <c r="B19" s="1481" t="s">
        <v>704</v>
      </c>
      <c r="C19" s="1456"/>
      <c r="D19" s="1480"/>
      <c r="E19" s="1480"/>
      <c r="F19" s="390"/>
    </row>
    <row r="20" spans="1:6" ht="23.4">
      <c r="A20" s="1478"/>
      <c r="B20" s="1481" t="s">
        <v>705</v>
      </c>
      <c r="C20" s="1456"/>
      <c r="D20" s="1480">
        <v>3800.5612500000002</v>
      </c>
      <c r="E20" s="1480">
        <v>3906.4106200000001</v>
      </c>
      <c r="F20" s="390"/>
    </row>
    <row r="21" spans="1:6" ht="46.2">
      <c r="A21" s="1478"/>
      <c r="B21" s="1481" t="s">
        <v>1111</v>
      </c>
      <c r="C21" s="1456"/>
      <c r="D21" s="1480">
        <v>0</v>
      </c>
      <c r="E21" s="1480">
        <v>49.256643200000006</v>
      </c>
      <c r="F21" s="390"/>
    </row>
    <row r="22" spans="1:6" ht="23.4">
      <c r="A22" s="1476">
        <v>4</v>
      </c>
      <c r="B22" s="1495" t="s">
        <v>707</v>
      </c>
      <c r="C22" s="1456"/>
      <c r="D22" s="1480"/>
      <c r="E22" s="1480"/>
      <c r="F22" s="390"/>
    </row>
    <row r="23" spans="1:6" ht="46.2">
      <c r="A23" s="1478"/>
      <c r="B23" s="1481" t="s">
        <v>708</v>
      </c>
      <c r="C23" s="1456"/>
      <c r="D23" s="1480"/>
      <c r="E23" s="1480"/>
      <c r="F23" s="390"/>
    </row>
    <row r="24" spans="1:6" ht="23.4">
      <c r="A24" s="1478"/>
      <c r="B24" s="1481" t="s">
        <v>709</v>
      </c>
      <c r="C24" s="1456"/>
      <c r="D24" s="1480">
        <v>923.82502999999997</v>
      </c>
      <c r="E24" s="1480">
        <v>976.59969999999998</v>
      </c>
      <c r="F24" s="390"/>
    </row>
    <row r="25" spans="1:6" ht="46.2">
      <c r="A25" s="1478"/>
      <c r="B25" s="1481" t="s">
        <v>710</v>
      </c>
      <c r="C25" s="1456"/>
      <c r="D25" s="1480">
        <v>1711.0454049</v>
      </c>
      <c r="E25" s="1480">
        <v>1660.7965683999998</v>
      </c>
      <c r="F25" s="390"/>
    </row>
    <row r="26" spans="1:6" ht="23.4">
      <c r="A26" s="1478"/>
      <c r="B26" s="1479" t="s">
        <v>711</v>
      </c>
      <c r="C26" s="1456"/>
      <c r="D26" s="1480">
        <v>0</v>
      </c>
      <c r="E26" s="1480">
        <v>747.73244</v>
      </c>
      <c r="F26" s="390"/>
    </row>
    <row r="27" spans="1:6" ht="23.4">
      <c r="A27" s="1476"/>
      <c r="B27" s="1477" t="s">
        <v>712</v>
      </c>
      <c r="C27" s="1456"/>
      <c r="D27" s="1482">
        <v>15793.690258645054</v>
      </c>
      <c r="E27" s="1482">
        <v>15923.701432108037</v>
      </c>
      <c r="F27" s="390"/>
    </row>
    <row r="28" spans="1:6" ht="23.4">
      <c r="A28" s="1476" t="s">
        <v>56</v>
      </c>
      <c r="B28" s="1477" t="s">
        <v>713</v>
      </c>
      <c r="C28" s="1456"/>
      <c r="D28" s="1456"/>
      <c r="E28" s="389"/>
      <c r="F28" s="390"/>
    </row>
    <row r="29" spans="1:6" ht="23.4">
      <c r="A29" s="1476">
        <v>1</v>
      </c>
      <c r="B29" s="1477" t="s">
        <v>714</v>
      </c>
      <c r="C29" s="1456"/>
      <c r="D29" s="1456"/>
      <c r="E29" s="389"/>
      <c r="F29" s="390"/>
    </row>
    <row r="30" spans="1:6" ht="23.4">
      <c r="A30" s="1476"/>
      <c r="B30" s="1479" t="s">
        <v>715</v>
      </c>
      <c r="C30" s="1456"/>
      <c r="D30" s="1480"/>
      <c r="E30" s="1480"/>
      <c r="F30" s="390"/>
    </row>
    <row r="31" spans="1:6" ht="23.4">
      <c r="A31" s="1478"/>
      <c r="B31" s="1483" t="s">
        <v>716</v>
      </c>
      <c r="C31" s="1456"/>
      <c r="D31" s="1480">
        <v>3780.0126397160602</v>
      </c>
      <c r="E31" s="1480">
        <v>3543.4966538971271</v>
      </c>
      <c r="F31" s="390"/>
    </row>
    <row r="32" spans="1:6" ht="23.4">
      <c r="A32" s="1478"/>
      <c r="B32" s="1483" t="s">
        <v>717</v>
      </c>
      <c r="C32" s="1456"/>
      <c r="D32" s="1480"/>
      <c r="E32" s="1480"/>
      <c r="F32" s="390"/>
    </row>
    <row r="33" spans="1:8" ht="23.4">
      <c r="A33" s="1478"/>
      <c r="B33" s="1483" t="s">
        <v>718</v>
      </c>
      <c r="C33" s="1456"/>
      <c r="D33" s="1480"/>
      <c r="E33" s="1480"/>
      <c r="F33" s="390"/>
    </row>
    <row r="34" spans="1:8" ht="23.4">
      <c r="A34" s="1478"/>
      <c r="B34" s="1484" t="s">
        <v>719</v>
      </c>
      <c r="C34" s="1456"/>
      <c r="D34" s="1480"/>
      <c r="E34" s="1480"/>
      <c r="F34" s="390"/>
    </row>
    <row r="35" spans="1:8" ht="23.4">
      <c r="A35" s="1478"/>
      <c r="B35" s="1484" t="s">
        <v>720</v>
      </c>
      <c r="C35" s="1456"/>
      <c r="D35" s="1480"/>
      <c r="E35" s="1480"/>
      <c r="F35" s="390"/>
    </row>
    <row r="36" spans="1:8" ht="23.4">
      <c r="A36" s="1478"/>
      <c r="B36" s="1484" t="s">
        <v>721</v>
      </c>
      <c r="C36" s="1456"/>
      <c r="D36" s="1480"/>
      <c r="E36" s="1480"/>
      <c r="F36" s="390"/>
    </row>
    <row r="37" spans="1:8" ht="23.4">
      <c r="A37" s="1476">
        <v>2</v>
      </c>
      <c r="B37" s="1485" t="s">
        <v>722</v>
      </c>
      <c r="C37" s="1456"/>
      <c r="D37" s="1480"/>
      <c r="E37" s="1480"/>
      <c r="F37" s="1486"/>
    </row>
    <row r="38" spans="1:8" ht="23.4">
      <c r="A38" s="1478"/>
      <c r="B38" s="1483" t="s">
        <v>723</v>
      </c>
      <c r="C38" s="1456"/>
      <c r="D38" s="1480">
        <v>0</v>
      </c>
      <c r="E38" s="1480">
        <v>0</v>
      </c>
      <c r="F38" s="1486"/>
    </row>
    <row r="39" spans="1:8" ht="23.4">
      <c r="A39" s="1478"/>
      <c r="B39" s="1483" t="s">
        <v>724</v>
      </c>
      <c r="C39" s="1456"/>
      <c r="D39" s="1480">
        <v>73.656452644000012</v>
      </c>
      <c r="E39" s="1480">
        <v>71.027156773240691</v>
      </c>
      <c r="F39" s="1486"/>
    </row>
    <row r="40" spans="1:8" ht="23.4">
      <c r="A40" s="1478"/>
      <c r="B40" s="1483" t="s">
        <v>725</v>
      </c>
      <c r="C40" s="1456"/>
      <c r="D40" s="1480">
        <v>535.77811069999996</v>
      </c>
      <c r="E40" s="1480">
        <v>732.26492699773098</v>
      </c>
      <c r="F40" s="1486"/>
    </row>
    <row r="41" spans="1:8" ht="23.4">
      <c r="A41" s="1478"/>
      <c r="B41" s="1483" t="s">
        <v>726</v>
      </c>
      <c r="C41" s="1456"/>
      <c r="D41" s="1480">
        <v>5964.3212823000003</v>
      </c>
      <c r="E41" s="1480">
        <v>5708.6747610000002</v>
      </c>
      <c r="F41" s="1486"/>
    </row>
    <row r="42" spans="1:8" ht="23.4">
      <c r="A42" s="1478"/>
      <c r="B42" s="1483" t="s">
        <v>727</v>
      </c>
      <c r="C42" s="1456"/>
      <c r="D42" s="1480">
        <v>5096.6032745000002</v>
      </c>
      <c r="E42" s="1480">
        <v>5399.0727545000009</v>
      </c>
      <c r="F42" s="1486"/>
    </row>
    <row r="43" spans="1:8" ht="23.4">
      <c r="A43" s="1478"/>
      <c r="B43" s="1483" t="s">
        <v>728</v>
      </c>
      <c r="C43" s="1456"/>
      <c r="D43" s="1480">
        <v>343.31850250000002</v>
      </c>
      <c r="E43" s="1480">
        <v>469.16517893994069</v>
      </c>
      <c r="F43" s="1486"/>
    </row>
    <row r="44" spans="1:8" ht="24" thickBot="1">
      <c r="A44" s="1487"/>
      <c r="B44" s="1488" t="s">
        <v>729</v>
      </c>
      <c r="C44" s="1489"/>
      <c r="D44" s="1482">
        <v>15793.69026236006</v>
      </c>
      <c r="E44" s="1482">
        <v>15923.701432108041</v>
      </c>
      <c r="F44" s="1490"/>
      <c r="G44" s="1491"/>
      <c r="H44" s="1492"/>
    </row>
    <row r="45" spans="1:8" ht="23.4">
      <c r="B45" s="2112"/>
      <c r="C45" s="2112"/>
      <c r="D45" s="2112"/>
      <c r="E45" s="2112"/>
      <c r="F45" s="2112"/>
    </row>
    <row r="46" spans="1:8" ht="23.4">
      <c r="A46" s="1493"/>
      <c r="B46" s="1494"/>
      <c r="C46" s="1494"/>
      <c r="D46" s="1494"/>
      <c r="E46" s="1494"/>
      <c r="F46" s="1494"/>
    </row>
    <row r="47" spans="1:8">
      <c r="A47" s="1494"/>
      <c r="B47" s="1494"/>
      <c r="C47" s="1494"/>
      <c r="D47" s="1494"/>
      <c r="E47" s="1494"/>
      <c r="F47" s="1494"/>
    </row>
    <row r="49" spans="6:6">
      <c r="F49" s="1494"/>
    </row>
  </sheetData>
  <mergeCells count="9">
    <mergeCell ref="B45:F45"/>
    <mergeCell ref="F9:F10"/>
    <mergeCell ref="B2:E2"/>
    <mergeCell ref="B4:E4"/>
    <mergeCell ref="A9:A10"/>
    <mergeCell ref="B9:B10"/>
    <mergeCell ref="C9:C10"/>
    <mergeCell ref="D9:D10"/>
    <mergeCell ref="E9:E10"/>
  </mergeCells>
  <printOptions horizontalCentered="1"/>
  <pageMargins left="0.74803149606299202" right="0.74803149606299202" top="0.98425196850393704" bottom="0.98425196850393704" header="0.511811023622047" footer="0.511811023622047"/>
  <pageSetup paperSize="9" scale="57" fitToWidth="0" fitToHeight="0" orientation="portrait" horizontalDpi="4294967292" r:id="rId1"/>
  <headerFooter scaleWithDoc="0">
    <oddFooter>&amp;R126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dimension ref="A2:F80"/>
  <sheetViews>
    <sheetView view="pageBreakPreview" zoomScale="70" zoomScaleSheetLayoutView="70" workbookViewId="0">
      <selection activeCell="C6" sqref="C6"/>
    </sheetView>
  </sheetViews>
  <sheetFormatPr defaultColWidth="9.33203125" defaultRowHeight="20.399999999999999"/>
  <cols>
    <col min="1" max="1" width="7.109375" style="39" customWidth="1"/>
    <col min="2" max="2" width="93.77734375" style="1497" bestFit="1" customWidth="1"/>
    <col min="3" max="3" width="11.109375" style="1497" customWidth="1"/>
    <col min="4" max="4" width="23" style="1497" bestFit="1" customWidth="1"/>
    <col min="5" max="5" width="18.6640625" style="1499" bestFit="1" customWidth="1"/>
    <col min="6" max="6" width="14.33203125" style="39" customWidth="1"/>
    <col min="7" max="8" width="9.33203125" style="39"/>
    <col min="9" max="9" width="114" style="39" bestFit="1" customWidth="1"/>
    <col min="10" max="10" width="12" style="39" bestFit="1" customWidth="1"/>
    <col min="11" max="16384" width="9.33203125" style="39"/>
  </cols>
  <sheetData>
    <row r="2" spans="1:6" ht="21">
      <c r="B2" s="2117" t="s">
        <v>638</v>
      </c>
      <c r="C2" s="2117"/>
      <c r="D2" s="2117"/>
      <c r="E2" s="1496"/>
    </row>
    <row r="3" spans="1:6">
      <c r="E3" s="1498"/>
    </row>
    <row r="4" spans="1:6" ht="21">
      <c r="B4" s="2117" t="s">
        <v>569</v>
      </c>
      <c r="C4" s="2117"/>
      <c r="D4" s="2117"/>
      <c r="E4" s="1496"/>
    </row>
    <row r="5" spans="1:6" ht="21">
      <c r="B5" s="1097"/>
      <c r="C5" s="1097"/>
      <c r="D5" s="1097"/>
      <c r="E5" s="1496"/>
    </row>
    <row r="6" spans="1:6" ht="22.8">
      <c r="B6" s="1559" t="s">
        <v>1300</v>
      </c>
    </row>
    <row r="7" spans="1:6" ht="21.6" thickBot="1">
      <c r="B7" s="1500"/>
    </row>
    <row r="8" spans="1:6">
      <c r="A8" s="2118" t="s">
        <v>31</v>
      </c>
      <c r="B8" s="2120" t="s">
        <v>32</v>
      </c>
      <c r="C8" s="2122" t="s">
        <v>45</v>
      </c>
      <c r="D8" s="2124" t="s">
        <v>692</v>
      </c>
      <c r="E8" s="2126" t="s">
        <v>691</v>
      </c>
      <c r="F8" s="2115" t="s">
        <v>33</v>
      </c>
    </row>
    <row r="9" spans="1:6">
      <c r="A9" s="2119"/>
      <c r="B9" s="2121"/>
      <c r="C9" s="2123"/>
      <c r="D9" s="2125"/>
      <c r="E9" s="2127"/>
      <c r="F9" s="2116"/>
    </row>
    <row r="10" spans="1:6" ht="21">
      <c r="A10" s="1471">
        <v>1</v>
      </c>
      <c r="B10" s="1501">
        <v>2</v>
      </c>
      <c r="C10" s="1502">
        <v>3</v>
      </c>
      <c r="D10" s="645">
        <v>4</v>
      </c>
      <c r="E10" s="645">
        <v>5</v>
      </c>
      <c r="F10" s="1503">
        <v>6</v>
      </c>
    </row>
    <row r="11" spans="1:6" ht="21">
      <c r="A11" s="1504" t="s">
        <v>562</v>
      </c>
      <c r="B11" s="1505" t="s">
        <v>608</v>
      </c>
      <c r="C11" s="1278"/>
      <c r="D11" s="1506"/>
      <c r="E11" s="1507"/>
      <c r="F11" s="751"/>
    </row>
    <row r="12" spans="1:6" ht="21">
      <c r="A12" s="1508" t="s">
        <v>609</v>
      </c>
      <c r="B12" s="1509" t="s">
        <v>610</v>
      </c>
      <c r="C12" s="1278"/>
      <c r="D12" s="1510"/>
      <c r="E12" s="1511"/>
      <c r="F12" s="751"/>
    </row>
    <row r="13" spans="1:6" ht="21">
      <c r="A13" s="1512"/>
      <c r="B13" s="1509" t="s">
        <v>606</v>
      </c>
      <c r="C13" s="1278"/>
      <c r="D13" s="1513">
        <v>-788.72193155846617</v>
      </c>
      <c r="E13" s="1514">
        <v>98.944089545055249</v>
      </c>
      <c r="F13" s="751"/>
    </row>
    <row r="14" spans="1:6" ht="21">
      <c r="A14" s="1512"/>
      <c r="B14" s="1509" t="s">
        <v>570</v>
      </c>
      <c r="C14" s="1278"/>
      <c r="D14" s="1513"/>
      <c r="E14" s="1514"/>
      <c r="F14" s="751"/>
    </row>
    <row r="15" spans="1:6" ht="21">
      <c r="A15" s="1512"/>
      <c r="B15" s="1509" t="s">
        <v>571</v>
      </c>
      <c r="C15" s="1278"/>
      <c r="D15" s="1513">
        <v>-788.72193155846617</v>
      </c>
      <c r="E15" s="1514">
        <v>98.944089545055249</v>
      </c>
      <c r="F15" s="751"/>
    </row>
    <row r="16" spans="1:6" ht="21">
      <c r="A16" s="1512"/>
      <c r="B16" s="1509" t="s">
        <v>639</v>
      </c>
      <c r="C16" s="1278"/>
      <c r="D16" s="1513"/>
      <c r="E16" s="1514"/>
      <c r="F16" s="751"/>
    </row>
    <row r="17" spans="1:6" ht="21">
      <c r="A17" s="1512"/>
      <c r="B17" s="1509" t="s">
        <v>572</v>
      </c>
      <c r="C17" s="1278"/>
      <c r="D17" s="1513">
        <v>265.70672714452945</v>
      </c>
      <c r="E17" s="1514">
        <v>265.80220433757836</v>
      </c>
      <c r="F17" s="751"/>
    </row>
    <row r="18" spans="1:6" ht="21">
      <c r="A18" s="1512"/>
      <c r="B18" s="1509" t="s">
        <v>573</v>
      </c>
      <c r="C18" s="1278"/>
      <c r="D18" s="1513"/>
      <c r="E18" s="1514"/>
      <c r="F18" s="751"/>
    </row>
    <row r="19" spans="1:6" ht="21">
      <c r="A19" s="1512"/>
      <c r="B19" s="1509" t="s">
        <v>574</v>
      </c>
      <c r="C19" s="1278"/>
      <c r="D19" s="1513"/>
      <c r="E19" s="1514"/>
      <c r="F19" s="751"/>
    </row>
    <row r="20" spans="1:6" ht="21">
      <c r="A20" s="1512"/>
      <c r="B20" s="1509" t="s">
        <v>575</v>
      </c>
      <c r="C20" s="1278"/>
      <c r="D20" s="1513"/>
      <c r="E20" s="1514"/>
      <c r="F20" s="751"/>
    </row>
    <row r="21" spans="1:6" ht="21">
      <c r="A21" s="1512"/>
      <c r="B21" s="1509" t="s">
        <v>607</v>
      </c>
      <c r="C21" s="1278"/>
      <c r="D21" s="1513">
        <v>796.98906099071837</v>
      </c>
      <c r="E21" s="1514">
        <v>0</v>
      </c>
      <c r="F21" s="751"/>
    </row>
    <row r="22" spans="1:6" ht="21">
      <c r="A22" s="1512"/>
      <c r="B22" s="1509" t="s">
        <v>576</v>
      </c>
      <c r="C22" s="1278"/>
      <c r="D22" s="1513">
        <v>1062.6957881352478</v>
      </c>
      <c r="E22" s="1515">
        <v>265.80220433757836</v>
      </c>
      <c r="F22" s="751"/>
    </row>
    <row r="23" spans="1:6" ht="21">
      <c r="A23" s="1512"/>
      <c r="B23" s="1509" t="s">
        <v>577</v>
      </c>
      <c r="C23" s="1278"/>
      <c r="D23" s="1513"/>
      <c r="E23" s="1516"/>
      <c r="F23" s="751"/>
    </row>
    <row r="24" spans="1:6" ht="21">
      <c r="A24" s="1512"/>
      <c r="B24" s="1509" t="s">
        <v>578</v>
      </c>
      <c r="C24" s="1278"/>
      <c r="D24" s="1513"/>
      <c r="E24" s="1516"/>
      <c r="F24" s="751"/>
    </row>
    <row r="25" spans="1:6" ht="21">
      <c r="A25" s="1512"/>
      <c r="B25" s="1509" t="s">
        <v>579</v>
      </c>
      <c r="C25" s="1278"/>
      <c r="D25" s="1513"/>
      <c r="E25" s="1516"/>
      <c r="F25" s="751"/>
    </row>
    <row r="26" spans="1:6" ht="21">
      <c r="A26" s="1512"/>
      <c r="B26" s="1509" t="s">
        <v>686</v>
      </c>
      <c r="C26" s="1278"/>
      <c r="D26" s="1513"/>
      <c r="E26" s="1516"/>
      <c r="F26" s="751"/>
    </row>
    <row r="27" spans="1:6" ht="21">
      <c r="A27" s="1512"/>
      <c r="B27" s="1509" t="s">
        <v>1220</v>
      </c>
      <c r="C27" s="1278"/>
      <c r="D27" s="1513">
        <v>393.69028359999999</v>
      </c>
      <c r="E27" s="1513">
        <v>453.4717</v>
      </c>
      <c r="F27" s="751"/>
    </row>
    <row r="28" spans="1:6" ht="21">
      <c r="A28" s="1512"/>
      <c r="B28" s="1509" t="s">
        <v>580</v>
      </c>
      <c r="C28" s="1278"/>
      <c r="D28" s="1513">
        <v>393.69028359999999</v>
      </c>
      <c r="E28" s="1513">
        <v>453.4717</v>
      </c>
      <c r="F28" s="751"/>
    </row>
    <row r="29" spans="1:6" ht="21">
      <c r="A29" s="1512"/>
      <c r="B29" s="1505" t="s">
        <v>581</v>
      </c>
      <c r="C29" s="1278"/>
      <c r="D29" s="1513">
        <v>-119.71642702321839</v>
      </c>
      <c r="E29" s="1513">
        <v>-88.72540611736639</v>
      </c>
      <c r="F29" s="751"/>
    </row>
    <row r="30" spans="1:6" ht="21">
      <c r="A30" s="1512">
        <v>2</v>
      </c>
      <c r="B30" s="1509" t="s">
        <v>611</v>
      </c>
      <c r="C30" s="1278"/>
      <c r="D30" s="1513">
        <v>13.368819999999999</v>
      </c>
      <c r="E30" s="1513">
        <v>40.150590000000001</v>
      </c>
      <c r="F30" s="751"/>
    </row>
    <row r="31" spans="1:6" ht="21">
      <c r="A31" s="1512">
        <v>3</v>
      </c>
      <c r="B31" s="1509" t="s">
        <v>612</v>
      </c>
      <c r="C31" s="1278"/>
      <c r="D31" s="1513">
        <v>105.84936999999991</v>
      </c>
      <c r="E31" s="1513">
        <v>199.42556000000013</v>
      </c>
      <c r="F31" s="751"/>
    </row>
    <row r="32" spans="1:6" ht="21">
      <c r="A32" s="1512">
        <v>4</v>
      </c>
      <c r="B32" s="1509" t="s">
        <v>613</v>
      </c>
      <c r="C32" s="1278"/>
      <c r="D32" s="1513"/>
      <c r="E32" s="1513"/>
      <c r="F32" s="751"/>
    </row>
    <row r="33" spans="1:6" ht="21">
      <c r="A33" s="1504">
        <v>5</v>
      </c>
      <c r="B33" s="1505" t="s">
        <v>614</v>
      </c>
      <c r="C33" s="1278"/>
      <c r="D33" s="1513">
        <v>-0.49823702321847918</v>
      </c>
      <c r="E33" s="1513">
        <v>150.85074388263374</v>
      </c>
      <c r="F33" s="751"/>
    </row>
    <row r="34" spans="1:6" ht="21">
      <c r="A34" s="1512">
        <v>6</v>
      </c>
      <c r="B34" s="1509" t="s">
        <v>615</v>
      </c>
      <c r="C34" s="1278"/>
      <c r="D34" s="1513"/>
      <c r="E34" s="1513"/>
      <c r="F34" s="751"/>
    </row>
    <row r="35" spans="1:6" ht="21">
      <c r="A35" s="1512"/>
      <c r="B35" s="1509" t="s">
        <v>582</v>
      </c>
      <c r="C35" s="1278"/>
      <c r="D35" s="1513"/>
      <c r="E35" s="1513"/>
      <c r="F35" s="751"/>
    </row>
    <row r="36" spans="1:6" ht="21">
      <c r="A36" s="1512"/>
      <c r="B36" s="1509" t="s">
        <v>1053</v>
      </c>
      <c r="C36" s="1278"/>
      <c r="D36" s="1513">
        <v>2.6292958707593215</v>
      </c>
      <c r="E36" s="1513">
        <v>9.3335418000000345</v>
      </c>
      <c r="F36" s="751"/>
    </row>
    <row r="37" spans="1:6" ht="21">
      <c r="A37" s="1512"/>
      <c r="B37" s="1509" t="s">
        <v>583</v>
      </c>
      <c r="C37" s="1278"/>
      <c r="D37" s="1513">
        <v>-196.48681629773102</v>
      </c>
      <c r="E37" s="1513">
        <v>-75.805486800000267</v>
      </c>
      <c r="F37" s="751"/>
    </row>
    <row r="38" spans="1:6" ht="21">
      <c r="A38" s="1512"/>
      <c r="B38" s="1509" t="s">
        <v>584</v>
      </c>
      <c r="C38" s="1278"/>
      <c r="D38" s="1513">
        <v>-302.4694800000006</v>
      </c>
      <c r="E38" s="1513">
        <v>-778.80066730000021</v>
      </c>
      <c r="F38" s="751"/>
    </row>
    <row r="39" spans="1:6" ht="21">
      <c r="A39" s="1512"/>
      <c r="B39" s="1509" t="s">
        <v>585</v>
      </c>
      <c r="C39" s="1278"/>
      <c r="D39" s="1513">
        <v>-125.84667643994071</v>
      </c>
      <c r="E39" s="1513">
        <v>-8.65062</v>
      </c>
      <c r="F39" s="751"/>
    </row>
    <row r="40" spans="1:6" ht="21">
      <c r="A40" s="1512"/>
      <c r="B40" s="1509" t="s">
        <v>586</v>
      </c>
      <c r="C40" s="1278"/>
      <c r="D40" s="1513"/>
      <c r="E40" s="1513"/>
      <c r="F40" s="751"/>
    </row>
    <row r="41" spans="1:6" ht="21">
      <c r="A41" s="1512"/>
      <c r="B41" s="1509" t="s">
        <v>587</v>
      </c>
      <c r="C41" s="1278"/>
      <c r="D41" s="1513">
        <v>-622.17367686691296</v>
      </c>
      <c r="E41" s="1513">
        <v>-853.92323230000045</v>
      </c>
      <c r="F41" s="751"/>
    </row>
    <row r="42" spans="1:6" ht="21">
      <c r="A42" s="1512"/>
      <c r="B42" s="1509" t="s">
        <v>588</v>
      </c>
      <c r="C42" s="1278"/>
      <c r="D42" s="1513"/>
      <c r="E42" s="1513"/>
      <c r="F42" s="751"/>
    </row>
    <row r="43" spans="1:6" ht="21">
      <c r="A43" s="1512"/>
      <c r="B43" s="1509" t="s">
        <v>1221</v>
      </c>
      <c r="C43" s="1278"/>
      <c r="D43" s="1513">
        <v>52.774670000000015</v>
      </c>
      <c r="E43" s="1513"/>
      <c r="F43" s="751"/>
    </row>
    <row r="44" spans="1:6" ht="21">
      <c r="A44" s="1512"/>
      <c r="B44" s="1509" t="s">
        <v>589</v>
      </c>
      <c r="C44" s="1278"/>
      <c r="D44" s="1513"/>
      <c r="E44" s="1513">
        <v>-99.012569999999997</v>
      </c>
      <c r="F44" s="751"/>
    </row>
    <row r="45" spans="1:6" ht="21">
      <c r="A45" s="1512"/>
      <c r="B45" s="1509" t="s">
        <v>590</v>
      </c>
      <c r="C45" s="1278"/>
      <c r="D45" s="1513">
        <v>-50.248836500000152</v>
      </c>
      <c r="E45" s="1513">
        <v>-1.2822143000001773</v>
      </c>
      <c r="F45" s="751"/>
    </row>
    <row r="46" spans="1:6" ht="21">
      <c r="A46" s="1512"/>
      <c r="B46" s="1509" t="s">
        <v>591</v>
      </c>
      <c r="C46" s="1278"/>
      <c r="D46" s="1513">
        <v>2.5258334999998624</v>
      </c>
      <c r="E46" s="1513">
        <v>-100.29478430000017</v>
      </c>
      <c r="F46" s="751"/>
    </row>
    <row r="47" spans="1:6" ht="21">
      <c r="A47" s="1512"/>
      <c r="B47" s="1509" t="s">
        <v>592</v>
      </c>
      <c r="C47" s="1278"/>
      <c r="D47" s="1513">
        <v>-619.64784336691309</v>
      </c>
      <c r="E47" s="1513">
        <v>-954.21801660000062</v>
      </c>
      <c r="F47" s="751"/>
    </row>
    <row r="48" spans="1:6" ht="21">
      <c r="A48" s="1512">
        <v>7</v>
      </c>
      <c r="B48" s="1517" t="s">
        <v>640</v>
      </c>
      <c r="C48" s="1278"/>
      <c r="D48" s="1513">
        <v>-620.1460803901316</v>
      </c>
      <c r="E48" s="1513">
        <v>-803.36727271736686</v>
      </c>
      <c r="F48" s="751"/>
    </row>
    <row r="49" spans="1:6" ht="21">
      <c r="A49" s="1512">
        <v>8</v>
      </c>
      <c r="B49" s="1509" t="s">
        <v>641</v>
      </c>
      <c r="C49" s="1278"/>
      <c r="D49" s="1513"/>
      <c r="E49" s="1513"/>
      <c r="F49" s="751"/>
    </row>
    <row r="50" spans="1:6" ht="42">
      <c r="A50" s="1512"/>
      <c r="B50" s="1517" t="s">
        <v>593</v>
      </c>
      <c r="C50" s="1278"/>
      <c r="D50" s="1513">
        <v>-620.1460803901316</v>
      </c>
      <c r="E50" s="1513">
        <v>-803.36727271736686</v>
      </c>
      <c r="F50" s="751"/>
    </row>
    <row r="51" spans="1:6" ht="21">
      <c r="A51" s="1504" t="s">
        <v>634</v>
      </c>
      <c r="B51" s="1505" t="s">
        <v>635</v>
      </c>
      <c r="C51" s="1278"/>
      <c r="D51" s="1513"/>
      <c r="E51" s="1513"/>
      <c r="F51" s="751"/>
    </row>
    <row r="52" spans="1:6" ht="21">
      <c r="A52" s="1512"/>
      <c r="B52" s="1509" t="s">
        <v>594</v>
      </c>
      <c r="C52" s="1278"/>
      <c r="D52" s="1513"/>
      <c r="E52" s="1513"/>
      <c r="F52" s="751"/>
    </row>
    <row r="53" spans="1:6" ht="21">
      <c r="A53" s="1512"/>
      <c r="B53" s="1509" t="s">
        <v>1054</v>
      </c>
      <c r="C53" s="1278"/>
      <c r="D53" s="1513"/>
      <c r="E53" s="1513"/>
      <c r="F53" s="751"/>
    </row>
    <row r="54" spans="1:6" ht="21">
      <c r="A54" s="1512"/>
      <c r="B54" s="1509" t="s">
        <v>595</v>
      </c>
      <c r="C54" s="1278"/>
      <c r="D54" s="1513"/>
      <c r="E54" s="1513"/>
      <c r="F54" s="751"/>
    </row>
    <row r="55" spans="1:6" ht="21">
      <c r="A55" s="1512"/>
      <c r="B55" s="1509" t="s">
        <v>596</v>
      </c>
      <c r="C55" s="1278"/>
      <c r="D55" s="1513"/>
      <c r="E55" s="1513"/>
      <c r="F55" s="751"/>
    </row>
    <row r="56" spans="1:6" ht="21">
      <c r="A56" s="1512"/>
      <c r="B56" s="1509" t="s">
        <v>587</v>
      </c>
      <c r="C56" s="1278"/>
      <c r="D56" s="1513"/>
      <c r="E56" s="1513"/>
      <c r="F56" s="751"/>
    </row>
    <row r="57" spans="1:6" ht="21">
      <c r="A57" s="1512"/>
      <c r="B57" s="1509" t="s">
        <v>597</v>
      </c>
      <c r="C57" s="1278"/>
      <c r="D57" s="1513"/>
      <c r="E57" s="1513"/>
      <c r="F57" s="751"/>
    </row>
    <row r="58" spans="1:6" ht="21">
      <c r="A58" s="1512"/>
      <c r="B58" s="1509" t="s">
        <v>1055</v>
      </c>
      <c r="C58" s="1278"/>
      <c r="D58" s="1513"/>
      <c r="E58" s="1513"/>
      <c r="F58" s="751"/>
    </row>
    <row r="59" spans="1:6" ht="21">
      <c r="A59" s="1512"/>
      <c r="B59" s="1509" t="s">
        <v>598</v>
      </c>
      <c r="C59" s="1278"/>
      <c r="D59" s="1513"/>
      <c r="E59" s="1513"/>
      <c r="F59" s="751"/>
    </row>
    <row r="60" spans="1:6" ht="21">
      <c r="A60" s="1512"/>
      <c r="B60" s="1509" t="s">
        <v>599</v>
      </c>
      <c r="C60" s="1278"/>
      <c r="D60" s="1513"/>
      <c r="E60" s="1513"/>
      <c r="F60" s="751"/>
    </row>
    <row r="61" spans="1:6" ht="21">
      <c r="A61" s="1512"/>
      <c r="B61" s="1509" t="s">
        <v>591</v>
      </c>
      <c r="C61" s="1278"/>
      <c r="D61" s="1513"/>
      <c r="E61" s="1513"/>
      <c r="F61" s="751"/>
    </row>
    <row r="62" spans="1:6" ht="21">
      <c r="A62" s="1512"/>
      <c r="B62" s="1509" t="s">
        <v>600</v>
      </c>
      <c r="C62" s="1278"/>
      <c r="D62" s="1513"/>
      <c r="E62" s="1513"/>
      <c r="F62" s="751"/>
    </row>
    <row r="63" spans="1:6" ht="21">
      <c r="A63" s="1504" t="s">
        <v>628</v>
      </c>
      <c r="B63" s="1505" t="s">
        <v>633</v>
      </c>
      <c r="C63" s="1278"/>
      <c r="D63" s="1513"/>
      <c r="E63" s="1513"/>
      <c r="F63" s="751"/>
    </row>
    <row r="64" spans="1:6" ht="21">
      <c r="A64" s="1504" t="s">
        <v>629</v>
      </c>
      <c r="B64" s="1505" t="s">
        <v>632</v>
      </c>
      <c r="C64" s="1278"/>
      <c r="D64" s="1513">
        <v>-620.1460803901316</v>
      </c>
      <c r="E64" s="1513">
        <v>-803.36727271736686</v>
      </c>
      <c r="F64" s="751"/>
    </row>
    <row r="65" spans="1:6" ht="21">
      <c r="A65" s="1504" t="s">
        <v>630</v>
      </c>
      <c r="B65" s="1505" t="s">
        <v>631</v>
      </c>
      <c r="C65" s="1278"/>
      <c r="D65" s="1513"/>
      <c r="E65" s="1513"/>
      <c r="F65" s="751"/>
    </row>
    <row r="66" spans="1:6" ht="21">
      <c r="A66" s="1512"/>
      <c r="B66" s="1509" t="s">
        <v>601</v>
      </c>
      <c r="C66" s="1278"/>
      <c r="D66" s="1513">
        <v>29.190724509870702</v>
      </c>
      <c r="E66" s="1513">
        <v>385.55613340600001</v>
      </c>
      <c r="F66" s="751"/>
    </row>
    <row r="67" spans="1:6" ht="21">
      <c r="A67" s="1512"/>
      <c r="B67" s="1509" t="s">
        <v>602</v>
      </c>
      <c r="C67" s="1278"/>
      <c r="D67" s="1513"/>
      <c r="E67" s="1513"/>
      <c r="F67" s="751"/>
    </row>
    <row r="68" spans="1:6" ht="21">
      <c r="A68" s="1512"/>
      <c r="B68" s="1509" t="s">
        <v>603</v>
      </c>
      <c r="C68" s="1278"/>
      <c r="D68" s="1513"/>
      <c r="E68" s="1513"/>
      <c r="F68" s="751"/>
    </row>
    <row r="69" spans="1:6" ht="21">
      <c r="A69" s="1512"/>
      <c r="B69" s="1509" t="s">
        <v>604</v>
      </c>
      <c r="C69" s="1278"/>
      <c r="D69" s="1513"/>
      <c r="E69" s="1513"/>
      <c r="F69" s="751"/>
    </row>
    <row r="70" spans="1:6" ht="21">
      <c r="A70" s="1512"/>
      <c r="B70" s="1509" t="s">
        <v>605</v>
      </c>
      <c r="C70" s="1278"/>
      <c r="D70" s="1513">
        <v>29.190724509870702</v>
      </c>
      <c r="E70" s="1513">
        <v>385.55613340600001</v>
      </c>
      <c r="F70" s="751"/>
    </row>
    <row r="71" spans="1:6" ht="21">
      <c r="A71" s="1504" t="s">
        <v>616</v>
      </c>
      <c r="B71" s="1505" t="s">
        <v>622</v>
      </c>
      <c r="C71" s="1278"/>
      <c r="D71" s="1513"/>
      <c r="E71" s="1513"/>
      <c r="F71" s="751"/>
    </row>
    <row r="72" spans="1:6" ht="21">
      <c r="A72" s="1504" t="s">
        <v>617</v>
      </c>
      <c r="B72" s="1505" t="s">
        <v>623</v>
      </c>
      <c r="C72" s="1278"/>
      <c r="D72" s="1513"/>
      <c r="E72" s="1513"/>
      <c r="F72" s="751"/>
    </row>
    <row r="73" spans="1:6" ht="21">
      <c r="A73" s="1504" t="s">
        <v>618</v>
      </c>
      <c r="B73" s="1505" t="s">
        <v>624</v>
      </c>
      <c r="C73" s="1278"/>
      <c r="D73" s="1513"/>
      <c r="E73" s="1513"/>
      <c r="F73" s="751"/>
    </row>
    <row r="74" spans="1:6" ht="21">
      <c r="A74" s="1504" t="s">
        <v>619</v>
      </c>
      <c r="B74" s="1505" t="s">
        <v>625</v>
      </c>
      <c r="C74" s="1278"/>
      <c r="D74" s="1513">
        <v>-649.33680490000233</v>
      </c>
      <c r="E74" s="1513">
        <v>-1188.9234061233669</v>
      </c>
      <c r="F74" s="751"/>
    </row>
    <row r="75" spans="1:6" ht="21">
      <c r="A75" s="1518" t="s">
        <v>568</v>
      </c>
      <c r="B75" s="1519" t="s">
        <v>1222</v>
      </c>
      <c r="C75" s="1278"/>
      <c r="D75" s="1513">
        <v>393.69028359999999</v>
      </c>
      <c r="E75" s="1513">
        <v>453.4717</v>
      </c>
      <c r="F75" s="751"/>
    </row>
    <row r="76" spans="1:6" ht="21">
      <c r="A76" s="1504" t="s">
        <v>620</v>
      </c>
      <c r="B76" s="1505" t="s">
        <v>1224</v>
      </c>
      <c r="C76" s="1278"/>
      <c r="D76" s="1513">
        <v>-255.64652130000235</v>
      </c>
      <c r="E76" s="1513">
        <v>-735.45170612336688</v>
      </c>
      <c r="F76" s="751"/>
    </row>
    <row r="77" spans="1:6" ht="21.6" thickBot="1">
      <c r="A77" s="1520" t="s">
        <v>621</v>
      </c>
      <c r="B77" s="1505" t="s">
        <v>626</v>
      </c>
      <c r="C77" s="1278"/>
      <c r="D77" s="1513">
        <v>5964.3212823000003</v>
      </c>
      <c r="E77" s="1513">
        <v>6699.7729900000004</v>
      </c>
      <c r="F77" s="751"/>
    </row>
    <row r="78" spans="1:6" ht="21.6" thickBot="1">
      <c r="A78" s="1520" t="s">
        <v>1223</v>
      </c>
      <c r="B78" s="1521" t="s">
        <v>627</v>
      </c>
      <c r="C78" s="1522"/>
      <c r="D78" s="1523">
        <v>5708.6747609999984</v>
      </c>
      <c r="E78" s="1524">
        <v>5964.321283876634</v>
      </c>
      <c r="F78" s="665"/>
    </row>
    <row r="79" spans="1:6">
      <c r="A79" s="2113"/>
      <c r="B79" s="2113"/>
      <c r="C79" s="2113"/>
      <c r="D79" s="2113"/>
      <c r="E79" s="2113"/>
      <c r="F79" s="2114"/>
    </row>
    <row r="80" spans="1:6">
      <c r="A80" s="2113"/>
      <c r="B80" s="2113"/>
      <c r="C80" s="2113"/>
      <c r="D80" s="2113"/>
      <c r="E80" s="2113"/>
      <c r="F80" s="2114"/>
    </row>
  </sheetData>
  <mergeCells count="9">
    <mergeCell ref="A79:F80"/>
    <mergeCell ref="F8:F9"/>
    <mergeCell ref="B2:D2"/>
    <mergeCell ref="B4:D4"/>
    <mergeCell ref="A8:A9"/>
    <mergeCell ref="B8:B9"/>
    <mergeCell ref="C8:C9"/>
    <mergeCell ref="D8:D9"/>
    <mergeCell ref="E8:E9"/>
  </mergeCells>
  <printOptions horizontalCentered="1"/>
  <pageMargins left="0.74803149606299202" right="0.74803149606299202" top="0.81" bottom="0.67" header="0.511811023622047" footer="0.511811023622047"/>
  <pageSetup paperSize="9" scale="43" fitToHeight="2" orientation="portrait" horizontalDpi="4294967292" r:id="rId1"/>
  <headerFooter scaleWithDoc="0">
    <oddFooter>&amp;R127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dimension ref="A2:G39"/>
  <sheetViews>
    <sheetView zoomScale="60" zoomScaleNormal="60" zoomScaleSheetLayoutView="20" workbookViewId="0">
      <selection activeCell="A79" sqref="A79:F80"/>
    </sheetView>
  </sheetViews>
  <sheetFormatPr defaultColWidth="9.33203125" defaultRowHeight="17.399999999999999"/>
  <cols>
    <col min="1" max="1" width="9.33203125" style="5" customWidth="1"/>
    <col min="2" max="2" width="62.77734375" style="5" customWidth="1"/>
    <col min="3" max="3" width="13.77734375" style="5" customWidth="1"/>
    <col min="4" max="4" width="26.44140625" style="5" customWidth="1"/>
    <col min="5" max="5" width="21.77734375" style="5" customWidth="1"/>
    <col min="6" max="6" width="25.109375" style="5" bestFit="1" customWidth="1"/>
    <col min="7" max="7" width="23" style="5" customWidth="1"/>
    <col min="8" max="16384" width="9.33203125" style="5"/>
  </cols>
  <sheetData>
    <row r="2" spans="1:7" ht="15.75" customHeight="1">
      <c r="B2" s="2128" t="s">
        <v>1112</v>
      </c>
      <c r="C2" s="2128"/>
      <c r="D2" s="2128"/>
      <c r="E2" s="2128"/>
      <c r="F2" s="2128"/>
      <c r="G2" s="2128"/>
    </row>
    <row r="4" spans="1:7" ht="18">
      <c r="B4" s="2139" t="s">
        <v>549</v>
      </c>
      <c r="C4" s="2139"/>
      <c r="D4" s="2139"/>
      <c r="E4" s="3"/>
      <c r="F4" s="3"/>
    </row>
    <row r="5" spans="1:7" ht="18">
      <c r="B5" s="252"/>
    </row>
    <row r="6" spans="1:7">
      <c r="B6" s="5" t="s">
        <v>957</v>
      </c>
    </row>
    <row r="7" spans="1:7" ht="18.600000000000001" thickBot="1">
      <c r="B7" s="22"/>
    </row>
    <row r="8" spans="1:7">
      <c r="A8" s="2140" t="s">
        <v>31</v>
      </c>
      <c r="B8" s="2137" t="s">
        <v>32</v>
      </c>
      <c r="C8" s="2137" t="s">
        <v>45</v>
      </c>
      <c r="D8" s="2135" t="s">
        <v>687</v>
      </c>
      <c r="E8" s="2135" t="s">
        <v>688</v>
      </c>
      <c r="F8" s="2137" t="s">
        <v>689</v>
      </c>
      <c r="G8" s="2142" t="s">
        <v>33</v>
      </c>
    </row>
    <row r="9" spans="1:7" ht="33" customHeight="1">
      <c r="A9" s="2141"/>
      <c r="B9" s="2138"/>
      <c r="C9" s="2138"/>
      <c r="D9" s="2136"/>
      <c r="E9" s="2136"/>
      <c r="F9" s="2138"/>
      <c r="G9" s="2143"/>
    </row>
    <row r="10" spans="1:7" ht="24.9" customHeight="1">
      <c r="A10" s="317">
        <v>1</v>
      </c>
      <c r="B10" s="246">
        <v>2</v>
      </c>
      <c r="C10" s="246">
        <v>3</v>
      </c>
      <c r="D10" s="246">
        <v>4</v>
      </c>
      <c r="E10" s="246">
        <v>5</v>
      </c>
      <c r="F10" s="246">
        <v>6</v>
      </c>
      <c r="G10" s="318">
        <v>7</v>
      </c>
    </row>
    <row r="11" spans="1:7" ht="24.9" customHeight="1">
      <c r="A11" s="345" t="s">
        <v>562</v>
      </c>
      <c r="B11" s="222" t="s">
        <v>1041</v>
      </c>
      <c r="C11" s="103"/>
      <c r="D11" s="103"/>
      <c r="E11" s="103"/>
      <c r="F11" s="103"/>
      <c r="G11" s="104"/>
    </row>
    <row r="12" spans="1:7" ht="24.9" customHeight="1">
      <c r="A12" s="208"/>
      <c r="B12" s="223" t="s">
        <v>550</v>
      </c>
      <c r="C12" s="228"/>
      <c r="D12" s="103"/>
      <c r="E12" s="103"/>
      <c r="F12" s="103"/>
      <c r="G12" s="104"/>
    </row>
    <row r="13" spans="1:7" ht="24.9" customHeight="1">
      <c r="A13" s="208"/>
      <c r="B13" s="223" t="s">
        <v>551</v>
      </c>
      <c r="C13" s="228"/>
      <c r="D13" s="103"/>
      <c r="E13" s="103"/>
      <c r="F13" s="103"/>
      <c r="G13" s="104"/>
    </row>
    <row r="14" spans="1:7" ht="24" customHeight="1">
      <c r="A14" s="208"/>
      <c r="B14" s="223" t="s">
        <v>563</v>
      </c>
      <c r="C14" s="228"/>
      <c r="D14" s="103"/>
      <c r="E14" s="103"/>
      <c r="F14" s="103"/>
      <c r="G14" s="104"/>
    </row>
    <row r="15" spans="1:7" ht="24.9" customHeight="1">
      <c r="A15" s="346"/>
      <c r="B15" s="225" t="s">
        <v>685</v>
      </c>
      <c r="C15" s="229"/>
      <c r="D15" s="103"/>
      <c r="E15" s="103"/>
      <c r="F15" s="103"/>
      <c r="G15" s="104"/>
    </row>
    <row r="16" spans="1:7" ht="24.9" customHeight="1">
      <c r="A16" s="208" t="s">
        <v>1042</v>
      </c>
      <c r="B16" s="222" t="s">
        <v>1043</v>
      </c>
      <c r="C16" s="228"/>
      <c r="D16" s="103"/>
      <c r="E16" s="103"/>
      <c r="F16" s="103"/>
      <c r="G16" s="104"/>
    </row>
    <row r="17" spans="1:7" ht="24.9" customHeight="1">
      <c r="A17" s="208"/>
      <c r="B17" s="223" t="s">
        <v>564</v>
      </c>
      <c r="C17" s="228"/>
      <c r="D17" s="103"/>
      <c r="E17" s="103"/>
      <c r="F17" s="103"/>
      <c r="G17" s="104"/>
    </row>
    <row r="18" spans="1:7" ht="24.9" customHeight="1">
      <c r="A18" s="208"/>
      <c r="B18" s="223" t="s">
        <v>565</v>
      </c>
      <c r="C18" s="228"/>
      <c r="D18" s="103"/>
      <c r="E18" s="103"/>
      <c r="F18" s="103"/>
      <c r="G18" s="104"/>
    </row>
    <row r="19" spans="1:7" ht="24.9" customHeight="1">
      <c r="A19" s="208"/>
      <c r="B19" s="223" t="s">
        <v>566</v>
      </c>
      <c r="C19" s="228"/>
      <c r="D19" s="103"/>
      <c r="E19" s="103"/>
      <c r="F19" s="103"/>
      <c r="G19" s="104"/>
    </row>
    <row r="20" spans="1:7" ht="24.9" customHeight="1">
      <c r="A20" s="208"/>
      <c r="B20" s="223" t="s">
        <v>552</v>
      </c>
      <c r="C20" s="228"/>
      <c r="D20" s="103"/>
      <c r="E20" s="103"/>
      <c r="F20" s="103"/>
      <c r="G20" s="104"/>
    </row>
    <row r="21" spans="1:7" ht="24.9" customHeight="1">
      <c r="A21" s="208"/>
      <c r="B21" s="223" t="s">
        <v>553</v>
      </c>
      <c r="C21" s="228"/>
      <c r="D21" s="103"/>
      <c r="E21" s="103"/>
      <c r="F21" s="103"/>
      <c r="G21" s="104"/>
    </row>
    <row r="22" spans="1:7" ht="24.9" customHeight="1">
      <c r="A22" s="208"/>
      <c r="B22" s="223" t="s">
        <v>554</v>
      </c>
      <c r="C22" s="228"/>
      <c r="D22" s="103"/>
      <c r="E22" s="103"/>
      <c r="F22" s="103"/>
      <c r="G22" s="104"/>
    </row>
    <row r="23" spans="1:7" ht="24.9" customHeight="1">
      <c r="A23" s="208"/>
      <c r="B23" s="223" t="s">
        <v>555</v>
      </c>
      <c r="C23" s="228"/>
      <c r="D23" s="103"/>
      <c r="E23" s="103"/>
      <c r="F23" s="103"/>
      <c r="G23" s="104"/>
    </row>
    <row r="24" spans="1:7" ht="24.9" customHeight="1">
      <c r="A24" s="208"/>
      <c r="B24" s="223" t="s">
        <v>556</v>
      </c>
      <c r="C24" s="228"/>
      <c r="D24" s="103"/>
      <c r="E24" s="103"/>
      <c r="F24" s="103"/>
      <c r="G24" s="104"/>
    </row>
    <row r="25" spans="1:7" ht="24.9" customHeight="1">
      <c r="A25" s="208"/>
      <c r="B25" s="223" t="s">
        <v>557</v>
      </c>
      <c r="C25" s="228"/>
      <c r="D25" s="103"/>
      <c r="E25" s="103"/>
      <c r="F25" s="103"/>
      <c r="G25" s="104"/>
    </row>
    <row r="26" spans="1:7" ht="24.9" customHeight="1">
      <c r="A26" s="208"/>
      <c r="B26" s="223" t="s">
        <v>558</v>
      </c>
      <c r="C26" s="228"/>
      <c r="D26" s="103"/>
      <c r="E26" s="103"/>
      <c r="F26" s="103"/>
      <c r="G26" s="104"/>
    </row>
    <row r="27" spans="1:7" ht="31.5" customHeight="1">
      <c r="A27" s="208"/>
      <c r="B27" s="223" t="s">
        <v>1044</v>
      </c>
      <c r="C27" s="228"/>
      <c r="D27" s="103"/>
      <c r="E27" s="103"/>
      <c r="F27" s="103"/>
      <c r="G27" s="104"/>
    </row>
    <row r="28" spans="1:7" ht="24.9" customHeight="1">
      <c r="A28" s="208"/>
      <c r="B28" s="223" t="s">
        <v>559</v>
      </c>
      <c r="C28" s="228"/>
      <c r="D28" s="103"/>
      <c r="E28" s="103"/>
      <c r="F28" s="103"/>
      <c r="G28" s="104"/>
    </row>
    <row r="29" spans="1:7" ht="24.9" customHeight="1">
      <c r="A29" s="208"/>
      <c r="B29" s="225" t="s">
        <v>560</v>
      </c>
      <c r="C29" s="228"/>
      <c r="D29" s="103"/>
      <c r="E29" s="103"/>
      <c r="F29" s="103"/>
      <c r="G29" s="104"/>
    </row>
    <row r="30" spans="1:7" ht="24.9" customHeight="1">
      <c r="A30" s="208"/>
      <c r="B30" s="223" t="s">
        <v>561</v>
      </c>
      <c r="C30" s="228"/>
      <c r="D30" s="103"/>
      <c r="E30" s="103"/>
      <c r="F30" s="103"/>
      <c r="G30" s="104"/>
    </row>
    <row r="31" spans="1:7" ht="24.9" customHeight="1">
      <c r="A31" s="208" t="s">
        <v>1045</v>
      </c>
      <c r="B31" s="222" t="s">
        <v>1056</v>
      </c>
      <c r="C31" s="228"/>
      <c r="D31" s="103"/>
      <c r="E31" s="103"/>
      <c r="F31" s="103"/>
      <c r="G31" s="104"/>
    </row>
    <row r="32" spans="1:7" ht="24.9" customHeight="1">
      <c r="A32" s="208" t="s">
        <v>1047</v>
      </c>
      <c r="B32" s="222" t="s">
        <v>1106</v>
      </c>
      <c r="C32" s="228"/>
      <c r="D32" s="103"/>
      <c r="E32" s="103"/>
      <c r="F32" s="103"/>
      <c r="G32" s="104"/>
    </row>
    <row r="33" spans="1:7" ht="24.9" customHeight="1">
      <c r="A33" s="208" t="s">
        <v>630</v>
      </c>
      <c r="B33" s="222" t="s">
        <v>1049</v>
      </c>
      <c r="C33" s="228"/>
      <c r="D33" s="103"/>
      <c r="E33" s="103"/>
      <c r="F33" s="103"/>
      <c r="G33" s="104"/>
    </row>
    <row r="34" spans="1:7" ht="24.9" customHeight="1">
      <c r="A34" s="208" t="s">
        <v>616</v>
      </c>
      <c r="B34" s="222" t="s">
        <v>1050</v>
      </c>
      <c r="C34" s="228"/>
      <c r="D34" s="23"/>
      <c r="E34" s="23"/>
      <c r="F34" s="23"/>
      <c r="G34" s="25"/>
    </row>
    <row r="35" spans="1:7" ht="31.2">
      <c r="A35" s="208" t="s">
        <v>617</v>
      </c>
      <c r="B35" s="227" t="s">
        <v>1105</v>
      </c>
      <c r="C35" s="228"/>
      <c r="D35" s="23"/>
      <c r="E35" s="23"/>
      <c r="F35" s="23"/>
      <c r="G35" s="25"/>
    </row>
    <row r="36" spans="1:7" ht="31.95" customHeight="1">
      <c r="A36" s="208" t="s">
        <v>618</v>
      </c>
      <c r="B36" s="222" t="s">
        <v>1052</v>
      </c>
      <c r="C36" s="23"/>
      <c r="D36" s="23"/>
      <c r="E36" s="23"/>
      <c r="F36" s="23"/>
      <c r="G36" s="25"/>
    </row>
    <row r="37" spans="1:7">
      <c r="A37" s="2129"/>
      <c r="B37" s="2130"/>
      <c r="C37" s="2130"/>
      <c r="D37" s="2130"/>
      <c r="E37" s="2130"/>
      <c r="F37" s="2130"/>
      <c r="G37" s="2131"/>
    </row>
    <row r="38" spans="1:7" ht="18" thickBot="1">
      <c r="A38" s="2132"/>
      <c r="B38" s="2133"/>
      <c r="C38" s="2133"/>
      <c r="D38" s="2133"/>
      <c r="E38" s="2133"/>
      <c r="F38" s="2133"/>
      <c r="G38" s="2134"/>
    </row>
    <row r="39" spans="1:7">
      <c r="B39" s="5" t="s">
        <v>925</v>
      </c>
    </row>
  </sheetData>
  <mergeCells count="10">
    <mergeCell ref="B2:G2"/>
    <mergeCell ref="A37:G38"/>
    <mergeCell ref="D8:D9"/>
    <mergeCell ref="E8:E9"/>
    <mergeCell ref="F8:F9"/>
    <mergeCell ref="B4:D4"/>
    <mergeCell ref="A8:A9"/>
    <mergeCell ref="B8:B9"/>
    <mergeCell ref="C8:C9"/>
    <mergeCell ref="G8:G9"/>
  </mergeCells>
  <pageMargins left="0.74803149606299213" right="0.74803149606299213" top="0.98425196850393704" bottom="0.98425196850393704" header="0.51181102362204722" footer="0.51181102362204722"/>
  <pageSetup paperSize="9" scale="50" orientation="portrait" horizontalDpi="4294967292" r:id="rId1"/>
  <headerFooter alignWithMargins="0">
    <oddHeader>&amp;C&amp;A</oddHeader>
    <oddFooter>&amp;L&amp;F&amp;C&amp;P/&amp;P&amp;R&amp;D&amp;T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70" zoomScaleSheetLayoutView="70" workbookViewId="0">
      <selection activeCell="A79" sqref="A79:F80"/>
    </sheetView>
  </sheetViews>
  <sheetFormatPr defaultColWidth="9.33203125" defaultRowHeight="17.399999999999999"/>
  <cols>
    <col min="1" max="1" width="9.33203125" style="5"/>
    <col min="2" max="2" width="56.77734375" style="5" customWidth="1"/>
    <col min="3" max="3" width="13.77734375" style="5" customWidth="1"/>
    <col min="4" max="4" width="17.77734375" style="5" customWidth="1"/>
    <col min="5" max="5" width="17.6640625" style="5" customWidth="1"/>
    <col min="6" max="6" width="17.77734375" style="5" customWidth="1"/>
    <col min="7" max="8" width="17.44140625" style="5" customWidth="1"/>
    <col min="9" max="9" width="22.33203125" style="38" customWidth="1"/>
    <col min="10" max="16384" width="9.33203125" style="5"/>
  </cols>
  <sheetData>
    <row r="1" spans="1:9">
      <c r="I1" s="5"/>
    </row>
    <row r="2" spans="1:9" ht="15.75" customHeight="1">
      <c r="B2" s="2148"/>
      <c r="C2" s="2128"/>
      <c r="D2" s="2128"/>
      <c r="E2" s="2128"/>
      <c r="F2" s="2128"/>
      <c r="G2" s="3"/>
      <c r="H2" s="3"/>
      <c r="I2" s="5"/>
    </row>
    <row r="3" spans="1:9" ht="18">
      <c r="B3" s="2128" t="s">
        <v>1108</v>
      </c>
      <c r="C3" s="2128"/>
      <c r="D3" s="2128"/>
      <c r="E3" s="2128"/>
      <c r="I3" s="5"/>
    </row>
    <row r="4" spans="1:9" ht="18">
      <c r="B4" s="305"/>
      <c r="C4" s="305"/>
      <c r="D4" s="305"/>
      <c r="E4" s="305"/>
      <c r="I4" s="5"/>
    </row>
    <row r="5" spans="1:9" ht="18">
      <c r="B5" s="2139" t="s">
        <v>549</v>
      </c>
      <c r="C5" s="2139"/>
      <c r="D5" s="2139"/>
      <c r="E5" s="3"/>
      <c r="F5" s="3"/>
      <c r="G5" s="3"/>
      <c r="H5" s="3"/>
      <c r="I5" s="5"/>
    </row>
    <row r="6" spans="1:9">
      <c r="I6" s="5"/>
    </row>
    <row r="7" spans="1:9" ht="18.600000000000001" thickBot="1">
      <c r="B7" s="22"/>
      <c r="I7" s="5"/>
    </row>
    <row r="8" spans="1:9" ht="18" thickBot="1">
      <c r="A8" s="2140" t="s">
        <v>31</v>
      </c>
      <c r="B8" s="2137" t="s">
        <v>32</v>
      </c>
      <c r="C8" s="2137" t="s">
        <v>45</v>
      </c>
      <c r="D8" s="1973" t="s">
        <v>731</v>
      </c>
      <c r="E8" s="245" t="s">
        <v>732</v>
      </c>
      <c r="F8" s="245" t="s">
        <v>733</v>
      </c>
      <c r="G8" s="245" t="s">
        <v>734</v>
      </c>
      <c r="H8" s="244" t="s">
        <v>735</v>
      </c>
      <c r="I8" s="2142" t="s">
        <v>33</v>
      </c>
    </row>
    <row r="9" spans="1:9">
      <c r="A9" s="2141"/>
      <c r="B9" s="2138"/>
      <c r="C9" s="2138"/>
      <c r="D9" s="1974"/>
      <c r="E9" s="245"/>
      <c r="F9" s="245"/>
      <c r="G9" s="245"/>
      <c r="H9" s="244"/>
      <c r="I9" s="2143"/>
    </row>
    <row r="10" spans="1:9" ht="24.9" customHeight="1" thickBot="1">
      <c r="A10" s="231">
        <v>1</v>
      </c>
      <c r="B10" s="231">
        <v>2</v>
      </c>
      <c r="C10" s="231">
        <v>3</v>
      </c>
      <c r="D10" s="231">
        <v>4</v>
      </c>
      <c r="E10" s="231">
        <v>5</v>
      </c>
      <c r="F10" s="231">
        <v>6</v>
      </c>
      <c r="G10" s="231">
        <v>7</v>
      </c>
      <c r="H10" s="231">
        <v>8</v>
      </c>
      <c r="I10" s="231">
        <v>9</v>
      </c>
    </row>
    <row r="11" spans="1:9" ht="24.9" customHeight="1">
      <c r="A11" s="221" t="s">
        <v>562</v>
      </c>
      <c r="B11" s="222" t="s">
        <v>1107</v>
      </c>
      <c r="C11" s="158"/>
      <c r="D11" s="158"/>
      <c r="E11" s="158"/>
      <c r="F11" s="203"/>
      <c r="G11" s="203"/>
      <c r="H11" s="203"/>
      <c r="I11" s="159"/>
    </row>
    <row r="12" spans="1:9" ht="24.9" customHeight="1">
      <c r="A12" s="228"/>
      <c r="B12" s="223" t="s">
        <v>550</v>
      </c>
      <c r="C12" s="228"/>
      <c r="D12" s="103"/>
      <c r="E12" s="103"/>
      <c r="F12" s="204"/>
      <c r="G12" s="204"/>
      <c r="H12" s="204"/>
      <c r="I12" s="104"/>
    </row>
    <row r="13" spans="1:9" ht="24.9" customHeight="1">
      <c r="A13" s="228"/>
      <c r="B13" s="223" t="s">
        <v>551</v>
      </c>
      <c r="C13" s="228"/>
      <c r="D13" s="103"/>
      <c r="E13" s="103"/>
      <c r="F13" s="204"/>
      <c r="G13" s="204"/>
      <c r="H13" s="204"/>
      <c r="I13" s="104"/>
    </row>
    <row r="14" spans="1:9" ht="24" customHeight="1">
      <c r="A14" s="228"/>
      <c r="B14" s="223" t="s">
        <v>563</v>
      </c>
      <c r="C14" s="228"/>
      <c r="D14" s="103"/>
      <c r="E14" s="103"/>
      <c r="F14" s="204"/>
      <c r="G14" s="204"/>
      <c r="H14" s="204"/>
      <c r="I14" s="104"/>
    </row>
    <row r="15" spans="1:9" ht="24.9" customHeight="1">
      <c r="A15" s="229"/>
      <c r="B15" s="225" t="s">
        <v>685</v>
      </c>
      <c r="C15" s="229"/>
      <c r="D15" s="103"/>
      <c r="E15" s="103"/>
      <c r="F15" s="204"/>
      <c r="G15" s="204"/>
      <c r="H15" s="204"/>
      <c r="I15" s="104"/>
    </row>
    <row r="16" spans="1:9" ht="24.9" customHeight="1">
      <c r="A16" s="228" t="s">
        <v>1042</v>
      </c>
      <c r="B16" s="222" t="s">
        <v>1043</v>
      </c>
      <c r="C16" s="228"/>
      <c r="D16" s="103"/>
      <c r="E16" s="103"/>
      <c r="F16" s="204"/>
      <c r="G16" s="204"/>
      <c r="H16" s="204"/>
      <c r="I16" s="104"/>
    </row>
    <row r="17" spans="1:9" ht="24.9" customHeight="1">
      <c r="A17" s="228"/>
      <c r="B17" s="223" t="s">
        <v>564</v>
      </c>
      <c r="C17" s="228"/>
      <c r="D17" s="103"/>
      <c r="E17" s="103"/>
      <c r="F17" s="204"/>
      <c r="G17" s="204"/>
      <c r="H17" s="204"/>
      <c r="I17" s="104"/>
    </row>
    <row r="18" spans="1:9" ht="24.9" customHeight="1">
      <c r="A18" s="228"/>
      <c r="B18" s="223" t="s">
        <v>565</v>
      </c>
      <c r="C18" s="228"/>
      <c r="D18" s="103"/>
      <c r="E18" s="103"/>
      <c r="F18" s="204"/>
      <c r="G18" s="204"/>
      <c r="H18" s="204"/>
      <c r="I18" s="104"/>
    </row>
    <row r="19" spans="1:9" ht="24.9" customHeight="1">
      <c r="A19" s="228"/>
      <c r="B19" s="223" t="s">
        <v>566</v>
      </c>
      <c r="C19" s="228"/>
      <c r="D19" s="103"/>
      <c r="E19" s="103"/>
      <c r="F19" s="204"/>
      <c r="G19" s="204"/>
      <c r="H19" s="204"/>
      <c r="I19" s="104"/>
    </row>
    <row r="20" spans="1:9" ht="24.9" customHeight="1">
      <c r="A20" s="228"/>
      <c r="B20" s="223" t="s">
        <v>552</v>
      </c>
      <c r="C20" s="228"/>
      <c r="D20" s="103"/>
      <c r="E20" s="103"/>
      <c r="F20" s="204"/>
      <c r="G20" s="204"/>
      <c r="H20" s="204"/>
      <c r="I20" s="104"/>
    </row>
    <row r="21" spans="1:9" ht="24.9" customHeight="1">
      <c r="A21" s="228"/>
      <c r="B21" s="223" t="s">
        <v>553</v>
      </c>
      <c r="C21" s="228"/>
      <c r="D21" s="103"/>
      <c r="E21" s="103"/>
      <c r="F21" s="204"/>
      <c r="G21" s="204"/>
      <c r="H21" s="204"/>
      <c r="I21" s="104"/>
    </row>
    <row r="22" spans="1:9" ht="24.9" customHeight="1">
      <c r="A22" s="228"/>
      <c r="B22" s="223" t="s">
        <v>554</v>
      </c>
      <c r="C22" s="228"/>
      <c r="D22" s="103"/>
      <c r="E22" s="103"/>
      <c r="F22" s="204"/>
      <c r="G22" s="204"/>
      <c r="H22" s="204"/>
      <c r="I22" s="104"/>
    </row>
    <row r="23" spans="1:9" ht="24.9" customHeight="1">
      <c r="A23" s="228"/>
      <c r="B23" s="223" t="s">
        <v>555</v>
      </c>
      <c r="C23" s="228"/>
      <c r="D23" s="103"/>
      <c r="E23" s="103"/>
      <c r="F23" s="204"/>
      <c r="G23" s="204"/>
      <c r="H23" s="204"/>
      <c r="I23" s="104"/>
    </row>
    <row r="24" spans="1:9" ht="24.9" customHeight="1">
      <c r="A24" s="228"/>
      <c r="B24" s="223" t="s">
        <v>556</v>
      </c>
      <c r="C24" s="228"/>
      <c r="D24" s="103"/>
      <c r="E24" s="103"/>
      <c r="F24" s="204"/>
      <c r="G24" s="204"/>
      <c r="H24" s="204"/>
      <c r="I24" s="104"/>
    </row>
    <row r="25" spans="1:9" ht="24.9" customHeight="1">
      <c r="A25" s="228"/>
      <c r="B25" s="223" t="s">
        <v>557</v>
      </c>
      <c r="C25" s="228"/>
      <c r="D25" s="103"/>
      <c r="E25" s="103"/>
      <c r="F25" s="204"/>
      <c r="G25" s="204"/>
      <c r="H25" s="204"/>
      <c r="I25" s="104"/>
    </row>
    <row r="26" spans="1:9" ht="24.9" customHeight="1">
      <c r="A26" s="228"/>
      <c r="B26" s="223" t="s">
        <v>558</v>
      </c>
      <c r="C26" s="228"/>
      <c r="D26" s="103"/>
      <c r="E26" s="103"/>
      <c r="F26" s="204"/>
      <c r="G26" s="204"/>
      <c r="H26" s="204"/>
      <c r="I26" s="104"/>
    </row>
    <row r="27" spans="1:9" ht="31.5" customHeight="1">
      <c r="A27" s="228"/>
      <c r="B27" s="223" t="s">
        <v>1044</v>
      </c>
      <c r="C27" s="228"/>
      <c r="D27" s="103"/>
      <c r="E27" s="103"/>
      <c r="F27" s="204"/>
      <c r="G27" s="204"/>
      <c r="H27" s="204"/>
      <c r="I27" s="104"/>
    </row>
    <row r="28" spans="1:9" ht="24.9" customHeight="1">
      <c r="A28" s="228"/>
      <c r="B28" s="223" t="s">
        <v>559</v>
      </c>
      <c r="C28" s="228"/>
      <c r="D28" s="103"/>
      <c r="E28" s="103"/>
      <c r="F28" s="204"/>
      <c r="G28" s="204"/>
      <c r="H28" s="204"/>
      <c r="I28" s="104"/>
    </row>
    <row r="29" spans="1:9" ht="24.9" customHeight="1">
      <c r="A29" s="228"/>
      <c r="B29" s="225" t="s">
        <v>560</v>
      </c>
      <c r="C29" s="228"/>
      <c r="D29" s="103"/>
      <c r="E29" s="103"/>
      <c r="F29" s="204"/>
      <c r="G29" s="204"/>
      <c r="H29" s="204"/>
      <c r="I29" s="104"/>
    </row>
    <row r="30" spans="1:9" ht="24.9" customHeight="1">
      <c r="A30" s="228"/>
      <c r="B30" s="223" t="s">
        <v>561</v>
      </c>
      <c r="C30" s="228"/>
      <c r="D30" s="103"/>
      <c r="E30" s="103"/>
      <c r="F30" s="204"/>
      <c r="G30" s="204"/>
      <c r="H30" s="204"/>
      <c r="I30" s="104"/>
    </row>
    <row r="31" spans="1:9" ht="24.9" customHeight="1">
      <c r="A31" s="228" t="s">
        <v>1045</v>
      </c>
      <c r="B31" s="222" t="s">
        <v>1056</v>
      </c>
      <c r="C31" s="228"/>
      <c r="D31" s="103"/>
      <c r="E31" s="103"/>
      <c r="F31" s="204"/>
      <c r="G31" s="204"/>
      <c r="H31" s="204"/>
      <c r="I31" s="104"/>
    </row>
    <row r="32" spans="1:9" ht="24.9" customHeight="1">
      <c r="A32" s="228" t="s">
        <v>1047</v>
      </c>
      <c r="B32" s="222" t="s">
        <v>1048</v>
      </c>
      <c r="C32" s="228"/>
      <c r="D32" s="103"/>
      <c r="E32" s="103"/>
      <c r="F32" s="204"/>
      <c r="G32" s="204"/>
      <c r="H32" s="204"/>
      <c r="I32" s="104"/>
    </row>
    <row r="33" spans="1:9" ht="24.9" customHeight="1">
      <c r="A33" s="228" t="s">
        <v>630</v>
      </c>
      <c r="B33" s="226" t="s">
        <v>1049</v>
      </c>
      <c r="C33" s="228"/>
      <c r="D33" s="219"/>
      <c r="E33" s="219"/>
      <c r="F33" s="233"/>
      <c r="G33" s="233"/>
      <c r="H33" s="233"/>
      <c r="I33" s="220"/>
    </row>
    <row r="34" spans="1:9" ht="24.9" customHeight="1">
      <c r="A34" s="228" t="s">
        <v>616</v>
      </c>
      <c r="B34" s="222" t="s">
        <v>1050</v>
      </c>
      <c r="C34" s="228"/>
      <c r="D34" s="23"/>
      <c r="E34" s="23"/>
      <c r="F34" s="23"/>
      <c r="G34" s="23"/>
      <c r="H34" s="23"/>
      <c r="I34" s="23"/>
    </row>
    <row r="35" spans="1:9" ht="31.2">
      <c r="A35" s="228" t="s">
        <v>617</v>
      </c>
      <c r="B35" s="227" t="s">
        <v>1051</v>
      </c>
      <c r="C35" s="228"/>
      <c r="D35" s="23"/>
      <c r="E35" s="23"/>
      <c r="F35" s="23"/>
      <c r="G35" s="23"/>
      <c r="H35" s="23"/>
      <c r="I35" s="23"/>
    </row>
    <row r="36" spans="1:9" ht="31.2" customHeight="1">
      <c r="A36" s="228" t="s">
        <v>618</v>
      </c>
      <c r="B36" s="222" t="s">
        <v>1052</v>
      </c>
      <c r="C36" s="23"/>
      <c r="D36" s="23"/>
      <c r="E36" s="23"/>
      <c r="F36" s="23"/>
      <c r="G36" s="23"/>
      <c r="H36" s="23"/>
      <c r="I36" s="23"/>
    </row>
    <row r="37" spans="1:9" ht="19.2" customHeight="1">
      <c r="A37" s="2144" t="s">
        <v>926</v>
      </c>
      <c r="B37" s="2144"/>
      <c r="C37" s="2144"/>
      <c r="D37" s="2144"/>
      <c r="E37" s="2144"/>
      <c r="F37" s="2144"/>
      <c r="G37" s="2144"/>
      <c r="H37" s="2144"/>
      <c r="I37" s="2145"/>
    </row>
    <row r="38" spans="1:9" ht="31.2" customHeight="1">
      <c r="A38" s="2146"/>
      <c r="B38" s="2146"/>
      <c r="C38" s="2146"/>
      <c r="D38" s="2146"/>
      <c r="E38" s="2146"/>
      <c r="F38" s="2146"/>
      <c r="G38" s="2146"/>
      <c r="H38" s="2146"/>
      <c r="I38" s="2147"/>
    </row>
  </sheetData>
  <mergeCells count="9">
    <mergeCell ref="A37:I38"/>
    <mergeCell ref="B2:F2"/>
    <mergeCell ref="B5:D5"/>
    <mergeCell ref="A8:A9"/>
    <mergeCell ref="B8:B9"/>
    <mergeCell ref="C8:C9"/>
    <mergeCell ref="D8:D9"/>
    <mergeCell ref="I8:I9"/>
    <mergeCell ref="B3:E3"/>
  </mergeCells>
  <pageMargins left="0.74803149606299213" right="0.74803149606299213" top="0.98425196850393704" bottom="0.98425196850393704" header="0.51181102362204722" footer="0.51181102362204722"/>
  <pageSetup paperSize="9" scale="50" orientation="portrait" horizontalDpi="4294967292" r:id="rId1"/>
  <headerFooter alignWithMargins="0">
    <oddHeader>&amp;C&amp;A</oddHeader>
    <oddFooter>&amp;L&amp;F&amp;C&amp;P/&amp;P&amp;R&amp;D&amp;T</oddFoot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dimension ref="A1:I44"/>
  <sheetViews>
    <sheetView topLeftCell="B23" zoomScaleSheetLayoutView="70" workbookViewId="0">
      <selection activeCell="A79" sqref="A79:F80"/>
    </sheetView>
  </sheetViews>
  <sheetFormatPr defaultColWidth="9.33203125" defaultRowHeight="17.399999999999999"/>
  <cols>
    <col min="1" max="1" width="9.33203125" style="5"/>
    <col min="2" max="2" width="71.109375" style="5" customWidth="1"/>
    <col min="3" max="5" width="13.77734375" style="5" customWidth="1"/>
    <col min="6" max="8" width="20.77734375" style="5" customWidth="1"/>
    <col min="9" max="9" width="20.77734375" style="38" customWidth="1"/>
    <col min="10" max="16384" width="9.33203125" style="5"/>
  </cols>
  <sheetData>
    <row r="1" spans="1:9">
      <c r="I1" s="5"/>
    </row>
    <row r="2" spans="1:9">
      <c r="I2" s="5"/>
    </row>
    <row r="3" spans="1:9" ht="18">
      <c r="B3" s="2139" t="s">
        <v>1057</v>
      </c>
      <c r="C3" s="2139"/>
      <c r="D3" s="2139"/>
      <c r="E3" s="2139"/>
      <c r="F3" s="2139"/>
      <c r="G3" s="3"/>
      <c r="H3" s="3"/>
      <c r="I3" s="5"/>
    </row>
    <row r="4" spans="1:9">
      <c r="I4" s="5"/>
    </row>
    <row r="5" spans="1:9" ht="18.600000000000001" thickBot="1">
      <c r="B5" s="22"/>
      <c r="I5" s="5"/>
    </row>
    <row r="6" spans="1:9" ht="31.2" customHeight="1">
      <c r="A6" s="2140" t="s">
        <v>31</v>
      </c>
      <c r="B6" s="2137" t="s">
        <v>32</v>
      </c>
      <c r="C6" s="2137" t="s">
        <v>45</v>
      </c>
      <c r="D6" s="2152" t="s">
        <v>730</v>
      </c>
      <c r="E6" s="245" t="s">
        <v>732</v>
      </c>
      <c r="F6" s="245" t="s">
        <v>733</v>
      </c>
      <c r="G6" s="245" t="s">
        <v>734</v>
      </c>
      <c r="H6" s="244" t="s">
        <v>735</v>
      </c>
      <c r="I6" s="2142" t="s">
        <v>33</v>
      </c>
    </row>
    <row r="7" spans="1:9">
      <c r="A7" s="2141"/>
      <c r="B7" s="2138"/>
      <c r="C7" s="2138"/>
      <c r="D7" s="1974"/>
      <c r="E7" s="246"/>
      <c r="F7" s="246"/>
      <c r="G7" s="246"/>
      <c r="H7" s="253"/>
      <c r="I7" s="2143"/>
    </row>
    <row r="8" spans="1:9" ht="40.200000000000003" customHeight="1" thickBot="1">
      <c r="A8" s="231">
        <v>1</v>
      </c>
      <c r="B8" s="231">
        <v>2</v>
      </c>
      <c r="C8" s="231">
        <v>3</v>
      </c>
      <c r="D8" s="231">
        <v>4</v>
      </c>
      <c r="E8" s="231">
        <v>5</v>
      </c>
      <c r="F8" s="231">
        <v>6</v>
      </c>
      <c r="G8" s="231">
        <v>7</v>
      </c>
      <c r="H8" s="231">
        <v>8</v>
      </c>
      <c r="I8" s="231">
        <v>9</v>
      </c>
    </row>
    <row r="9" spans="1:9" ht="24.9" customHeight="1">
      <c r="A9" s="228"/>
      <c r="B9" s="235"/>
      <c r="C9" s="228"/>
      <c r="D9" s="248"/>
      <c r="E9" s="248"/>
      <c r="F9" s="158"/>
      <c r="G9" s="158"/>
      <c r="H9" s="203"/>
      <c r="I9" s="159"/>
    </row>
    <row r="10" spans="1:9" ht="24.9" customHeight="1">
      <c r="A10" s="236" t="s">
        <v>333</v>
      </c>
      <c r="B10" s="237" t="s">
        <v>698</v>
      </c>
      <c r="C10" s="228"/>
      <c r="D10" s="228"/>
      <c r="E10" s="228"/>
      <c r="F10" s="103"/>
      <c r="G10" s="103"/>
      <c r="H10" s="204"/>
      <c r="I10" s="104"/>
    </row>
    <row r="11" spans="1:9" ht="24.9" customHeight="1">
      <c r="A11" s="236">
        <v>1</v>
      </c>
      <c r="B11" s="237" t="s">
        <v>699</v>
      </c>
      <c r="C11" s="228"/>
      <c r="D11" s="228"/>
      <c r="E11" s="228"/>
      <c r="F11" s="103"/>
      <c r="G11" s="103"/>
      <c r="H11" s="204"/>
      <c r="I11" s="104"/>
    </row>
    <row r="12" spans="1:9" ht="24" customHeight="1">
      <c r="A12" s="238"/>
      <c r="B12" s="239" t="s">
        <v>700</v>
      </c>
      <c r="C12" s="228"/>
      <c r="D12" s="228"/>
      <c r="E12" s="228"/>
      <c r="F12" s="103"/>
      <c r="G12" s="103"/>
      <c r="H12" s="204"/>
      <c r="I12" s="104"/>
    </row>
    <row r="13" spans="1:9" ht="24.9" customHeight="1">
      <c r="A13" s="238"/>
      <c r="B13" s="239" t="s">
        <v>701</v>
      </c>
      <c r="C13" s="228"/>
      <c r="D13" s="228"/>
      <c r="E13" s="228"/>
      <c r="F13" s="103"/>
      <c r="G13" s="103"/>
      <c r="H13" s="204"/>
      <c r="I13" s="104"/>
    </row>
    <row r="14" spans="1:9" ht="24.9" customHeight="1">
      <c r="A14" s="236">
        <v>2</v>
      </c>
      <c r="B14" s="237" t="s">
        <v>702</v>
      </c>
      <c r="C14" s="228"/>
      <c r="D14" s="228"/>
      <c r="E14" s="228"/>
      <c r="F14" s="103"/>
      <c r="G14" s="103"/>
      <c r="H14" s="204"/>
      <c r="I14" s="104"/>
    </row>
    <row r="15" spans="1:9" ht="24.9" customHeight="1">
      <c r="A15" s="236">
        <v>3</v>
      </c>
      <c r="B15" s="237" t="s">
        <v>703</v>
      </c>
      <c r="C15" s="228"/>
      <c r="D15" s="228"/>
      <c r="E15" s="228"/>
      <c r="F15" s="103"/>
      <c r="G15" s="103"/>
      <c r="H15" s="204"/>
      <c r="I15" s="104"/>
    </row>
    <row r="16" spans="1:9" ht="24.9" customHeight="1">
      <c r="A16" s="238"/>
      <c r="B16" s="239" t="s">
        <v>704</v>
      </c>
      <c r="C16" s="228"/>
      <c r="D16" s="228"/>
      <c r="E16" s="228"/>
      <c r="F16" s="103"/>
      <c r="G16" s="103"/>
      <c r="H16" s="204"/>
      <c r="I16" s="104"/>
    </row>
    <row r="17" spans="1:9" ht="24.9" customHeight="1">
      <c r="A17" s="238"/>
      <c r="B17" s="239" t="s">
        <v>705</v>
      </c>
      <c r="C17" s="228"/>
      <c r="D17" s="228"/>
      <c r="E17" s="228"/>
      <c r="F17" s="103"/>
      <c r="G17" s="103"/>
      <c r="H17" s="204"/>
      <c r="I17" s="104"/>
    </row>
    <row r="18" spans="1:9" ht="24.9" customHeight="1">
      <c r="A18" s="238"/>
      <c r="B18" s="239" t="s">
        <v>706</v>
      </c>
      <c r="C18" s="228"/>
      <c r="D18" s="228"/>
      <c r="E18" s="228"/>
      <c r="F18" s="103"/>
      <c r="G18" s="103"/>
      <c r="H18" s="204"/>
      <c r="I18" s="104"/>
    </row>
    <row r="19" spans="1:9" ht="28.95" customHeight="1">
      <c r="A19" s="236">
        <v>4</v>
      </c>
      <c r="B19" s="237" t="s">
        <v>707</v>
      </c>
      <c r="C19" s="228"/>
      <c r="D19" s="228"/>
      <c r="E19" s="228"/>
      <c r="F19" s="103"/>
      <c r="G19" s="103"/>
      <c r="H19" s="204"/>
      <c r="I19" s="104"/>
    </row>
    <row r="20" spans="1:9" ht="24.9" customHeight="1">
      <c r="A20" s="238"/>
      <c r="B20" s="239" t="s">
        <v>708</v>
      </c>
      <c r="C20" s="228"/>
      <c r="D20" s="228"/>
      <c r="E20" s="228"/>
      <c r="F20" s="103"/>
      <c r="G20" s="103"/>
      <c r="H20" s="204"/>
      <c r="I20" s="104"/>
    </row>
    <row r="21" spans="1:9" ht="24.9" customHeight="1">
      <c r="A21" s="238"/>
      <c r="B21" s="239" t="s">
        <v>709</v>
      </c>
      <c r="C21" s="228"/>
      <c r="D21" s="228"/>
      <c r="E21" s="228"/>
      <c r="F21" s="103"/>
      <c r="G21" s="103"/>
      <c r="H21" s="204"/>
      <c r="I21" s="104"/>
    </row>
    <row r="22" spans="1:9" ht="24.9" customHeight="1">
      <c r="A22" s="238"/>
      <c r="B22" s="239" t="s">
        <v>710</v>
      </c>
      <c r="C22" s="228"/>
      <c r="D22" s="228"/>
      <c r="E22" s="228"/>
      <c r="F22" s="103"/>
      <c r="G22" s="103"/>
      <c r="H22" s="204"/>
      <c r="I22" s="104"/>
    </row>
    <row r="23" spans="1:9" ht="24.9" customHeight="1">
      <c r="A23" s="238"/>
      <c r="B23" s="239" t="s">
        <v>711</v>
      </c>
      <c r="C23" s="228"/>
      <c r="D23" s="228"/>
      <c r="E23" s="228"/>
      <c r="F23" s="103"/>
      <c r="G23" s="103"/>
      <c r="H23" s="204"/>
      <c r="I23" s="104"/>
    </row>
    <row r="24" spans="1:9" ht="24.9" customHeight="1">
      <c r="A24" s="236"/>
      <c r="B24" s="237" t="s">
        <v>712</v>
      </c>
      <c r="C24" s="228"/>
      <c r="D24" s="228"/>
      <c r="E24" s="228"/>
      <c r="F24" s="103"/>
      <c r="G24" s="103"/>
      <c r="H24" s="204"/>
      <c r="I24" s="104"/>
    </row>
    <row r="25" spans="1:9" ht="24.9" customHeight="1">
      <c r="A25" s="236" t="s">
        <v>56</v>
      </c>
      <c r="B25" s="237" t="s">
        <v>713</v>
      </c>
      <c r="C25" s="228"/>
      <c r="D25" s="228"/>
      <c r="E25" s="228"/>
      <c r="F25" s="103"/>
      <c r="G25" s="103"/>
      <c r="H25" s="204"/>
      <c r="I25" s="104"/>
    </row>
    <row r="26" spans="1:9" ht="24.9" customHeight="1">
      <c r="A26" s="236">
        <v>1</v>
      </c>
      <c r="B26" s="237" t="s">
        <v>714</v>
      </c>
      <c r="C26" s="228"/>
      <c r="D26" s="228"/>
      <c r="E26" s="228"/>
      <c r="F26" s="103"/>
      <c r="G26" s="103"/>
      <c r="H26" s="204"/>
      <c r="I26" s="104"/>
    </row>
    <row r="27" spans="1:9" ht="24.9" customHeight="1">
      <c r="A27" s="236"/>
      <c r="B27" s="239" t="s">
        <v>715</v>
      </c>
      <c r="C27" s="228"/>
      <c r="D27" s="228"/>
      <c r="E27" s="228"/>
      <c r="F27" s="103"/>
      <c r="G27" s="103"/>
      <c r="H27" s="204"/>
      <c r="I27" s="104"/>
    </row>
    <row r="28" spans="1:9" ht="24.9" customHeight="1">
      <c r="A28" s="238"/>
      <c r="B28" s="240" t="s">
        <v>716</v>
      </c>
      <c r="C28" s="228"/>
      <c r="D28" s="228"/>
      <c r="E28" s="228"/>
      <c r="F28" s="103"/>
      <c r="G28" s="103"/>
      <c r="H28" s="204"/>
      <c r="I28" s="104"/>
    </row>
    <row r="29" spans="1:9" ht="24.9" customHeight="1">
      <c r="A29" s="238"/>
      <c r="B29" s="240" t="s">
        <v>717</v>
      </c>
      <c r="C29" s="228"/>
      <c r="D29" s="228"/>
      <c r="E29" s="228"/>
      <c r="F29" s="103"/>
      <c r="G29" s="103"/>
      <c r="H29" s="204"/>
      <c r="I29" s="104"/>
    </row>
    <row r="30" spans="1:9" ht="24.9" customHeight="1">
      <c r="A30" s="238"/>
      <c r="B30" s="240" t="s">
        <v>718</v>
      </c>
      <c r="C30" s="228"/>
      <c r="D30" s="228"/>
      <c r="E30" s="228"/>
      <c r="F30" s="103"/>
      <c r="G30" s="103"/>
      <c r="H30" s="204"/>
      <c r="I30" s="104"/>
    </row>
    <row r="31" spans="1:9" ht="24.9" customHeight="1">
      <c r="A31" s="238"/>
      <c r="B31" s="241" t="s">
        <v>719</v>
      </c>
      <c r="C31" s="228"/>
      <c r="D31" s="228"/>
      <c r="E31" s="228"/>
      <c r="F31" s="103"/>
      <c r="G31" s="103"/>
      <c r="H31" s="204"/>
      <c r="I31" s="104"/>
    </row>
    <row r="32" spans="1:9" ht="24.9" customHeight="1">
      <c r="A32" s="238"/>
      <c r="B32" s="241" t="s">
        <v>720</v>
      </c>
      <c r="C32" s="228"/>
      <c r="D32" s="228"/>
      <c r="E32" s="228"/>
      <c r="F32" s="103"/>
      <c r="G32" s="103"/>
      <c r="H32" s="204"/>
      <c r="I32" s="104"/>
    </row>
    <row r="33" spans="1:9" ht="24.9" customHeight="1">
      <c r="A33" s="238"/>
      <c r="B33" s="241" t="s">
        <v>721</v>
      </c>
      <c r="C33" s="228"/>
      <c r="D33" s="247"/>
      <c r="E33" s="247"/>
      <c r="F33" s="219"/>
      <c r="G33" s="219"/>
      <c r="H33" s="233"/>
      <c r="I33" s="220"/>
    </row>
    <row r="34" spans="1:9" ht="24.9" customHeight="1">
      <c r="A34" s="236">
        <v>2</v>
      </c>
      <c r="B34" s="242" t="s">
        <v>722</v>
      </c>
      <c r="C34" s="228"/>
      <c r="D34" s="228"/>
      <c r="E34" s="228"/>
      <c r="F34" s="23"/>
      <c r="G34" s="23"/>
      <c r="H34" s="23"/>
      <c r="I34" s="23"/>
    </row>
    <row r="35" spans="1:9" ht="30" customHeight="1">
      <c r="A35" s="238"/>
      <c r="B35" s="240" t="s">
        <v>723</v>
      </c>
      <c r="C35" s="228"/>
      <c r="D35" s="228"/>
      <c r="E35" s="228"/>
      <c r="F35" s="23"/>
      <c r="G35" s="23"/>
      <c r="H35" s="23"/>
      <c r="I35" s="23"/>
    </row>
    <row r="36" spans="1:9" ht="30" customHeight="1">
      <c r="A36" s="238"/>
      <c r="B36" s="240" t="s">
        <v>724</v>
      </c>
      <c r="C36" s="228"/>
      <c r="D36" s="228"/>
      <c r="E36" s="228"/>
      <c r="F36" s="23"/>
      <c r="G36" s="23"/>
      <c r="H36" s="23"/>
      <c r="I36" s="23"/>
    </row>
    <row r="37" spans="1:9" ht="30" customHeight="1">
      <c r="A37" s="238"/>
      <c r="B37" s="240" t="s">
        <v>725</v>
      </c>
      <c r="C37" s="228"/>
      <c r="D37" s="228"/>
      <c r="E37" s="228"/>
      <c r="F37" s="23"/>
      <c r="G37" s="23"/>
      <c r="H37" s="23"/>
      <c r="I37" s="23"/>
    </row>
    <row r="38" spans="1:9" ht="30" customHeight="1">
      <c r="A38" s="238"/>
      <c r="B38" s="240" t="s">
        <v>726</v>
      </c>
      <c r="C38" s="228"/>
      <c r="D38" s="228"/>
      <c r="E38" s="228"/>
      <c r="F38" s="23"/>
      <c r="G38" s="23"/>
      <c r="H38" s="23"/>
      <c r="I38" s="23"/>
    </row>
    <row r="39" spans="1:9" ht="30" customHeight="1">
      <c r="A39" s="238"/>
      <c r="B39" s="240" t="s">
        <v>727</v>
      </c>
      <c r="C39" s="228"/>
      <c r="D39" s="228"/>
      <c r="E39" s="228"/>
      <c r="F39" s="23"/>
      <c r="G39" s="23"/>
      <c r="H39" s="23"/>
      <c r="I39" s="23"/>
    </row>
    <row r="40" spans="1:9" ht="30" customHeight="1">
      <c r="A40" s="238"/>
      <c r="B40" s="240" t="s">
        <v>728</v>
      </c>
      <c r="C40" s="228"/>
      <c r="D40" s="228"/>
      <c r="E40" s="228"/>
      <c r="F40" s="23"/>
      <c r="G40" s="23"/>
      <c r="H40" s="23"/>
      <c r="I40" s="23"/>
    </row>
    <row r="41" spans="1:9" ht="30" customHeight="1">
      <c r="A41" s="236"/>
      <c r="B41" s="242" t="s">
        <v>729</v>
      </c>
      <c r="C41" s="228"/>
      <c r="D41" s="228"/>
      <c r="E41" s="228"/>
      <c r="F41" s="23"/>
      <c r="G41" s="23"/>
      <c r="H41" s="23"/>
      <c r="I41" s="23"/>
    </row>
    <row r="42" spans="1:9" ht="52.95" customHeight="1">
      <c r="A42" s="243"/>
      <c r="B42" s="2149" t="s">
        <v>927</v>
      </c>
      <c r="C42" s="2150"/>
      <c r="D42" s="2150"/>
      <c r="E42" s="2150"/>
      <c r="F42" s="2150"/>
      <c r="G42" s="2150"/>
      <c r="H42" s="2150"/>
      <c r="I42" s="2151"/>
    </row>
    <row r="43" spans="1:9">
      <c r="A43" s="36"/>
      <c r="B43" s="36"/>
      <c r="C43" s="249"/>
      <c r="D43" s="249"/>
      <c r="E43" s="249"/>
      <c r="F43" s="249"/>
      <c r="G43" s="249"/>
      <c r="H43" s="249"/>
      <c r="I43" s="250"/>
    </row>
    <row r="44" spans="1:9">
      <c r="A44" s="36"/>
      <c r="B44" s="36"/>
      <c r="C44" s="36"/>
      <c r="D44" s="36"/>
      <c r="E44" s="36"/>
      <c r="F44" s="36"/>
      <c r="G44" s="36"/>
      <c r="H44" s="36"/>
      <c r="I44" s="251"/>
    </row>
  </sheetData>
  <mergeCells count="7">
    <mergeCell ref="B42:I42"/>
    <mergeCell ref="D6:D7"/>
    <mergeCell ref="B3:F3"/>
    <mergeCell ref="A6:A7"/>
    <mergeCell ref="B6:B7"/>
    <mergeCell ref="C6:C7"/>
    <mergeCell ref="I6:I7"/>
  </mergeCells>
  <pageMargins left="0.74803149606299213" right="0.74803149606299213" top="0.98425196850393704" bottom="0.98425196850393704" header="0.51181102362204722" footer="0.51181102362204722"/>
  <pageSetup paperSize="9" scale="41" orientation="portrait" r:id="rId1"/>
  <headerFooter alignWithMargins="0">
    <oddHeader>&amp;C&amp;A</oddHeader>
    <oddFooter>&amp;L&amp;F&amp;C&amp;P/&amp;P&amp;R&amp;D&amp;T</oddFooter>
  </headerFooter>
</worksheet>
</file>

<file path=xl/worksheets/sheet115.xml><?xml version="1.0" encoding="utf-8"?>
<worksheet xmlns="http://schemas.openxmlformats.org/spreadsheetml/2006/main" xmlns:r="http://schemas.openxmlformats.org/officeDocument/2006/relationships">
  <dimension ref="A1:H46"/>
  <sheetViews>
    <sheetView topLeftCell="A25" zoomScaleSheetLayoutView="70" workbookViewId="0">
      <selection activeCell="A79" sqref="A79:F80"/>
    </sheetView>
  </sheetViews>
  <sheetFormatPr defaultColWidth="9.33203125" defaultRowHeight="17.399999999999999"/>
  <cols>
    <col min="1" max="1" width="9.33203125" style="5"/>
    <col min="2" max="2" width="71.109375" style="5" customWidth="1"/>
    <col min="3" max="4" width="17" style="5" customWidth="1"/>
    <col min="5" max="5" width="26.77734375" style="5" customWidth="1"/>
    <col min="6" max="6" width="21.109375" style="5" bestFit="1" customWidth="1"/>
    <col min="7" max="7" width="17" style="5" customWidth="1"/>
    <col min="8" max="8" width="17" style="38" customWidth="1"/>
    <col min="9" max="16384" width="9.33203125" style="5"/>
  </cols>
  <sheetData>
    <row r="1" spans="1:8">
      <c r="H1" s="5"/>
    </row>
    <row r="2" spans="1:8" ht="15.75" customHeight="1">
      <c r="B2" s="2128" t="s">
        <v>637</v>
      </c>
      <c r="C2" s="2128"/>
      <c r="D2" s="2128"/>
      <c r="E2" s="2128"/>
      <c r="F2" s="2128"/>
      <c r="G2" s="3"/>
      <c r="H2" s="5"/>
    </row>
    <row r="3" spans="1:8">
      <c r="H3" s="5"/>
    </row>
    <row r="4" spans="1:8" ht="18">
      <c r="B4" s="2128" t="s">
        <v>1058</v>
      </c>
      <c r="C4" s="2128"/>
      <c r="D4" s="2128"/>
      <c r="E4" s="2128"/>
      <c r="F4" s="2128"/>
      <c r="G4" s="3"/>
      <c r="H4" s="5"/>
    </row>
    <row r="5" spans="1:8">
      <c r="H5" s="5"/>
    </row>
    <row r="6" spans="1:8" ht="18">
      <c r="B6" s="3" t="s">
        <v>1059</v>
      </c>
      <c r="H6" s="5"/>
    </row>
    <row r="7" spans="1:8" ht="18.600000000000001" thickBot="1">
      <c r="B7" s="22"/>
      <c r="H7" s="5"/>
    </row>
    <row r="8" spans="1:8" ht="31.2" customHeight="1">
      <c r="A8" s="2140" t="s">
        <v>31</v>
      </c>
      <c r="B8" s="2137" t="s">
        <v>32</v>
      </c>
      <c r="C8" s="2137" t="s">
        <v>45</v>
      </c>
      <c r="D8" s="2152" t="s">
        <v>736</v>
      </c>
      <c r="E8" s="245" t="s">
        <v>737</v>
      </c>
      <c r="F8" s="245" t="s">
        <v>689</v>
      </c>
      <c r="G8" s="245" t="s">
        <v>49</v>
      </c>
      <c r="H8" s="2142" t="s">
        <v>33</v>
      </c>
    </row>
    <row r="9" spans="1:8">
      <c r="A9" s="2141"/>
      <c r="B9" s="2138"/>
      <c r="C9" s="2138"/>
      <c r="D9" s="1974"/>
      <c r="E9" s="246"/>
      <c r="F9" s="246"/>
      <c r="G9" s="246"/>
      <c r="H9" s="2143"/>
    </row>
    <row r="10" spans="1:8" ht="40.200000000000003" customHeight="1" thickBot="1">
      <c r="A10" s="231">
        <v>1</v>
      </c>
      <c r="B10" s="231">
        <v>2</v>
      </c>
      <c r="C10" s="231">
        <v>3</v>
      </c>
      <c r="D10" s="231">
        <v>4</v>
      </c>
      <c r="E10" s="231">
        <v>5</v>
      </c>
      <c r="F10" s="231">
        <v>6</v>
      </c>
      <c r="G10" s="231">
        <v>7</v>
      </c>
      <c r="H10" s="231">
        <v>8</v>
      </c>
    </row>
    <row r="11" spans="1:8" ht="24.9" customHeight="1">
      <c r="A11" s="228"/>
      <c r="B11" s="235"/>
      <c r="C11" s="228"/>
      <c r="D11" s="248"/>
      <c r="E11" s="248"/>
      <c r="F11" s="158"/>
      <c r="G11" s="158"/>
      <c r="H11" s="159"/>
    </row>
    <row r="12" spans="1:8" ht="24.9" customHeight="1">
      <c r="A12" s="236" t="s">
        <v>333</v>
      </c>
      <c r="B12" s="237" t="s">
        <v>698</v>
      </c>
      <c r="C12" s="228"/>
      <c r="D12" s="228"/>
      <c r="E12" s="228"/>
      <c r="F12" s="103"/>
      <c r="G12" s="103"/>
      <c r="H12" s="104"/>
    </row>
    <row r="13" spans="1:8" ht="24.9" customHeight="1">
      <c r="A13" s="236">
        <v>1</v>
      </c>
      <c r="B13" s="237" t="s">
        <v>699</v>
      </c>
      <c r="C13" s="228"/>
      <c r="D13" s="228"/>
      <c r="E13" s="228"/>
      <c r="F13" s="103"/>
      <c r="G13" s="103"/>
      <c r="H13" s="104"/>
    </row>
    <row r="14" spans="1:8" ht="24" customHeight="1">
      <c r="A14" s="238"/>
      <c r="B14" s="239" t="s">
        <v>700</v>
      </c>
      <c r="C14" s="228"/>
      <c r="D14" s="228"/>
      <c r="E14" s="228"/>
      <c r="F14" s="103"/>
      <c r="G14" s="103"/>
      <c r="H14" s="104"/>
    </row>
    <row r="15" spans="1:8" ht="24.9" customHeight="1">
      <c r="A15" s="238"/>
      <c r="B15" s="239" t="s">
        <v>701</v>
      </c>
      <c r="C15" s="228"/>
      <c r="D15" s="228"/>
      <c r="E15" s="228"/>
      <c r="F15" s="103"/>
      <c r="G15" s="103"/>
      <c r="H15" s="104"/>
    </row>
    <row r="16" spans="1:8" ht="24.9" customHeight="1">
      <c r="A16" s="236">
        <v>2</v>
      </c>
      <c r="B16" s="237" t="s">
        <v>702</v>
      </c>
      <c r="C16" s="228"/>
      <c r="D16" s="228"/>
      <c r="E16" s="228"/>
      <c r="F16" s="103"/>
      <c r="G16" s="103"/>
      <c r="H16" s="104"/>
    </row>
    <row r="17" spans="1:8" ht="24.9" customHeight="1">
      <c r="A17" s="236">
        <v>3</v>
      </c>
      <c r="B17" s="237" t="s">
        <v>703</v>
      </c>
      <c r="C17" s="228"/>
      <c r="D17" s="228"/>
      <c r="E17" s="228"/>
      <c r="F17" s="103"/>
      <c r="G17" s="103"/>
      <c r="H17" s="104"/>
    </row>
    <row r="18" spans="1:8" ht="24.9" customHeight="1">
      <c r="A18" s="238"/>
      <c r="B18" s="239" t="s">
        <v>704</v>
      </c>
      <c r="C18" s="228"/>
      <c r="D18" s="228"/>
      <c r="E18" s="228"/>
      <c r="F18" s="103"/>
      <c r="G18" s="103"/>
      <c r="H18" s="104"/>
    </row>
    <row r="19" spans="1:8" ht="24.9" customHeight="1">
      <c r="A19" s="238"/>
      <c r="B19" s="239" t="s">
        <v>705</v>
      </c>
      <c r="C19" s="228"/>
      <c r="D19" s="228"/>
      <c r="E19" s="228"/>
      <c r="F19" s="103"/>
      <c r="G19" s="103"/>
      <c r="H19" s="104"/>
    </row>
    <row r="20" spans="1:8" ht="24.9" customHeight="1">
      <c r="A20" s="238"/>
      <c r="B20" s="239" t="s">
        <v>706</v>
      </c>
      <c r="C20" s="228"/>
      <c r="D20" s="228"/>
      <c r="E20" s="228"/>
      <c r="F20" s="103"/>
      <c r="G20" s="103"/>
      <c r="H20" s="104"/>
    </row>
    <row r="21" spans="1:8" ht="28.95" customHeight="1">
      <c r="A21" s="236">
        <v>4</v>
      </c>
      <c r="B21" s="237" t="s">
        <v>707</v>
      </c>
      <c r="C21" s="228"/>
      <c r="D21" s="228"/>
      <c r="E21" s="228"/>
      <c r="F21" s="103"/>
      <c r="G21" s="103"/>
      <c r="H21" s="104"/>
    </row>
    <row r="22" spans="1:8" ht="24.9" customHeight="1">
      <c r="A22" s="238"/>
      <c r="B22" s="239" t="s">
        <v>708</v>
      </c>
      <c r="C22" s="228"/>
      <c r="D22" s="228"/>
      <c r="E22" s="228"/>
      <c r="F22" s="103"/>
      <c r="G22" s="103"/>
      <c r="H22" s="104"/>
    </row>
    <row r="23" spans="1:8" ht="24.9" customHeight="1">
      <c r="A23" s="238"/>
      <c r="B23" s="239" t="s">
        <v>709</v>
      </c>
      <c r="C23" s="228"/>
      <c r="D23" s="228"/>
      <c r="E23" s="228"/>
      <c r="F23" s="103"/>
      <c r="G23" s="103"/>
      <c r="H23" s="104"/>
    </row>
    <row r="24" spans="1:8" ht="24.9" customHeight="1">
      <c r="A24" s="238"/>
      <c r="B24" s="239" t="s">
        <v>710</v>
      </c>
      <c r="C24" s="228"/>
      <c r="D24" s="228"/>
      <c r="E24" s="228"/>
      <c r="F24" s="103"/>
      <c r="G24" s="103"/>
      <c r="H24" s="104"/>
    </row>
    <row r="25" spans="1:8" ht="24.9" customHeight="1">
      <c r="A25" s="238"/>
      <c r="B25" s="239" t="s">
        <v>711</v>
      </c>
      <c r="C25" s="228"/>
      <c r="D25" s="228"/>
      <c r="E25" s="228"/>
      <c r="F25" s="103"/>
      <c r="G25" s="103"/>
      <c r="H25" s="104"/>
    </row>
    <row r="26" spans="1:8" ht="24.9" customHeight="1">
      <c r="A26" s="236"/>
      <c r="B26" s="237" t="s">
        <v>712</v>
      </c>
      <c r="C26" s="228"/>
      <c r="D26" s="228"/>
      <c r="E26" s="228"/>
      <c r="F26" s="103"/>
      <c r="G26" s="103"/>
      <c r="H26" s="104"/>
    </row>
    <row r="27" spans="1:8" ht="24.9" customHeight="1">
      <c r="A27" s="236" t="s">
        <v>56</v>
      </c>
      <c r="B27" s="237" t="s">
        <v>713</v>
      </c>
      <c r="C27" s="228"/>
      <c r="D27" s="228"/>
      <c r="E27" s="228"/>
      <c r="F27" s="103"/>
      <c r="G27" s="103"/>
      <c r="H27" s="104"/>
    </row>
    <row r="28" spans="1:8" ht="24.9" customHeight="1">
      <c r="A28" s="236">
        <v>1</v>
      </c>
      <c r="B28" s="237" t="s">
        <v>714</v>
      </c>
      <c r="C28" s="228"/>
      <c r="D28" s="228"/>
      <c r="E28" s="228"/>
      <c r="F28" s="103"/>
      <c r="G28" s="103"/>
      <c r="H28" s="104"/>
    </row>
    <row r="29" spans="1:8" ht="24.9" customHeight="1">
      <c r="A29" s="236"/>
      <c r="B29" s="239" t="s">
        <v>715</v>
      </c>
      <c r="C29" s="228"/>
      <c r="D29" s="228"/>
      <c r="E29" s="228"/>
      <c r="F29" s="103"/>
      <c r="G29" s="103"/>
      <c r="H29" s="104"/>
    </row>
    <row r="30" spans="1:8" ht="24.9" customHeight="1">
      <c r="A30" s="238"/>
      <c r="B30" s="240" t="s">
        <v>716</v>
      </c>
      <c r="C30" s="228"/>
      <c r="D30" s="228"/>
      <c r="E30" s="228"/>
      <c r="F30" s="103"/>
      <c r="G30" s="103"/>
      <c r="H30" s="104"/>
    </row>
    <row r="31" spans="1:8" ht="24.9" customHeight="1">
      <c r="A31" s="238"/>
      <c r="B31" s="240" t="s">
        <v>717</v>
      </c>
      <c r="C31" s="228"/>
      <c r="D31" s="228"/>
      <c r="E31" s="228"/>
      <c r="F31" s="103"/>
      <c r="G31" s="103"/>
      <c r="H31" s="104"/>
    </row>
    <row r="32" spans="1:8" ht="24.9" customHeight="1">
      <c r="A32" s="238"/>
      <c r="B32" s="240" t="s">
        <v>718</v>
      </c>
      <c r="C32" s="228"/>
      <c r="D32" s="228"/>
      <c r="E32" s="228"/>
      <c r="F32" s="103"/>
      <c r="G32" s="103"/>
      <c r="H32" s="104"/>
    </row>
    <row r="33" spans="1:8" ht="24.9" customHeight="1">
      <c r="A33" s="238"/>
      <c r="B33" s="241" t="s">
        <v>719</v>
      </c>
      <c r="C33" s="228"/>
      <c r="D33" s="228"/>
      <c r="E33" s="228"/>
      <c r="F33" s="103"/>
      <c r="G33" s="103"/>
      <c r="H33" s="104"/>
    </row>
    <row r="34" spans="1:8" ht="24.9" customHeight="1">
      <c r="A34" s="238"/>
      <c r="B34" s="241" t="s">
        <v>720</v>
      </c>
      <c r="C34" s="228"/>
      <c r="D34" s="228"/>
      <c r="E34" s="228"/>
      <c r="F34" s="103"/>
      <c r="G34" s="103"/>
      <c r="H34" s="104"/>
    </row>
    <row r="35" spans="1:8" ht="24.9" customHeight="1">
      <c r="A35" s="238"/>
      <c r="B35" s="241" t="s">
        <v>721</v>
      </c>
      <c r="C35" s="228"/>
      <c r="D35" s="247"/>
      <c r="E35" s="247"/>
      <c r="F35" s="219"/>
      <c r="G35" s="219"/>
      <c r="H35" s="220"/>
    </row>
    <row r="36" spans="1:8" ht="24.9" customHeight="1">
      <c r="A36" s="236">
        <v>2</v>
      </c>
      <c r="B36" s="242" t="s">
        <v>722</v>
      </c>
      <c r="C36" s="228"/>
      <c r="D36" s="228"/>
      <c r="E36" s="228"/>
      <c r="F36" s="23"/>
      <c r="G36" s="23"/>
      <c r="H36" s="23"/>
    </row>
    <row r="37" spans="1:8" ht="30" customHeight="1">
      <c r="A37" s="238"/>
      <c r="B37" s="240" t="s">
        <v>723</v>
      </c>
      <c r="C37" s="228"/>
      <c r="D37" s="228"/>
      <c r="E37" s="228"/>
      <c r="F37" s="23"/>
      <c r="G37" s="23"/>
      <c r="H37" s="23"/>
    </row>
    <row r="38" spans="1:8" ht="30" customHeight="1">
      <c r="A38" s="238"/>
      <c r="B38" s="240" t="s">
        <v>724</v>
      </c>
      <c r="C38" s="228"/>
      <c r="D38" s="228"/>
      <c r="E38" s="228"/>
      <c r="F38" s="23"/>
      <c r="G38" s="23"/>
      <c r="H38" s="23"/>
    </row>
    <row r="39" spans="1:8" ht="30" customHeight="1">
      <c r="A39" s="238"/>
      <c r="B39" s="240" t="s">
        <v>725</v>
      </c>
      <c r="C39" s="228"/>
      <c r="D39" s="228"/>
      <c r="E39" s="228"/>
      <c r="F39" s="23"/>
      <c r="G39" s="23"/>
      <c r="H39" s="23"/>
    </row>
    <row r="40" spans="1:8" ht="30" customHeight="1">
      <c r="A40" s="238"/>
      <c r="B40" s="240" t="s">
        <v>726</v>
      </c>
      <c r="C40" s="228"/>
      <c r="D40" s="228"/>
      <c r="E40" s="228"/>
      <c r="F40" s="23"/>
      <c r="G40" s="23"/>
      <c r="H40" s="23"/>
    </row>
    <row r="41" spans="1:8" ht="30" customHeight="1">
      <c r="A41" s="238"/>
      <c r="B41" s="240" t="s">
        <v>727</v>
      </c>
      <c r="C41" s="228"/>
      <c r="D41" s="228"/>
      <c r="E41" s="228"/>
      <c r="F41" s="23"/>
      <c r="G41" s="23"/>
      <c r="H41" s="23"/>
    </row>
    <row r="42" spans="1:8" ht="30" customHeight="1">
      <c r="A42" s="238"/>
      <c r="B42" s="240" t="s">
        <v>728</v>
      </c>
      <c r="C42" s="228"/>
      <c r="D42" s="228"/>
      <c r="E42" s="228"/>
      <c r="F42" s="23"/>
      <c r="G42" s="23"/>
      <c r="H42" s="23"/>
    </row>
    <row r="43" spans="1:8" ht="30" customHeight="1">
      <c r="A43" s="236"/>
      <c r="B43" s="242" t="s">
        <v>729</v>
      </c>
      <c r="C43" s="228"/>
      <c r="D43" s="228"/>
      <c r="E43" s="228"/>
      <c r="F43" s="23"/>
      <c r="G43" s="23"/>
      <c r="H43" s="23"/>
    </row>
    <row r="44" spans="1:8" ht="52.95" customHeight="1">
      <c r="A44" s="243"/>
      <c r="B44" s="2153" t="s">
        <v>1109</v>
      </c>
      <c r="C44" s="2153"/>
      <c r="D44" s="2153"/>
      <c r="E44" s="2153"/>
      <c r="F44" s="2153"/>
      <c r="G44" s="2153"/>
      <c r="H44" s="2154"/>
    </row>
    <row r="45" spans="1:8">
      <c r="A45" s="36"/>
      <c r="B45" s="36"/>
      <c r="C45" s="249"/>
      <c r="D45" s="249"/>
      <c r="E45" s="249"/>
      <c r="F45" s="249"/>
      <c r="G45" s="249"/>
      <c r="H45" s="250"/>
    </row>
    <row r="46" spans="1:8">
      <c r="A46" s="36"/>
      <c r="B46" s="36"/>
      <c r="C46" s="36"/>
      <c r="D46" s="36"/>
      <c r="E46" s="36"/>
      <c r="F46" s="36"/>
      <c r="G46" s="36"/>
      <c r="H46" s="251"/>
    </row>
  </sheetData>
  <mergeCells count="8">
    <mergeCell ref="H8:H9"/>
    <mergeCell ref="B44:H44"/>
    <mergeCell ref="B2:F2"/>
    <mergeCell ref="B4:F4"/>
    <mergeCell ref="A8:A9"/>
    <mergeCell ref="B8:B9"/>
    <mergeCell ref="C8:C9"/>
    <mergeCell ref="D8:D9"/>
  </mergeCells>
  <pageMargins left="0.74803149606299213" right="0.74803149606299213" top="0.98425196850393704" bottom="0.98425196850393704" header="0.51181102362204722" footer="0.51181102362204722"/>
  <pageSetup paperSize="9" scale="48" orientation="portrait" r:id="rId1"/>
  <headerFooter alignWithMargins="0">
    <oddHeader>&amp;C&amp;A</oddHeader>
    <oddFooter>&amp;L&amp;F&amp;C&amp;P/&amp;P&amp;R&amp;D&amp;T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Y61"/>
  <sheetViews>
    <sheetView view="pageBreakPreview" topLeftCell="A11" zoomScale="25" zoomScaleNormal="70" zoomScaleSheetLayoutView="25" workbookViewId="0">
      <selection activeCell="C6" sqref="C6"/>
    </sheetView>
  </sheetViews>
  <sheetFormatPr defaultColWidth="9.33203125" defaultRowHeight="23.4"/>
  <cols>
    <col min="1" max="1" width="68.44140625" style="442" customWidth="1"/>
    <col min="2" max="3" width="26" style="438" customWidth="1"/>
    <col min="4" max="4" width="36" style="438" customWidth="1"/>
    <col min="5" max="5" width="22.6640625" style="438" customWidth="1"/>
    <col min="6" max="6" width="18.109375" style="438" customWidth="1"/>
    <col min="7" max="7" width="28.44140625" style="438" customWidth="1"/>
    <col min="8" max="8" width="29.33203125" style="438" customWidth="1"/>
    <col min="9" max="9" width="15.109375" style="438" customWidth="1"/>
    <col min="10" max="10" width="31" style="438" customWidth="1"/>
    <col min="11" max="11" width="17.33203125" style="438" customWidth="1"/>
    <col min="12" max="12" width="15.6640625" style="438" customWidth="1"/>
    <col min="13" max="13" width="15.109375" style="438" customWidth="1"/>
    <col min="14" max="14" width="22.33203125" style="438" customWidth="1"/>
    <col min="15" max="15" width="21.44140625" style="438" customWidth="1"/>
    <col min="16" max="17" width="15.109375" style="438" customWidth="1"/>
    <col min="18" max="18" width="31" style="438" customWidth="1"/>
    <col min="19" max="19" width="17.33203125" style="438" customWidth="1"/>
    <col min="20" max="20" width="12.33203125" style="438" customWidth="1"/>
    <col min="21" max="21" width="13" style="438" customWidth="1"/>
    <col min="22" max="22" width="16.77734375" style="438" customWidth="1"/>
    <col min="23" max="23" width="25.44140625" style="439" customWidth="1"/>
    <col min="24" max="24" width="23.77734375" style="439" customWidth="1"/>
    <col min="25" max="25" width="15.6640625" style="438" customWidth="1"/>
    <col min="26" max="16384" width="9.33203125" style="438"/>
  </cols>
  <sheetData>
    <row r="1" spans="1:25" ht="24" thickBot="1">
      <c r="A1" s="436" t="s">
        <v>268</v>
      </c>
      <c r="B1" s="437"/>
      <c r="D1" s="437"/>
      <c r="E1" s="437"/>
      <c r="F1" s="437"/>
      <c r="M1" s="437"/>
    </row>
    <row r="2" spans="1:25" ht="24" thickBot="1">
      <c r="A2" s="438"/>
      <c r="V2" s="440"/>
    </row>
    <row r="3" spans="1:25" ht="24" thickBot="1">
      <c r="A3" s="441" t="s">
        <v>928</v>
      </c>
      <c r="B3" s="439"/>
      <c r="D3" s="439"/>
      <c r="E3" s="439"/>
      <c r="F3" s="439"/>
      <c r="M3" s="439"/>
    </row>
    <row r="4" spans="1:25">
      <c r="A4" s="438" t="s">
        <v>361</v>
      </c>
      <c r="B4" s="438" t="s">
        <v>54</v>
      </c>
      <c r="C4" s="443" t="s">
        <v>1278</v>
      </c>
    </row>
    <row r="5" spans="1:25">
      <c r="A5" s="438" t="s">
        <v>1115</v>
      </c>
      <c r="B5" s="438" t="s">
        <v>54</v>
      </c>
      <c r="C5" s="443" t="s">
        <v>1270</v>
      </c>
    </row>
    <row r="6" spans="1:25">
      <c r="A6" s="438"/>
      <c r="F6" s="439"/>
      <c r="I6" s="1651"/>
      <c r="J6" s="1651"/>
      <c r="M6" s="1651"/>
      <c r="N6" s="1651"/>
      <c r="O6" s="590"/>
      <c r="P6" s="590"/>
      <c r="Q6" s="590"/>
      <c r="R6" s="530" t="s">
        <v>1146</v>
      </c>
      <c r="S6" s="1651"/>
      <c r="T6" s="1651"/>
      <c r="Y6" s="530"/>
    </row>
    <row r="7" spans="1:25" ht="24" thickBot="1">
      <c r="A7" s="450" t="s">
        <v>1242</v>
      </c>
      <c r="B7" s="623"/>
      <c r="D7" s="449"/>
      <c r="E7" s="449"/>
      <c r="F7" s="593"/>
      <c r="G7" s="593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52"/>
      <c r="X7" s="452"/>
      <c r="Y7" s="449"/>
    </row>
    <row r="8" spans="1:25" s="456" customFormat="1" ht="187.2">
      <c r="A8" s="453" t="s">
        <v>32</v>
      </c>
      <c r="B8" s="453" t="s">
        <v>401</v>
      </c>
      <c r="C8" s="453" t="s">
        <v>92</v>
      </c>
      <c r="D8" s="453" t="s">
        <v>99</v>
      </c>
      <c r="E8" s="453" t="s">
        <v>645</v>
      </c>
      <c r="F8" s="453" t="s">
        <v>93</v>
      </c>
      <c r="G8" s="453" t="s">
        <v>661</v>
      </c>
      <c r="H8" s="453" t="s">
        <v>94</v>
      </c>
      <c r="I8" s="453" t="s">
        <v>225</v>
      </c>
      <c r="J8" s="453" t="s">
        <v>49</v>
      </c>
      <c r="K8" s="453" t="s">
        <v>95</v>
      </c>
      <c r="L8" s="453" t="s">
        <v>402</v>
      </c>
      <c r="M8" s="453" t="s">
        <v>96</v>
      </c>
      <c r="N8" s="453" t="s">
        <v>240</v>
      </c>
      <c r="O8" s="453" t="s">
        <v>64</v>
      </c>
      <c r="P8" s="453" t="s">
        <v>97</v>
      </c>
      <c r="Q8" s="453" t="s">
        <v>98</v>
      </c>
      <c r="R8" s="453" t="s">
        <v>243</v>
      </c>
      <c r="S8" s="453" t="s">
        <v>1116</v>
      </c>
      <c r="T8" s="455" t="s">
        <v>33</v>
      </c>
    </row>
    <row r="9" spans="1:25" s="461" customFormat="1" ht="24" thickBot="1">
      <c r="A9" s="457"/>
      <c r="B9" s="457"/>
      <c r="C9" s="458"/>
      <c r="D9" s="457" t="s">
        <v>100</v>
      </c>
      <c r="E9" s="457" t="s">
        <v>7</v>
      </c>
      <c r="F9" s="457"/>
      <c r="G9" s="457"/>
      <c r="H9" s="457"/>
      <c r="I9" s="457"/>
      <c r="J9" s="457" t="s">
        <v>300</v>
      </c>
      <c r="K9" s="457" t="s">
        <v>65</v>
      </c>
      <c r="L9" s="457"/>
      <c r="M9" s="458"/>
      <c r="N9" s="457"/>
      <c r="O9" s="457" t="s">
        <v>1282</v>
      </c>
      <c r="P9" s="457"/>
      <c r="Q9" s="457"/>
      <c r="R9" s="457" t="s">
        <v>1283</v>
      </c>
      <c r="S9" s="459"/>
      <c r="T9" s="460"/>
    </row>
    <row r="10" spans="1:25" s="464" customFormat="1" ht="24" thickBot="1">
      <c r="A10" s="462">
        <v>1</v>
      </c>
      <c r="B10" s="462">
        <v>2</v>
      </c>
      <c r="C10" s="462">
        <v>3</v>
      </c>
      <c r="D10" s="462">
        <v>4</v>
      </c>
      <c r="E10" s="462">
        <v>5</v>
      </c>
      <c r="F10" s="463">
        <v>6</v>
      </c>
      <c r="G10" s="462">
        <v>7</v>
      </c>
      <c r="H10" s="462">
        <v>8</v>
      </c>
      <c r="I10" s="462">
        <v>9</v>
      </c>
      <c r="J10" s="462">
        <v>10</v>
      </c>
      <c r="K10" s="462">
        <v>11</v>
      </c>
      <c r="L10" s="462">
        <v>12</v>
      </c>
      <c r="M10" s="462"/>
      <c r="N10" s="462">
        <v>13</v>
      </c>
      <c r="O10" s="462">
        <v>14</v>
      </c>
      <c r="P10" s="462">
        <v>15</v>
      </c>
      <c r="Q10" s="462">
        <v>16</v>
      </c>
      <c r="R10" s="462">
        <v>17</v>
      </c>
      <c r="S10" s="462">
        <v>18</v>
      </c>
      <c r="T10" s="462">
        <v>19</v>
      </c>
    </row>
    <row r="11" spans="1:25">
      <c r="A11" s="466" t="s">
        <v>1117</v>
      </c>
      <c r="B11" s="594"/>
      <c r="C11" s="594"/>
      <c r="D11" s="594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  <c r="R11" s="594"/>
      <c r="S11" s="594"/>
      <c r="T11" s="596"/>
      <c r="W11" s="438"/>
      <c r="X11" s="438"/>
    </row>
    <row r="12" spans="1:25">
      <c r="A12" s="471" t="s">
        <v>1118</v>
      </c>
      <c r="B12" s="597"/>
      <c r="C12" s="597"/>
      <c r="D12" s="597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7"/>
      <c r="S12" s="597"/>
      <c r="T12" s="599"/>
      <c r="W12" s="438"/>
      <c r="X12" s="438"/>
    </row>
    <row r="13" spans="1:25">
      <c r="A13" s="475" t="s">
        <v>1119</v>
      </c>
      <c r="B13" s="588"/>
      <c r="C13" s="598"/>
      <c r="D13" s="597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8"/>
      <c r="R13" s="597"/>
      <c r="S13" s="597"/>
      <c r="T13" s="599"/>
      <c r="W13" s="438"/>
      <c r="X13" s="438"/>
    </row>
    <row r="14" spans="1:25">
      <c r="A14" s="475" t="s">
        <v>659</v>
      </c>
      <c r="B14" s="597"/>
      <c r="C14" s="597"/>
      <c r="D14" s="597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8"/>
      <c r="R14" s="597"/>
      <c r="S14" s="597"/>
      <c r="T14" s="599"/>
      <c r="W14" s="438"/>
      <c r="X14" s="438"/>
    </row>
    <row r="15" spans="1:25">
      <c r="A15" s="600" t="s">
        <v>1120</v>
      </c>
      <c r="B15" s="601">
        <v>24258</v>
      </c>
      <c r="C15" s="601">
        <v>24258</v>
      </c>
      <c r="D15" s="602" t="s">
        <v>1330</v>
      </c>
      <c r="E15" s="601">
        <v>47.529015855841443</v>
      </c>
      <c r="F15" s="603">
        <v>0.27944422273569713</v>
      </c>
      <c r="G15" s="601">
        <v>213.98272386500003</v>
      </c>
      <c r="H15" s="601">
        <v>2259.0435732000001</v>
      </c>
      <c r="I15" s="601">
        <v>0</v>
      </c>
      <c r="J15" s="601">
        <v>2473.0262970650001</v>
      </c>
      <c r="K15" s="601">
        <v>5.203192728765619</v>
      </c>
      <c r="L15" s="601">
        <v>0</v>
      </c>
      <c r="M15" s="601">
        <v>0</v>
      </c>
      <c r="N15" s="601">
        <v>0</v>
      </c>
      <c r="O15" s="601">
        <v>0</v>
      </c>
      <c r="P15" s="601"/>
      <c r="Q15" s="601"/>
      <c r="R15" s="601">
        <v>2473.0262970650001</v>
      </c>
      <c r="S15" s="601">
        <v>5.203192728765619</v>
      </c>
      <c r="T15" s="601"/>
      <c r="W15" s="438"/>
      <c r="X15" s="438"/>
    </row>
    <row r="16" spans="1:25">
      <c r="A16" s="616" t="s">
        <v>1326</v>
      </c>
      <c r="B16" s="601">
        <v>569</v>
      </c>
      <c r="C16" s="601">
        <v>569</v>
      </c>
      <c r="D16" s="602">
        <v>4800.9049920000007</v>
      </c>
      <c r="E16" s="601">
        <v>3.789091241303999</v>
      </c>
      <c r="F16" s="603">
        <v>2.2277752605111004E-2</v>
      </c>
      <c r="G16" s="601">
        <v>44.085118708799989</v>
      </c>
      <c r="H16" s="601">
        <v>219.76729199563195</v>
      </c>
      <c r="I16" s="601">
        <v>0</v>
      </c>
      <c r="J16" s="601">
        <v>263.85241070443192</v>
      </c>
      <c r="K16" s="601">
        <v>6.9634747199602476</v>
      </c>
      <c r="L16" s="601">
        <v>1.2356362120608002</v>
      </c>
      <c r="M16" s="601">
        <v>0</v>
      </c>
      <c r="N16" s="601">
        <v>1.1061624688127998</v>
      </c>
      <c r="O16" s="601">
        <v>2.3417986808736</v>
      </c>
      <c r="P16" s="601"/>
      <c r="Q16" s="601"/>
      <c r="R16" s="601">
        <v>266.1942093853055</v>
      </c>
      <c r="S16" s="601">
        <v>7.0252784225300404</v>
      </c>
      <c r="T16" s="601"/>
      <c r="W16" s="438"/>
      <c r="X16" s="438"/>
    </row>
    <row r="17" spans="1:24">
      <c r="A17" s="604" t="s">
        <v>1327</v>
      </c>
      <c r="B17" s="601">
        <v>2</v>
      </c>
      <c r="C17" s="601">
        <v>2</v>
      </c>
      <c r="D17" s="602">
        <v>39.264696000000008</v>
      </c>
      <c r="E17" s="601">
        <v>2.5193985977281647E-2</v>
      </c>
      <c r="F17" s="603">
        <v>1.481266485800852E-4</v>
      </c>
      <c r="G17" s="601">
        <v>0.74364403657499978</v>
      </c>
      <c r="H17" s="601">
        <v>1.637609088523307</v>
      </c>
      <c r="I17" s="601">
        <v>0</v>
      </c>
      <c r="J17" s="601">
        <v>2.3812531250983069</v>
      </c>
      <c r="K17" s="601">
        <v>9.4516728208294278</v>
      </c>
      <c r="L17" s="601">
        <v>0</v>
      </c>
      <c r="M17" s="601">
        <v>0</v>
      </c>
      <c r="N17" s="601">
        <v>0</v>
      </c>
      <c r="O17" s="601">
        <v>0</v>
      </c>
      <c r="P17" s="601"/>
      <c r="Q17" s="601"/>
      <c r="R17" s="601">
        <v>2.3812531250983069</v>
      </c>
      <c r="S17" s="601">
        <v>9.4516728208294278</v>
      </c>
      <c r="T17" s="601"/>
      <c r="W17" s="438"/>
      <c r="X17" s="438"/>
    </row>
    <row r="18" spans="1:24">
      <c r="A18" s="604" t="s">
        <v>1122</v>
      </c>
      <c r="B18" s="601">
        <v>186</v>
      </c>
      <c r="C18" s="601">
        <v>186</v>
      </c>
      <c r="D18" s="602">
        <v>6.367248</v>
      </c>
      <c r="E18" s="601">
        <v>6.748495463663999E-2</v>
      </c>
      <c r="F18" s="603">
        <v>3.9677406222733539E-4</v>
      </c>
      <c r="G18" s="601">
        <v>0.83132338366214986</v>
      </c>
      <c r="H18" s="601">
        <v>1.5521539566427198</v>
      </c>
      <c r="I18" s="601">
        <v>0</v>
      </c>
      <c r="J18" s="601">
        <v>2.3834773403048697</v>
      </c>
      <c r="K18" s="601">
        <v>3.531864773619918</v>
      </c>
      <c r="L18" s="601">
        <v>0.2711749373136001</v>
      </c>
      <c r="M18" s="601">
        <v>0</v>
      </c>
      <c r="N18" s="601">
        <v>0</v>
      </c>
      <c r="O18" s="601">
        <v>0.2711749373136001</v>
      </c>
      <c r="P18" s="601"/>
      <c r="Q18" s="601"/>
      <c r="R18" s="601">
        <v>2.65465227761847</v>
      </c>
      <c r="S18" s="601">
        <v>3.9336949871448303</v>
      </c>
      <c r="T18" s="601"/>
      <c r="W18" s="438"/>
      <c r="X18" s="438"/>
    </row>
    <row r="19" spans="1:24">
      <c r="A19" s="604" t="s">
        <v>1123</v>
      </c>
      <c r="B19" s="601">
        <v>2</v>
      </c>
      <c r="C19" s="601">
        <v>2</v>
      </c>
      <c r="D19" s="602">
        <v>2.1224159999999999</v>
      </c>
      <c r="E19" s="601">
        <v>9.0665366688E-4</v>
      </c>
      <c r="F19" s="603">
        <v>5.3306201416037265E-6</v>
      </c>
      <c r="G19" s="601">
        <v>3.6475709541749991E-3</v>
      </c>
      <c r="H19" s="601">
        <v>2.9919571007039999E-2</v>
      </c>
      <c r="I19" s="601">
        <v>0</v>
      </c>
      <c r="J19" s="601">
        <v>3.3567141961214998E-2</v>
      </c>
      <c r="K19" s="601">
        <v>3.7023113882864571</v>
      </c>
      <c r="L19" s="601">
        <v>5.3994263040000002E-3</v>
      </c>
      <c r="M19" s="601">
        <v>0</v>
      </c>
      <c r="N19" s="601">
        <v>0</v>
      </c>
      <c r="O19" s="601">
        <v>5.3994263040000002E-3</v>
      </c>
      <c r="P19" s="601"/>
      <c r="Q19" s="601"/>
      <c r="R19" s="601">
        <v>3.8966568265214996E-2</v>
      </c>
      <c r="S19" s="601">
        <v>4.2978448870457617</v>
      </c>
      <c r="T19" s="601"/>
      <c r="W19" s="438"/>
      <c r="X19" s="438"/>
    </row>
    <row r="20" spans="1:24">
      <c r="A20" s="604" t="s">
        <v>1124</v>
      </c>
      <c r="B20" s="601">
        <v>281</v>
      </c>
      <c r="C20" s="601">
        <v>281</v>
      </c>
      <c r="D20" s="602">
        <v>2359.065384</v>
      </c>
      <c r="E20" s="601">
        <v>2.9181615665745602</v>
      </c>
      <c r="F20" s="603">
        <v>1.7157169701597971E-2</v>
      </c>
      <c r="G20" s="601">
        <v>18.954700824149995</v>
      </c>
      <c r="H20" s="601">
        <v>186.42992123993511</v>
      </c>
      <c r="I20" s="601">
        <v>0</v>
      </c>
      <c r="J20" s="601">
        <v>205.38462206408511</v>
      </c>
      <c r="K20" s="601">
        <v>7.0381511571058324</v>
      </c>
      <c r="L20" s="601">
        <v>0</v>
      </c>
      <c r="M20" s="601">
        <v>0</v>
      </c>
      <c r="N20" s="601">
        <v>0</v>
      </c>
      <c r="O20" s="601">
        <v>0</v>
      </c>
      <c r="P20" s="601"/>
      <c r="Q20" s="601"/>
      <c r="R20" s="601">
        <v>205.38462206408511</v>
      </c>
      <c r="S20" s="601">
        <v>7.0381511571058324</v>
      </c>
      <c r="T20" s="601"/>
      <c r="W20" s="438"/>
      <c r="X20" s="438"/>
    </row>
    <row r="21" spans="1:24">
      <c r="A21" s="604" t="s">
        <v>1125</v>
      </c>
      <c r="B21" s="601">
        <v>500</v>
      </c>
      <c r="C21" s="601">
        <v>500</v>
      </c>
      <c r="D21" s="602">
        <v>3167.7058800000004</v>
      </c>
      <c r="E21" s="601">
        <v>3.2108779650801607</v>
      </c>
      <c r="F21" s="603">
        <v>1.8878179593965368E-2</v>
      </c>
      <c r="G21" s="601">
        <v>32.723991879749988</v>
      </c>
      <c r="H21" s="601">
        <v>223.39608403094985</v>
      </c>
      <c r="I21" s="601">
        <v>0</v>
      </c>
      <c r="J21" s="601">
        <v>256.12007591069982</v>
      </c>
      <c r="K21" s="601">
        <v>7.9766368792625757</v>
      </c>
      <c r="L21" s="601">
        <v>0</v>
      </c>
      <c r="M21" s="601">
        <v>0</v>
      </c>
      <c r="N21" s="601">
        <v>0</v>
      </c>
      <c r="O21" s="601">
        <v>0</v>
      </c>
      <c r="P21" s="601"/>
      <c r="Q21" s="601"/>
      <c r="R21" s="601">
        <v>256.12007591069982</v>
      </c>
      <c r="S21" s="601">
        <v>7.9766368792625757</v>
      </c>
      <c r="T21" s="601"/>
      <c r="W21" s="438"/>
      <c r="X21" s="438"/>
    </row>
    <row r="22" spans="1:24">
      <c r="A22" s="604" t="s">
        <v>1126</v>
      </c>
      <c r="B22" s="601">
        <v>551</v>
      </c>
      <c r="C22" s="601">
        <v>551</v>
      </c>
      <c r="D22" s="602">
        <v>6083.9054639999995</v>
      </c>
      <c r="E22" s="601">
        <v>5.5661999590843205</v>
      </c>
      <c r="F22" s="603">
        <v>3.2726165125647542E-2</v>
      </c>
      <c r="G22" s="601">
        <v>125.69959493909995</v>
      </c>
      <c r="H22" s="601">
        <v>469.59353272906696</v>
      </c>
      <c r="I22" s="601">
        <v>0</v>
      </c>
      <c r="J22" s="601">
        <v>595.2931276681669</v>
      </c>
      <c r="K22" s="601">
        <v>10.694785168409524</v>
      </c>
      <c r="L22" s="601">
        <v>0</v>
      </c>
      <c r="M22" s="601">
        <v>0</v>
      </c>
      <c r="N22" s="601">
        <v>0</v>
      </c>
      <c r="O22" s="601">
        <v>0</v>
      </c>
      <c r="P22" s="601"/>
      <c r="Q22" s="601"/>
      <c r="R22" s="601">
        <v>595.2931276681669</v>
      </c>
      <c r="S22" s="601">
        <v>10.694785168409524</v>
      </c>
      <c r="T22" s="601"/>
      <c r="W22" s="438"/>
      <c r="X22" s="438"/>
    </row>
    <row r="23" spans="1:24">
      <c r="A23" s="604" t="s">
        <v>1127</v>
      </c>
      <c r="B23" s="601">
        <v>32</v>
      </c>
      <c r="C23" s="601">
        <v>32</v>
      </c>
      <c r="D23" s="602" t="s">
        <v>1330</v>
      </c>
      <c r="E23" s="601">
        <v>9.6470874845280025E-2</v>
      </c>
      <c r="F23" s="603">
        <v>5.6719517861548053E-4</v>
      </c>
      <c r="G23" s="601">
        <v>0.12180000000000001</v>
      </c>
      <c r="H23" s="601">
        <v>2.0258883717508804</v>
      </c>
      <c r="I23" s="601">
        <v>0</v>
      </c>
      <c r="J23" s="601">
        <v>2.1476883717508803</v>
      </c>
      <c r="K23" s="601">
        <v>2.2262557224606314</v>
      </c>
      <c r="L23" s="601">
        <v>0</v>
      </c>
      <c r="M23" s="601">
        <v>0</v>
      </c>
      <c r="N23" s="601">
        <v>0</v>
      </c>
      <c r="O23" s="601">
        <v>0</v>
      </c>
      <c r="P23" s="601"/>
      <c r="Q23" s="601"/>
      <c r="R23" s="601">
        <v>2.1476883717508803</v>
      </c>
      <c r="S23" s="601">
        <v>2.2262557224606314</v>
      </c>
      <c r="T23" s="601"/>
      <c r="W23" s="438"/>
      <c r="X23" s="438"/>
    </row>
    <row r="24" spans="1:24">
      <c r="A24" s="604" t="s">
        <v>1128</v>
      </c>
      <c r="B24" s="601">
        <v>45</v>
      </c>
      <c r="C24" s="601">
        <v>45</v>
      </c>
      <c r="D24" s="602" t="s">
        <v>1330</v>
      </c>
      <c r="E24" s="601">
        <v>7.6241024292960008E-2</v>
      </c>
      <c r="F24" s="603">
        <v>4.4825488999686828E-4</v>
      </c>
      <c r="G24" s="601">
        <v>0.2016</v>
      </c>
      <c r="H24" s="601">
        <v>3.9454730071606807</v>
      </c>
      <c r="I24" s="601">
        <v>0</v>
      </c>
      <c r="J24" s="601">
        <v>4.1470730071606807</v>
      </c>
      <c r="K24" s="601">
        <v>5.4394245691471061</v>
      </c>
      <c r="L24" s="601">
        <v>0</v>
      </c>
      <c r="M24" s="601">
        <v>0</v>
      </c>
      <c r="N24" s="601">
        <v>0</v>
      </c>
      <c r="O24" s="601">
        <v>0</v>
      </c>
      <c r="P24" s="601"/>
      <c r="Q24" s="601"/>
      <c r="R24" s="601">
        <v>4.1470730071606807</v>
      </c>
      <c r="S24" s="601">
        <v>5.4394245691471061</v>
      </c>
      <c r="T24" s="601"/>
      <c r="W24" s="438"/>
      <c r="X24" s="438"/>
    </row>
    <row r="25" spans="1:24">
      <c r="A25" s="604" t="s">
        <v>1129</v>
      </c>
      <c r="B25" s="601">
        <v>711</v>
      </c>
      <c r="C25" s="601">
        <v>711</v>
      </c>
      <c r="D25" s="602">
        <v>4069.7326800000001</v>
      </c>
      <c r="E25" s="601">
        <v>5.4293413754851203</v>
      </c>
      <c r="F25" s="603">
        <v>3.1921512644843296E-2</v>
      </c>
      <c r="G25" s="601">
        <v>70.322780539799993</v>
      </c>
      <c r="H25" s="601">
        <v>483.40578586227514</v>
      </c>
      <c r="I25" s="601">
        <v>0</v>
      </c>
      <c r="J25" s="601">
        <v>553.7285664020751</v>
      </c>
      <c r="K25" s="601">
        <v>10.198816543426478</v>
      </c>
      <c r="L25" s="601">
        <v>0</v>
      </c>
      <c r="M25" s="601">
        <v>0</v>
      </c>
      <c r="N25" s="601">
        <v>0</v>
      </c>
      <c r="O25" s="601">
        <v>0</v>
      </c>
      <c r="P25" s="601"/>
      <c r="Q25" s="601"/>
      <c r="R25" s="601">
        <v>553.7285664020751</v>
      </c>
      <c r="S25" s="601">
        <v>10.198816543426478</v>
      </c>
      <c r="T25" s="601"/>
      <c r="W25" s="438"/>
      <c r="X25" s="438"/>
    </row>
    <row r="26" spans="1:24">
      <c r="A26" s="604" t="s">
        <v>1130</v>
      </c>
      <c r="B26" s="601">
        <v>87</v>
      </c>
      <c r="C26" s="601">
        <v>87</v>
      </c>
      <c r="D26" s="602">
        <v>1252.2254399999999</v>
      </c>
      <c r="E26" s="601">
        <v>1.38338813822832</v>
      </c>
      <c r="F26" s="603">
        <v>8.1335541262103437E-3</v>
      </c>
      <c r="G26" s="601">
        <v>21.072959594999993</v>
      </c>
      <c r="H26" s="601">
        <v>99.431022435160514</v>
      </c>
      <c r="I26" s="601">
        <v>0</v>
      </c>
      <c r="J26" s="601">
        <v>120.5039820301605</v>
      </c>
      <c r="K26" s="601">
        <v>8.7107861272027201</v>
      </c>
      <c r="L26" s="601">
        <v>0</v>
      </c>
      <c r="M26" s="601">
        <v>0</v>
      </c>
      <c r="N26" s="601">
        <v>0</v>
      </c>
      <c r="O26" s="601">
        <v>0</v>
      </c>
      <c r="P26" s="601"/>
      <c r="Q26" s="601"/>
      <c r="R26" s="601">
        <v>120.5039820301605</v>
      </c>
      <c r="S26" s="601">
        <v>8.7107861272027201</v>
      </c>
      <c r="T26" s="601"/>
      <c r="W26" s="438"/>
      <c r="X26" s="438"/>
    </row>
    <row r="27" spans="1:24">
      <c r="A27" s="604" t="s">
        <v>1131</v>
      </c>
      <c r="B27" s="601">
        <v>15487</v>
      </c>
      <c r="C27" s="601">
        <v>15487</v>
      </c>
      <c r="D27" s="602">
        <v>57342.374280000004</v>
      </c>
      <c r="E27" s="601">
        <v>46.061265056254555</v>
      </c>
      <c r="F27" s="603">
        <v>0.27081466300308493</v>
      </c>
      <c r="G27" s="601">
        <v>874.26715190039977</v>
      </c>
      <c r="H27" s="601">
        <v>3926.3670964436078</v>
      </c>
      <c r="I27" s="601">
        <v>0</v>
      </c>
      <c r="J27" s="601">
        <v>4800.6342483440076</v>
      </c>
      <c r="K27" s="601">
        <v>10.422280505064288</v>
      </c>
      <c r="L27" s="601">
        <v>0</v>
      </c>
      <c r="M27" s="601">
        <v>0</v>
      </c>
      <c r="N27" s="601">
        <v>0</v>
      </c>
      <c r="O27" s="601">
        <v>0</v>
      </c>
      <c r="P27" s="601"/>
      <c r="Q27" s="601"/>
      <c r="R27" s="601">
        <v>4800.6342483440076</v>
      </c>
      <c r="S27" s="601">
        <v>10.422280505064288</v>
      </c>
      <c r="T27" s="601"/>
      <c r="W27" s="438"/>
      <c r="X27" s="438"/>
    </row>
    <row r="28" spans="1:24">
      <c r="A28" s="604" t="s">
        <v>1132</v>
      </c>
      <c r="B28" s="601">
        <v>1695</v>
      </c>
      <c r="C28" s="601">
        <v>1695</v>
      </c>
      <c r="D28" s="602">
        <v>1531.3231440000002</v>
      </c>
      <c r="E28" s="601">
        <v>0.91326121481952016</v>
      </c>
      <c r="F28" s="603">
        <v>5.3694688546456386E-3</v>
      </c>
      <c r="G28" s="601">
        <v>22.778285804999996</v>
      </c>
      <c r="H28" s="601">
        <v>51.582336941432615</v>
      </c>
      <c r="I28" s="601">
        <v>0</v>
      </c>
      <c r="J28" s="601">
        <v>74.360622746432611</v>
      </c>
      <c r="K28" s="601">
        <v>8.1423169559574315</v>
      </c>
      <c r="L28" s="601">
        <v>0</v>
      </c>
      <c r="M28" s="601">
        <v>0</v>
      </c>
      <c r="N28" s="601">
        <v>0</v>
      </c>
      <c r="O28" s="601">
        <v>0</v>
      </c>
      <c r="P28" s="601"/>
      <c r="Q28" s="601"/>
      <c r="R28" s="601">
        <v>74.360622746432611</v>
      </c>
      <c r="S28" s="601">
        <v>8.1423169559574315</v>
      </c>
      <c r="T28" s="601"/>
      <c r="W28" s="438"/>
      <c r="X28" s="438"/>
    </row>
    <row r="29" spans="1:24">
      <c r="A29" s="604" t="s">
        <v>1133</v>
      </c>
      <c r="B29" s="601">
        <v>11</v>
      </c>
      <c r="C29" s="601">
        <v>11</v>
      </c>
      <c r="D29" s="602">
        <v>319.423608</v>
      </c>
      <c r="E29" s="601">
        <v>0.49421398912704007</v>
      </c>
      <c r="F29" s="603">
        <v>2.905703843639348E-3</v>
      </c>
      <c r="G29" s="601">
        <v>4.2164190542249989</v>
      </c>
      <c r="H29" s="601">
        <v>31.135481315003524</v>
      </c>
      <c r="I29" s="601">
        <v>0</v>
      </c>
      <c r="J29" s="601">
        <v>35.351900369228524</v>
      </c>
      <c r="K29" s="601">
        <v>7.1531565570761604</v>
      </c>
      <c r="L29" s="601">
        <v>0</v>
      </c>
      <c r="M29" s="601">
        <v>0</v>
      </c>
      <c r="N29" s="601">
        <v>0</v>
      </c>
      <c r="O29" s="601">
        <v>0</v>
      </c>
      <c r="P29" s="601"/>
      <c r="Q29" s="601"/>
      <c r="R29" s="601">
        <v>35.351900369228524</v>
      </c>
      <c r="S29" s="601">
        <v>7.1531565570761604</v>
      </c>
      <c r="T29" s="601"/>
      <c r="W29" s="438"/>
      <c r="X29" s="438"/>
    </row>
    <row r="30" spans="1:24">
      <c r="A30" s="604" t="s">
        <v>1134</v>
      </c>
      <c r="B30" s="601">
        <v>275</v>
      </c>
      <c r="C30" s="601">
        <v>275</v>
      </c>
      <c r="D30" s="602">
        <v>275.91408000000001</v>
      </c>
      <c r="E30" s="601">
        <v>1.9883229881212803</v>
      </c>
      <c r="F30" s="603">
        <v>1.1690235153370677E-2</v>
      </c>
      <c r="G30" s="601">
        <v>2.3752757924999992</v>
      </c>
      <c r="H30" s="601">
        <v>93.451180441700188</v>
      </c>
      <c r="I30" s="601">
        <v>0</v>
      </c>
      <c r="J30" s="601">
        <v>95.826456234200194</v>
      </c>
      <c r="K30" s="601">
        <v>4.8194612649298172</v>
      </c>
      <c r="L30" s="601">
        <v>0</v>
      </c>
      <c r="M30" s="601">
        <v>0</v>
      </c>
      <c r="N30" s="601">
        <v>0</v>
      </c>
      <c r="O30" s="601">
        <v>0</v>
      </c>
      <c r="P30" s="601"/>
      <c r="Q30" s="601"/>
      <c r="R30" s="601">
        <v>95.826456234200194</v>
      </c>
      <c r="S30" s="601">
        <v>4.8194612649298172</v>
      </c>
      <c r="T30" s="601"/>
      <c r="W30" s="438"/>
      <c r="X30" s="438"/>
    </row>
    <row r="31" spans="1:24">
      <c r="A31" s="604" t="s">
        <v>1135</v>
      </c>
      <c r="B31" s="601"/>
      <c r="C31" s="601"/>
      <c r="D31" s="602"/>
      <c r="E31" s="601">
        <v>0</v>
      </c>
      <c r="F31" s="603">
        <v>0</v>
      </c>
      <c r="G31" s="601">
        <v>0</v>
      </c>
      <c r="H31" s="601">
        <v>0</v>
      </c>
      <c r="I31" s="601">
        <v>0</v>
      </c>
      <c r="J31" s="601">
        <v>0</v>
      </c>
      <c r="K31" s="601"/>
      <c r="L31" s="601">
        <v>0</v>
      </c>
      <c r="M31" s="601">
        <v>0</v>
      </c>
      <c r="N31" s="601">
        <v>0</v>
      </c>
      <c r="O31" s="601">
        <v>0</v>
      </c>
      <c r="P31" s="601"/>
      <c r="Q31" s="601"/>
      <c r="R31" s="601">
        <v>0</v>
      </c>
      <c r="S31" s="601">
        <v>0</v>
      </c>
      <c r="T31" s="601"/>
      <c r="W31" s="438"/>
      <c r="X31" s="438"/>
    </row>
    <row r="32" spans="1:24">
      <c r="A32" s="604" t="s">
        <v>1136</v>
      </c>
      <c r="B32" s="601">
        <v>97</v>
      </c>
      <c r="C32" s="601">
        <v>97</v>
      </c>
      <c r="D32" s="601">
        <v>151.75274400000004</v>
      </c>
      <c r="E32" s="601">
        <v>8.6274958174560018E-2</v>
      </c>
      <c r="F32" s="603">
        <v>5.0724884987665155E-4</v>
      </c>
      <c r="G32" s="601">
        <v>12.193082401499996</v>
      </c>
      <c r="H32" s="601">
        <v>10.784369771820002</v>
      </c>
      <c r="I32" s="601">
        <v>0</v>
      </c>
      <c r="J32" s="601">
        <v>22.977452173319996</v>
      </c>
      <c r="K32" s="601">
        <v>26.632817516792933</v>
      </c>
      <c r="L32" s="601">
        <v>0</v>
      </c>
      <c r="M32" s="601">
        <v>0</v>
      </c>
      <c r="N32" s="601">
        <v>0</v>
      </c>
      <c r="O32" s="601">
        <v>0</v>
      </c>
      <c r="P32" s="601"/>
      <c r="Q32" s="601"/>
      <c r="R32" s="601">
        <v>22.977452173319996</v>
      </c>
      <c r="S32" s="601">
        <v>26.632817516792933</v>
      </c>
      <c r="T32" s="601"/>
      <c r="W32" s="438"/>
      <c r="X32" s="438"/>
    </row>
    <row r="33" spans="1:24">
      <c r="A33" s="489" t="s">
        <v>1137</v>
      </c>
      <c r="B33" s="601">
        <v>1</v>
      </c>
      <c r="C33" s="601">
        <v>1</v>
      </c>
      <c r="D33" s="601">
        <v>0</v>
      </c>
      <c r="E33" s="601">
        <v>0.14301613689840004</v>
      </c>
      <c r="F33" s="601">
        <v>8.4085547522069401E-4</v>
      </c>
      <c r="G33" s="601">
        <v>0</v>
      </c>
      <c r="H33" s="601">
        <v>21.452420534760005</v>
      </c>
      <c r="I33" s="601">
        <v>0</v>
      </c>
      <c r="J33" s="601">
        <v>21.452420534760005</v>
      </c>
      <c r="K33" s="601">
        <v>15</v>
      </c>
      <c r="L33" s="601">
        <v>0</v>
      </c>
      <c r="M33" s="601">
        <v>0</v>
      </c>
      <c r="N33" s="601">
        <v>0</v>
      </c>
      <c r="O33" s="601">
        <v>0</v>
      </c>
      <c r="P33" s="601"/>
      <c r="Q33" s="601"/>
      <c r="R33" s="601">
        <v>21.452420534760005</v>
      </c>
      <c r="S33" s="601">
        <v>15</v>
      </c>
      <c r="T33" s="601"/>
      <c r="W33" s="438"/>
      <c r="X33" s="438"/>
    </row>
    <row r="34" spans="1:24">
      <c r="A34" s="475"/>
      <c r="B34" s="601"/>
      <c r="C34" s="601"/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>
        <v>0</v>
      </c>
      <c r="T34" s="601"/>
      <c r="W34" s="438"/>
      <c r="X34" s="438"/>
    </row>
    <row r="35" spans="1:24">
      <c r="A35" s="475" t="s">
        <v>660</v>
      </c>
      <c r="B35" s="601"/>
      <c r="C35" s="601"/>
      <c r="D35" s="602"/>
      <c r="E35" s="601"/>
      <c r="F35" s="603"/>
      <c r="G35" s="601"/>
      <c r="H35" s="601"/>
      <c r="I35" s="601"/>
      <c r="J35" s="601"/>
      <c r="K35" s="601"/>
      <c r="L35" s="601"/>
      <c r="M35" s="601"/>
      <c r="N35" s="601"/>
      <c r="O35" s="601"/>
      <c r="P35" s="601"/>
      <c r="Q35" s="601"/>
      <c r="R35" s="601"/>
      <c r="S35" s="601">
        <v>0</v>
      </c>
      <c r="T35" s="601"/>
      <c r="W35" s="438"/>
      <c r="X35" s="438"/>
    </row>
    <row r="36" spans="1:24">
      <c r="A36" s="475" t="s">
        <v>1179</v>
      </c>
      <c r="B36" s="601">
        <v>4</v>
      </c>
      <c r="C36" s="601">
        <v>4</v>
      </c>
      <c r="D36" s="602">
        <v>430.85044800000003</v>
      </c>
      <c r="E36" s="601">
        <v>0.63506814819120005</v>
      </c>
      <c r="F36" s="603">
        <v>3.733848089633385E-3</v>
      </c>
      <c r="G36" s="601">
        <v>19.287239435099998</v>
      </c>
      <c r="H36" s="601">
        <v>38.739157039663191</v>
      </c>
      <c r="I36" s="601">
        <v>0</v>
      </c>
      <c r="J36" s="601">
        <v>58.026396474763189</v>
      </c>
      <c r="K36" s="601">
        <v>9.1370346064487507</v>
      </c>
      <c r="L36" s="601">
        <v>0</v>
      </c>
      <c r="M36" s="601">
        <v>0</v>
      </c>
      <c r="N36" s="601">
        <v>-0.24698078297366402</v>
      </c>
      <c r="O36" s="601">
        <v>-0.24698078297366402</v>
      </c>
      <c r="P36" s="601">
        <v>0</v>
      </c>
      <c r="Q36" s="601">
        <v>0</v>
      </c>
      <c r="R36" s="601">
        <v>57.779415691789524</v>
      </c>
      <c r="S36" s="601">
        <v>9.0981441686780791</v>
      </c>
      <c r="T36" s="601"/>
      <c r="W36" s="438"/>
      <c r="X36" s="438"/>
    </row>
    <row r="37" spans="1:24">
      <c r="A37" s="475" t="s">
        <v>1181</v>
      </c>
      <c r="B37" s="601">
        <v>6</v>
      </c>
      <c r="C37" s="601">
        <v>6</v>
      </c>
      <c r="D37" s="602">
        <v>1087.7382</v>
      </c>
      <c r="E37" s="601">
        <v>0.90181105641360015</v>
      </c>
      <c r="F37" s="603">
        <v>5.3021482809218366E-3</v>
      </c>
      <c r="G37" s="601">
        <v>52.438780957499972</v>
      </c>
      <c r="H37" s="601">
        <v>52.755946800195602</v>
      </c>
      <c r="I37" s="601">
        <v>0</v>
      </c>
      <c r="J37" s="601">
        <v>105.19472775769557</v>
      </c>
      <c r="K37" s="601">
        <v>11.664830122624913</v>
      </c>
      <c r="L37" s="601">
        <v>0</v>
      </c>
      <c r="M37" s="601">
        <v>0</v>
      </c>
      <c r="N37" s="601">
        <v>-0.55862689517280006</v>
      </c>
      <c r="O37" s="601">
        <v>-0.55862689517280006</v>
      </c>
      <c r="P37" s="601">
        <v>0</v>
      </c>
      <c r="Q37" s="601">
        <v>0</v>
      </c>
      <c r="R37" s="601">
        <v>104.63610086252278</v>
      </c>
      <c r="S37" s="601">
        <v>11.602885118602186</v>
      </c>
      <c r="T37" s="601"/>
      <c r="W37" s="438"/>
      <c r="X37" s="438"/>
    </row>
    <row r="38" spans="1:24">
      <c r="A38" s="475" t="s">
        <v>1182</v>
      </c>
      <c r="B38" s="601">
        <v>31</v>
      </c>
      <c r="C38" s="601">
        <v>31</v>
      </c>
      <c r="D38" s="602">
        <v>7277.7644639999999</v>
      </c>
      <c r="E38" s="601">
        <v>19.042055507073609</v>
      </c>
      <c r="F38" s="603">
        <v>0.1119567132760271</v>
      </c>
      <c r="G38" s="601">
        <v>417.68311243499994</v>
      </c>
      <c r="H38" s="601">
        <v>1422.0816442623245</v>
      </c>
      <c r="I38" s="601">
        <v>0</v>
      </c>
      <c r="J38" s="601">
        <v>1839.7647566973244</v>
      </c>
      <c r="K38" s="601">
        <v>9.6615869857847105</v>
      </c>
      <c r="L38" s="601">
        <v>0</v>
      </c>
      <c r="M38" s="601">
        <v>0</v>
      </c>
      <c r="N38" s="601">
        <v>-28.423524963859201</v>
      </c>
      <c r="O38" s="601">
        <v>-28.423524963859201</v>
      </c>
      <c r="P38" s="601">
        <v>0</v>
      </c>
      <c r="Q38" s="601">
        <v>0</v>
      </c>
      <c r="R38" s="601">
        <v>1811.3412317334653</v>
      </c>
      <c r="S38" s="601">
        <v>9.5123198809109706</v>
      </c>
      <c r="T38" s="601"/>
      <c r="W38" s="438"/>
      <c r="X38" s="438"/>
    </row>
    <row r="39" spans="1:24">
      <c r="A39" s="475" t="s">
        <v>1328</v>
      </c>
      <c r="B39" s="601">
        <v>57</v>
      </c>
      <c r="C39" s="601">
        <v>57</v>
      </c>
      <c r="D39" s="602">
        <v>8216.9335440000013</v>
      </c>
      <c r="E39" s="601">
        <v>16.267216052371591</v>
      </c>
      <c r="F39" s="603">
        <v>9.5642198012605109E-2</v>
      </c>
      <c r="G39" s="601">
        <v>462.15192954104987</v>
      </c>
      <c r="H39" s="601">
        <v>1232.9437890220943</v>
      </c>
      <c r="I39" s="601">
        <v>0</v>
      </c>
      <c r="J39" s="601">
        <v>1695.0957185631441</v>
      </c>
      <c r="K39" s="601">
        <v>10.420318468174624</v>
      </c>
      <c r="L39" s="601">
        <v>0</v>
      </c>
      <c r="M39" s="601">
        <v>0</v>
      </c>
      <c r="N39" s="601">
        <v>-13.240338368699453</v>
      </c>
      <c r="O39" s="601">
        <v>-13.240338368699453</v>
      </c>
      <c r="P39" s="601">
        <v>0</v>
      </c>
      <c r="Q39" s="601">
        <v>0</v>
      </c>
      <c r="R39" s="601">
        <v>1681.8553801944447</v>
      </c>
      <c r="S39" s="601">
        <v>10.338925694352278</v>
      </c>
      <c r="T39" s="601"/>
      <c r="W39" s="438"/>
      <c r="X39" s="438"/>
    </row>
    <row r="40" spans="1:24">
      <c r="A40" s="475" t="s">
        <v>1329</v>
      </c>
      <c r="B40" s="601">
        <v>39</v>
      </c>
      <c r="C40" s="601">
        <v>39</v>
      </c>
      <c r="D40" s="601">
        <v>5931.091512</v>
      </c>
      <c r="E40" s="601">
        <v>13.301955810028897</v>
      </c>
      <c r="F40" s="601">
        <v>7.8208114249040728E-2</v>
      </c>
      <c r="G40" s="601">
        <v>333.58738656914988</v>
      </c>
      <c r="H40" s="601">
        <v>972.00762775280828</v>
      </c>
      <c r="I40" s="601"/>
      <c r="J40" s="601">
        <v>1305.5950143219582</v>
      </c>
      <c r="K40" s="601">
        <v>9.8150605292013964</v>
      </c>
      <c r="L40" s="601">
        <v>0</v>
      </c>
      <c r="M40" s="601">
        <v>0</v>
      </c>
      <c r="N40" s="601">
        <v>-5.9627437790861508</v>
      </c>
      <c r="O40" s="601">
        <v>-5.9627437790861508</v>
      </c>
      <c r="P40" s="601">
        <v>0</v>
      </c>
      <c r="Q40" s="601">
        <v>0</v>
      </c>
      <c r="R40" s="601">
        <v>1299.632270542872</v>
      </c>
      <c r="S40" s="601">
        <v>9.7702344610333576</v>
      </c>
      <c r="T40" s="601"/>
      <c r="W40" s="438"/>
      <c r="X40" s="438"/>
    </row>
    <row r="41" spans="1:24">
      <c r="A41" s="471" t="s">
        <v>1166</v>
      </c>
      <c r="B41" s="601">
        <v>0</v>
      </c>
      <c r="C41" s="601">
        <v>0</v>
      </c>
      <c r="D41" s="601"/>
      <c r="E41" s="601">
        <v>0.15725379158208</v>
      </c>
      <c r="F41" s="601">
        <v>9.245649792997948E-4</v>
      </c>
      <c r="G41" s="601">
        <v>0</v>
      </c>
      <c r="H41" s="601">
        <v>10.998856357344001</v>
      </c>
      <c r="I41" s="601">
        <v>0</v>
      </c>
      <c r="J41" s="601">
        <v>10.998856357344001</v>
      </c>
      <c r="K41" s="601">
        <v>6.9943346018484096</v>
      </c>
      <c r="L41" s="601">
        <v>0</v>
      </c>
      <c r="M41" s="601">
        <v>0</v>
      </c>
      <c r="N41" s="601">
        <v>0</v>
      </c>
      <c r="O41" s="601">
        <v>0</v>
      </c>
      <c r="P41" s="601">
        <v>0</v>
      </c>
      <c r="Q41" s="601">
        <v>0</v>
      </c>
      <c r="R41" s="601">
        <v>10.998856357344001</v>
      </c>
      <c r="S41" s="601">
        <v>6.9943346018484096</v>
      </c>
      <c r="T41" s="601"/>
      <c r="W41" s="438"/>
      <c r="X41" s="438"/>
    </row>
    <row r="42" spans="1:24">
      <c r="A42" s="489"/>
      <c r="B42" s="601">
        <v>0</v>
      </c>
      <c r="C42" s="601">
        <v>0</v>
      </c>
      <c r="D42" s="601">
        <v>0</v>
      </c>
      <c r="E42" s="601">
        <v>0</v>
      </c>
      <c r="F42" s="601">
        <v>0</v>
      </c>
      <c r="G42" s="601">
        <v>0</v>
      </c>
      <c r="H42" s="601">
        <v>0</v>
      </c>
      <c r="I42" s="601">
        <v>0</v>
      </c>
      <c r="J42" s="601">
        <v>0</v>
      </c>
      <c r="K42" s="601"/>
      <c r="L42" s="601">
        <v>0</v>
      </c>
      <c r="M42" s="601">
        <v>0</v>
      </c>
      <c r="N42" s="601">
        <v>0</v>
      </c>
      <c r="O42" s="601">
        <v>0</v>
      </c>
      <c r="P42" s="601">
        <v>0</v>
      </c>
      <c r="Q42" s="601">
        <v>0</v>
      </c>
      <c r="R42" s="601">
        <v>0</v>
      </c>
      <c r="S42" s="601"/>
      <c r="T42" s="601"/>
      <c r="W42" s="606"/>
      <c r="X42" s="438"/>
    </row>
    <row r="43" spans="1:24">
      <c r="A43" s="473" t="s">
        <v>66</v>
      </c>
      <c r="B43" s="601">
        <v>0</v>
      </c>
      <c r="C43" s="601">
        <v>0</v>
      </c>
      <c r="D43" s="601">
        <v>0</v>
      </c>
      <c r="E43" s="601">
        <v>0</v>
      </c>
      <c r="F43" s="601">
        <v>0</v>
      </c>
      <c r="G43" s="601">
        <v>0</v>
      </c>
      <c r="H43" s="601">
        <v>0</v>
      </c>
      <c r="I43" s="601">
        <v>0</v>
      </c>
      <c r="J43" s="601">
        <v>0</v>
      </c>
      <c r="K43" s="601"/>
      <c r="L43" s="601">
        <v>0</v>
      </c>
      <c r="M43" s="601">
        <v>0</v>
      </c>
      <c r="N43" s="601">
        <v>0</v>
      </c>
      <c r="O43" s="601">
        <v>0</v>
      </c>
      <c r="P43" s="601">
        <v>0</v>
      </c>
      <c r="Q43" s="601">
        <v>0</v>
      </c>
      <c r="R43" s="601">
        <v>0</v>
      </c>
      <c r="S43" s="601"/>
      <c r="T43" s="601"/>
      <c r="W43" s="438"/>
      <c r="X43" s="438"/>
    </row>
    <row r="44" spans="1:24">
      <c r="A44" s="473" t="s">
        <v>662</v>
      </c>
      <c r="B44" s="601">
        <v>0</v>
      </c>
      <c r="C44" s="601">
        <v>0</v>
      </c>
      <c r="D44" s="601">
        <v>0</v>
      </c>
      <c r="E44" s="601">
        <v>0</v>
      </c>
      <c r="F44" s="601">
        <v>0</v>
      </c>
      <c r="G44" s="601">
        <v>0</v>
      </c>
      <c r="H44" s="601">
        <v>0</v>
      </c>
      <c r="I44" s="601">
        <v>0</v>
      </c>
      <c r="J44" s="601">
        <v>0</v>
      </c>
      <c r="K44" s="601"/>
      <c r="L44" s="601">
        <v>0</v>
      </c>
      <c r="M44" s="601">
        <v>0</v>
      </c>
      <c r="N44" s="601">
        <v>0</v>
      </c>
      <c r="O44" s="601">
        <v>0</v>
      </c>
      <c r="P44" s="601">
        <v>0</v>
      </c>
      <c r="Q44" s="601">
        <v>0</v>
      </c>
      <c r="R44" s="601">
        <v>0</v>
      </c>
      <c r="S44" s="601"/>
      <c r="T44" s="601"/>
      <c r="W44" s="438"/>
      <c r="X44" s="438"/>
    </row>
    <row r="45" spans="1:24">
      <c r="A45" s="472" t="s">
        <v>57</v>
      </c>
      <c r="B45" s="601">
        <v>0</v>
      </c>
      <c r="C45" s="601">
        <v>0</v>
      </c>
      <c r="D45" s="601">
        <v>0</v>
      </c>
      <c r="E45" s="601">
        <v>0</v>
      </c>
      <c r="F45" s="601">
        <v>0</v>
      </c>
      <c r="G45" s="601">
        <v>0</v>
      </c>
      <c r="H45" s="601">
        <v>0</v>
      </c>
      <c r="I45" s="601">
        <v>0</v>
      </c>
      <c r="J45" s="601">
        <v>0</v>
      </c>
      <c r="K45" s="601"/>
      <c r="L45" s="601">
        <v>0</v>
      </c>
      <c r="M45" s="601">
        <v>0</v>
      </c>
      <c r="N45" s="601">
        <v>0</v>
      </c>
      <c r="O45" s="601">
        <v>0</v>
      </c>
      <c r="P45" s="601">
        <v>0</v>
      </c>
      <c r="Q45" s="601">
        <v>0</v>
      </c>
      <c r="R45" s="601">
        <v>1180.5653821574163</v>
      </c>
      <c r="S45" s="601"/>
      <c r="T45" s="601"/>
      <c r="W45" s="438"/>
      <c r="X45" s="438"/>
    </row>
    <row r="46" spans="1:24">
      <c r="A46" s="472" t="s">
        <v>58</v>
      </c>
      <c r="B46" s="601">
        <v>0</v>
      </c>
      <c r="C46" s="601">
        <v>0</v>
      </c>
      <c r="D46" s="601">
        <v>0</v>
      </c>
      <c r="E46" s="601">
        <v>0</v>
      </c>
      <c r="F46" s="601">
        <v>0</v>
      </c>
      <c r="G46" s="601">
        <v>0</v>
      </c>
      <c r="H46" s="601">
        <v>0</v>
      </c>
      <c r="I46" s="601">
        <v>0</v>
      </c>
      <c r="J46" s="601">
        <v>0</v>
      </c>
      <c r="K46" s="601"/>
      <c r="L46" s="601">
        <v>0</v>
      </c>
      <c r="M46" s="601">
        <v>0</v>
      </c>
      <c r="N46" s="601">
        <v>0</v>
      </c>
      <c r="O46" s="601">
        <v>0</v>
      </c>
      <c r="P46" s="601">
        <v>0</v>
      </c>
      <c r="Q46" s="601">
        <v>0</v>
      </c>
      <c r="R46" s="601">
        <v>0</v>
      </c>
      <c r="S46" s="601"/>
      <c r="T46" s="601"/>
      <c r="W46" s="438"/>
      <c r="X46" s="438"/>
    </row>
    <row r="47" spans="1:24">
      <c r="A47" s="471" t="s">
        <v>663</v>
      </c>
      <c r="B47" s="601">
        <v>0</v>
      </c>
      <c r="C47" s="601">
        <v>0</v>
      </c>
      <c r="D47" s="598">
        <v>0</v>
      </c>
      <c r="E47" s="598">
        <v>0</v>
      </c>
      <c r="F47" s="598"/>
      <c r="G47" s="598">
        <v>0</v>
      </c>
      <c r="H47" s="598">
        <v>0</v>
      </c>
      <c r="I47" s="598">
        <v>0</v>
      </c>
      <c r="J47" s="598">
        <v>0</v>
      </c>
      <c r="K47" s="598"/>
      <c r="L47" s="598">
        <v>0</v>
      </c>
      <c r="M47" s="598">
        <v>0</v>
      </c>
      <c r="N47" s="598">
        <v>0</v>
      </c>
      <c r="O47" s="598">
        <v>0</v>
      </c>
      <c r="P47" s="598">
        <v>0</v>
      </c>
      <c r="Q47" s="598">
        <v>0</v>
      </c>
      <c r="R47" s="598">
        <v>0</v>
      </c>
      <c r="S47" s="601"/>
      <c r="T47" s="598"/>
      <c r="W47" s="438"/>
      <c r="X47" s="438"/>
    </row>
    <row r="48" spans="1:24">
      <c r="A48" s="523"/>
      <c r="B48" s="601"/>
      <c r="C48" s="601"/>
      <c r="D48" s="494"/>
      <c r="E48" s="601"/>
      <c r="F48" s="601"/>
      <c r="G48" s="494"/>
      <c r="H48" s="494"/>
      <c r="I48" s="494"/>
      <c r="J48" s="494"/>
      <c r="K48" s="494"/>
      <c r="L48" s="601"/>
      <c r="M48" s="494"/>
      <c r="N48" s="494"/>
      <c r="O48" s="494"/>
      <c r="P48" s="494"/>
      <c r="Q48" s="494"/>
      <c r="R48" s="608"/>
      <c r="S48" s="601"/>
      <c r="T48" s="599"/>
      <c r="W48" s="438"/>
      <c r="X48" s="438"/>
    </row>
    <row r="49" spans="1:24">
      <c r="A49" s="523" t="s">
        <v>665</v>
      </c>
      <c r="B49" s="601">
        <v>44927</v>
      </c>
      <c r="C49" s="601">
        <v>44927</v>
      </c>
      <c r="D49" s="494">
        <v>104346.46022399999</v>
      </c>
      <c r="E49" s="601">
        <v>170.0840883040733</v>
      </c>
      <c r="F49" s="601">
        <v>0.99999999999999989</v>
      </c>
      <c r="G49" s="494">
        <v>2729.7225492342159</v>
      </c>
      <c r="H49" s="494">
        <v>11814.558162170859</v>
      </c>
      <c r="I49" s="494">
        <v>0</v>
      </c>
      <c r="J49" s="494">
        <v>14544.280711405077</v>
      </c>
      <c r="K49" s="494">
        <v>8.5512294867954211</v>
      </c>
      <c r="L49" s="601">
        <v>1.5122105756784003</v>
      </c>
      <c r="M49" s="494">
        <v>0</v>
      </c>
      <c r="N49" s="494">
        <v>-47.326052320978469</v>
      </c>
      <c r="O49" s="494">
        <v>-45.813841745300074</v>
      </c>
      <c r="P49" s="494">
        <v>0</v>
      </c>
      <c r="Q49" s="494">
        <v>0</v>
      </c>
      <c r="R49" s="494">
        <v>15679.032251817194</v>
      </c>
      <c r="S49" s="601">
        <v>9.2184003854531635</v>
      </c>
      <c r="T49" s="599"/>
      <c r="W49" s="438"/>
      <c r="X49" s="438"/>
    </row>
    <row r="50" spans="1:24" ht="73.95" customHeight="1">
      <c r="A50" s="614" t="s">
        <v>666</v>
      </c>
      <c r="B50" s="601">
        <v>0</v>
      </c>
      <c r="C50" s="601">
        <v>0</v>
      </c>
      <c r="D50" s="608">
        <v>0</v>
      </c>
      <c r="E50" s="608">
        <v>0</v>
      </c>
      <c r="F50" s="608">
        <v>0</v>
      </c>
      <c r="G50" s="608">
        <v>0</v>
      </c>
      <c r="H50" s="608">
        <v>0</v>
      </c>
      <c r="I50" s="608">
        <v>0</v>
      </c>
      <c r="J50" s="608">
        <v>0</v>
      </c>
      <c r="K50" s="608">
        <v>0</v>
      </c>
      <c r="L50" s="608">
        <v>0</v>
      </c>
      <c r="M50" s="608">
        <v>0</v>
      </c>
      <c r="N50" s="608">
        <v>0</v>
      </c>
      <c r="O50" s="608">
        <v>0</v>
      </c>
      <c r="P50" s="608">
        <v>0</v>
      </c>
      <c r="Q50" s="608">
        <v>0</v>
      </c>
      <c r="R50" s="608">
        <v>1180.5653821574163</v>
      </c>
      <c r="S50" s="1564"/>
      <c r="T50" s="599">
        <v>0</v>
      </c>
      <c r="W50" s="438"/>
      <c r="X50" s="438"/>
    </row>
    <row r="51" spans="1:24" customFormat="1" ht="46.8">
      <c r="A51" s="523" t="s">
        <v>1143</v>
      </c>
      <c r="B51" s="601">
        <v>0</v>
      </c>
      <c r="C51" s="601">
        <v>0</v>
      </c>
      <c r="D51" s="494">
        <v>0</v>
      </c>
      <c r="E51" s="601">
        <v>0</v>
      </c>
      <c r="F51" s="601">
        <v>0</v>
      </c>
      <c r="G51" s="494">
        <v>0</v>
      </c>
      <c r="H51" s="494">
        <v>0</v>
      </c>
      <c r="I51" s="494">
        <v>0</v>
      </c>
      <c r="J51" s="494">
        <v>0</v>
      </c>
      <c r="K51" s="494">
        <v>0</v>
      </c>
      <c r="L51" s="601">
        <v>0</v>
      </c>
      <c r="M51" s="494">
        <v>0</v>
      </c>
      <c r="N51" s="494">
        <v>0</v>
      </c>
      <c r="O51" s="494">
        <v>0</v>
      </c>
      <c r="P51" s="494">
        <v>0</v>
      </c>
      <c r="Q51" s="494">
        <v>0</v>
      </c>
      <c r="R51" s="494">
        <v>0</v>
      </c>
      <c r="S51" s="601"/>
      <c r="T51" s="599">
        <v>0</v>
      </c>
    </row>
    <row r="52" spans="1:24" customFormat="1" ht="46.8">
      <c r="A52" s="614" t="s">
        <v>1144</v>
      </c>
      <c r="B52" s="601">
        <v>44927</v>
      </c>
      <c r="C52" s="601">
        <v>44927</v>
      </c>
      <c r="D52" s="608">
        <v>104346.46022399999</v>
      </c>
      <c r="E52" s="608">
        <v>170.0840883040733</v>
      </c>
      <c r="F52" s="608">
        <v>0.99999999999999989</v>
      </c>
      <c r="G52" s="608">
        <v>2729.7225492342159</v>
      </c>
      <c r="H52" s="608">
        <v>11814.558162170859</v>
      </c>
      <c r="I52" s="608">
        <v>0</v>
      </c>
      <c r="J52" s="608">
        <v>14544.280711405077</v>
      </c>
      <c r="K52" s="608">
        <v>8.5512294867954211</v>
      </c>
      <c r="L52" s="608">
        <v>1.5122105756784003</v>
      </c>
      <c r="M52" s="608">
        <v>0</v>
      </c>
      <c r="N52" s="608">
        <v>-47.326052320978469</v>
      </c>
      <c r="O52" s="608">
        <v>-45.813841745300074</v>
      </c>
      <c r="P52" s="608">
        <v>0</v>
      </c>
      <c r="Q52" s="608">
        <v>0</v>
      </c>
      <c r="R52" s="608">
        <v>14498.466869659778</v>
      </c>
      <c r="S52" s="1564">
        <v>8.5242934916637694</v>
      </c>
      <c r="T52" s="599">
        <v>0</v>
      </c>
    </row>
    <row r="53" spans="1:24" customFormat="1">
      <c r="A53" s="438" t="s">
        <v>67</v>
      </c>
    </row>
    <row r="54" spans="1:24">
      <c r="A54" s="438" t="s">
        <v>1286</v>
      </c>
      <c r="C54" s="518"/>
    </row>
    <row r="55" spans="1:24">
      <c r="A55" s="438" t="s">
        <v>1292</v>
      </c>
      <c r="C55" s="519"/>
    </row>
    <row r="56" spans="1:24">
      <c r="A56" s="438"/>
      <c r="C56" s="522"/>
      <c r="D56" s="449"/>
      <c r="E56" s="449"/>
      <c r="F56" s="449"/>
      <c r="G56" s="449"/>
    </row>
    <row r="57" spans="1:24">
      <c r="C57" s="519"/>
      <c r="D57" s="519"/>
      <c r="E57" s="519"/>
      <c r="F57" s="519"/>
      <c r="G57" s="519"/>
      <c r="H57" s="519"/>
      <c r="I57" s="519"/>
      <c r="J57" s="519"/>
      <c r="K57" s="519"/>
      <c r="L57" s="519"/>
      <c r="M57" s="519"/>
    </row>
    <row r="58" spans="1:24">
      <c r="C58" s="519"/>
      <c r="D58" s="519"/>
      <c r="E58" s="519"/>
      <c r="F58" s="519"/>
      <c r="G58" s="519"/>
      <c r="H58" s="519"/>
      <c r="I58" s="519"/>
      <c r="J58" s="519"/>
      <c r="K58" s="519"/>
      <c r="L58" s="519"/>
      <c r="M58" s="519"/>
    </row>
    <row r="59" spans="1:24">
      <c r="C59" s="1652"/>
      <c r="D59" s="1650"/>
      <c r="E59" s="1650"/>
      <c r="F59" s="1650"/>
      <c r="G59" s="1650"/>
      <c r="H59" s="1650"/>
      <c r="I59" s="1650"/>
      <c r="J59" s="1650"/>
      <c r="K59" s="1650"/>
      <c r="L59" s="1650"/>
      <c r="M59" s="1650"/>
    </row>
    <row r="60" spans="1:24">
      <c r="C60" s="1652"/>
      <c r="D60" s="1650"/>
      <c r="E60" s="1650"/>
      <c r="F60" s="1650"/>
      <c r="G60" s="1650"/>
      <c r="H60" s="1650"/>
      <c r="I60" s="1650"/>
      <c r="J60" s="1650"/>
      <c r="K60" s="1650"/>
      <c r="L60" s="1650"/>
      <c r="M60" s="1650"/>
    </row>
    <row r="61" spans="1:24">
      <c r="C61" s="1649"/>
      <c r="D61" s="1650"/>
      <c r="E61" s="1650"/>
      <c r="F61" s="1650"/>
      <c r="G61" s="1650"/>
      <c r="H61" s="1650"/>
      <c r="I61" s="1650"/>
      <c r="J61" s="1650"/>
      <c r="K61" s="1650"/>
      <c r="L61" s="1650"/>
      <c r="M61" s="1650"/>
    </row>
  </sheetData>
  <mergeCells count="6">
    <mergeCell ref="C61:M61"/>
    <mergeCell ref="I6:J6"/>
    <mergeCell ref="M6:N6"/>
    <mergeCell ref="S6:T6"/>
    <mergeCell ref="C59:M59"/>
    <mergeCell ref="C60:M60"/>
  </mergeCells>
  <pageMargins left="0.59055118110236204" right="0.31496062992126" top="0.43307086614173201" bottom="0.27559055118110198" header="0.31496062992126" footer="0.196850393700787"/>
  <pageSetup paperSize="9" scale="30" fitToHeight="2" pageOrder="overThenDown" orientation="landscape" r:id="rId1"/>
  <headerFooter scaleWithDoc="0">
    <oddFooter>&amp;R42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Y61"/>
  <sheetViews>
    <sheetView view="pageBreakPreview" topLeftCell="A18" zoomScale="40" zoomScaleNormal="70" zoomScaleSheetLayoutView="40" workbookViewId="0">
      <selection activeCell="C6" sqref="C6"/>
    </sheetView>
  </sheetViews>
  <sheetFormatPr defaultColWidth="9.33203125" defaultRowHeight="23.4"/>
  <cols>
    <col min="1" max="1" width="62.109375" style="442" customWidth="1"/>
    <col min="2" max="3" width="26" style="438" customWidth="1"/>
    <col min="4" max="4" width="36" style="438" customWidth="1"/>
    <col min="5" max="5" width="22.6640625" style="438" customWidth="1"/>
    <col min="6" max="6" width="18.109375" style="438" customWidth="1"/>
    <col min="7" max="7" width="28.44140625" style="438" customWidth="1"/>
    <col min="8" max="8" width="31" style="438" customWidth="1"/>
    <col min="9" max="9" width="15.109375" style="438" customWidth="1"/>
    <col min="10" max="10" width="30.109375" style="438" customWidth="1"/>
    <col min="11" max="11" width="17.33203125" style="438" customWidth="1"/>
    <col min="12" max="12" width="16.44140625" style="438" customWidth="1"/>
    <col min="13" max="13" width="15.109375" style="438" customWidth="1"/>
    <col min="14" max="15" width="22.33203125" style="438" customWidth="1"/>
    <col min="16" max="17" width="15.109375" style="438" customWidth="1"/>
    <col min="18" max="18" width="31" style="438" customWidth="1"/>
    <col min="19" max="19" width="17.33203125" style="438" customWidth="1"/>
    <col min="20" max="20" width="12.33203125" style="438" customWidth="1"/>
    <col min="21" max="21" width="13" style="438" customWidth="1"/>
    <col min="22" max="22" width="16.77734375" style="438" customWidth="1"/>
    <col min="23" max="23" width="25.44140625" style="439" customWidth="1"/>
    <col min="24" max="24" width="23.77734375" style="439" customWidth="1"/>
    <col min="25" max="25" width="15.6640625" style="438" customWidth="1"/>
    <col min="26" max="16384" width="9.33203125" style="438"/>
  </cols>
  <sheetData>
    <row r="1" spans="1:25" ht="24" thickBot="1">
      <c r="A1" s="436" t="s">
        <v>268</v>
      </c>
      <c r="B1" s="437"/>
      <c r="D1" s="437"/>
      <c r="E1" s="437"/>
      <c r="F1" s="437"/>
      <c r="M1" s="437"/>
    </row>
    <row r="2" spans="1:25" ht="24" thickBot="1">
      <c r="A2" s="438"/>
      <c r="V2" s="440"/>
    </row>
    <row r="3" spans="1:25" ht="24" thickBot="1">
      <c r="A3" s="441" t="s">
        <v>928</v>
      </c>
      <c r="B3" s="439"/>
      <c r="D3" s="439"/>
      <c r="E3" s="439"/>
      <c r="F3" s="439"/>
      <c r="M3" s="439"/>
    </row>
    <row r="4" spans="1:25">
      <c r="A4" s="438" t="s">
        <v>361</v>
      </c>
      <c r="C4" s="443" t="s">
        <v>1278</v>
      </c>
    </row>
    <row r="5" spans="1:25">
      <c r="A5" s="438" t="s">
        <v>1115</v>
      </c>
      <c r="C5" s="443" t="s">
        <v>1270</v>
      </c>
    </row>
    <row r="6" spans="1:25">
      <c r="A6" s="438"/>
      <c r="F6" s="439"/>
      <c r="I6" s="1651"/>
      <c r="J6" s="1651"/>
      <c r="M6" s="1651"/>
      <c r="N6" s="1651"/>
      <c r="O6" s="590"/>
      <c r="P6" s="590"/>
      <c r="Q6" s="590"/>
      <c r="R6" s="530" t="s">
        <v>1146</v>
      </c>
      <c r="S6" s="1651"/>
      <c r="T6" s="1651"/>
    </row>
    <row r="7" spans="1:25" ht="24" thickBot="1">
      <c r="A7" s="450" t="s">
        <v>1243</v>
      </c>
      <c r="B7" s="623"/>
      <c r="D7" s="449"/>
      <c r="E7" s="449"/>
      <c r="F7" s="593"/>
      <c r="G7" s="593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52"/>
      <c r="X7" s="452"/>
      <c r="Y7" s="449"/>
    </row>
    <row r="8" spans="1:25" s="456" customFormat="1" ht="187.2">
      <c r="A8" s="453" t="s">
        <v>32</v>
      </c>
      <c r="B8" s="453" t="s">
        <v>401</v>
      </c>
      <c r="C8" s="453" t="s">
        <v>92</v>
      </c>
      <c r="D8" s="453" t="s">
        <v>99</v>
      </c>
      <c r="E8" s="453" t="s">
        <v>645</v>
      </c>
      <c r="F8" s="453" t="s">
        <v>93</v>
      </c>
      <c r="G8" s="453" t="s">
        <v>661</v>
      </c>
      <c r="H8" s="453" t="s">
        <v>94</v>
      </c>
      <c r="I8" s="453" t="s">
        <v>225</v>
      </c>
      <c r="J8" s="453" t="s">
        <v>49</v>
      </c>
      <c r="K8" s="453" t="s">
        <v>95</v>
      </c>
      <c r="L8" s="453" t="s">
        <v>402</v>
      </c>
      <c r="M8" s="453" t="s">
        <v>96</v>
      </c>
      <c r="N8" s="453" t="s">
        <v>240</v>
      </c>
      <c r="O8" s="453" t="s">
        <v>64</v>
      </c>
      <c r="P8" s="453" t="s">
        <v>97</v>
      </c>
      <c r="Q8" s="453" t="s">
        <v>98</v>
      </c>
      <c r="R8" s="453" t="s">
        <v>243</v>
      </c>
      <c r="S8" s="453" t="s">
        <v>1116</v>
      </c>
      <c r="T8" s="455" t="s">
        <v>33</v>
      </c>
    </row>
    <row r="9" spans="1:25" s="461" customFormat="1" ht="24" thickBot="1">
      <c r="A9" s="457"/>
      <c r="B9" s="457"/>
      <c r="C9" s="458"/>
      <c r="D9" s="457" t="s">
        <v>100</v>
      </c>
      <c r="E9" s="457" t="s">
        <v>7</v>
      </c>
      <c r="F9" s="457"/>
      <c r="G9" s="457"/>
      <c r="H9" s="457"/>
      <c r="I9" s="457"/>
      <c r="J9" s="457" t="s">
        <v>300</v>
      </c>
      <c r="K9" s="457" t="s">
        <v>65</v>
      </c>
      <c r="L9" s="457"/>
      <c r="M9" s="458"/>
      <c r="N9" s="457"/>
      <c r="O9" s="457" t="s">
        <v>1282</v>
      </c>
      <c r="P9" s="457"/>
      <c r="Q9" s="457"/>
      <c r="R9" s="457" t="s">
        <v>1283</v>
      </c>
      <c r="S9" s="459"/>
      <c r="T9" s="460"/>
    </row>
    <row r="10" spans="1:25" s="464" customFormat="1" ht="24" thickBot="1">
      <c r="A10" s="462">
        <v>1</v>
      </c>
      <c r="B10" s="462">
        <v>2</v>
      </c>
      <c r="C10" s="462">
        <v>3</v>
      </c>
      <c r="D10" s="462">
        <v>4</v>
      </c>
      <c r="E10" s="462">
        <v>5</v>
      </c>
      <c r="F10" s="463">
        <v>6</v>
      </c>
      <c r="G10" s="462">
        <v>7</v>
      </c>
      <c r="H10" s="462">
        <v>8</v>
      </c>
      <c r="I10" s="462">
        <v>9</v>
      </c>
      <c r="J10" s="462">
        <v>10</v>
      </c>
      <c r="K10" s="462">
        <v>11</v>
      </c>
      <c r="L10" s="462">
        <v>12</v>
      </c>
      <c r="M10" s="462"/>
      <c r="N10" s="462">
        <v>13</v>
      </c>
      <c r="O10" s="462">
        <v>14</v>
      </c>
      <c r="P10" s="462">
        <v>15</v>
      </c>
      <c r="Q10" s="462">
        <v>16</v>
      </c>
      <c r="R10" s="462">
        <v>17</v>
      </c>
      <c r="S10" s="462">
        <v>18</v>
      </c>
      <c r="T10" s="462">
        <v>19</v>
      </c>
    </row>
    <row r="11" spans="1:25">
      <c r="A11" s="466" t="s">
        <v>1117</v>
      </c>
      <c r="B11" s="594"/>
      <c r="C11" s="594"/>
      <c r="D11" s="594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  <c r="R11" s="594"/>
      <c r="S11" s="594"/>
      <c r="T11" s="596"/>
      <c r="W11" s="438"/>
      <c r="X11" s="438"/>
    </row>
    <row r="12" spans="1:25">
      <c r="A12" s="471" t="s">
        <v>1118</v>
      </c>
      <c r="B12" s="597"/>
      <c r="C12" s="597"/>
      <c r="D12" s="597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7"/>
      <c r="S12" s="597"/>
      <c r="T12" s="599"/>
      <c r="W12" s="438"/>
      <c r="X12" s="438"/>
    </row>
    <row r="13" spans="1:25">
      <c r="A13" s="475" t="s">
        <v>1119</v>
      </c>
      <c r="B13" s="588"/>
      <c r="C13" s="598"/>
      <c r="D13" s="597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8"/>
      <c r="R13" s="597"/>
      <c r="S13" s="597"/>
      <c r="T13" s="599"/>
      <c r="W13" s="438"/>
      <c r="X13" s="438"/>
    </row>
    <row r="14" spans="1:25">
      <c r="A14" s="475" t="s">
        <v>659</v>
      </c>
      <c r="B14" s="597"/>
      <c r="C14" s="597"/>
      <c r="D14" s="597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8"/>
      <c r="R14" s="597"/>
      <c r="S14" s="597"/>
      <c r="T14" s="599"/>
      <c r="W14" s="438"/>
      <c r="X14" s="438"/>
    </row>
    <row r="15" spans="1:25">
      <c r="A15" s="600" t="s">
        <v>1120</v>
      </c>
      <c r="B15" s="601">
        <v>24743</v>
      </c>
      <c r="C15" s="601">
        <v>24743</v>
      </c>
      <c r="D15" s="602" t="s">
        <v>1330</v>
      </c>
      <c r="E15" s="601">
        <v>48.479596172958274</v>
      </c>
      <c r="F15" s="603">
        <v>0.27944422273569713</v>
      </c>
      <c r="G15" s="601">
        <v>213.98272386500003</v>
      </c>
      <c r="H15" s="601">
        <v>2304.2244446640002</v>
      </c>
      <c r="I15" s="601">
        <v>0</v>
      </c>
      <c r="J15" s="601">
        <v>2518.2071685290002</v>
      </c>
      <c r="K15" s="601">
        <v>5.1943649851061391</v>
      </c>
      <c r="L15" s="601">
        <v>0</v>
      </c>
      <c r="M15" s="601">
        <v>0</v>
      </c>
      <c r="N15" s="601">
        <v>0</v>
      </c>
      <c r="O15" s="601">
        <v>0</v>
      </c>
      <c r="P15" s="601"/>
      <c r="Q15" s="601"/>
      <c r="R15" s="601">
        <v>2518.2071685290002</v>
      </c>
      <c r="S15" s="601">
        <v>5.1943649851061391</v>
      </c>
      <c r="T15" s="601"/>
      <c r="W15" s="438"/>
      <c r="X15" s="438"/>
    </row>
    <row r="16" spans="1:25">
      <c r="A16" s="616" t="s">
        <v>1326</v>
      </c>
      <c r="B16" s="601">
        <v>580</v>
      </c>
      <c r="C16" s="601">
        <v>580</v>
      </c>
      <c r="D16" s="602">
        <v>4896.9230918400008</v>
      </c>
      <c r="E16" s="601">
        <v>3.864873066130079</v>
      </c>
      <c r="F16" s="603">
        <v>2.2277752605111001E-2</v>
      </c>
      <c r="G16" s="601">
        <v>44.305544302343982</v>
      </c>
      <c r="H16" s="601">
        <v>224.16263783554459</v>
      </c>
      <c r="I16" s="601">
        <v>0</v>
      </c>
      <c r="J16" s="601">
        <v>268.46818213788856</v>
      </c>
      <c r="K16" s="601">
        <v>6.9463647976078917</v>
      </c>
      <c r="L16" s="601">
        <v>1.2603489363020162</v>
      </c>
      <c r="M16" s="601">
        <v>0</v>
      </c>
      <c r="N16" s="601">
        <v>1.1282857181890558</v>
      </c>
      <c r="O16" s="601">
        <v>2.3886346544910717</v>
      </c>
      <c r="P16" s="601"/>
      <c r="Q16" s="601"/>
      <c r="R16" s="601">
        <v>270.85681679237962</v>
      </c>
      <c r="S16" s="601">
        <v>7.0081685001776837</v>
      </c>
      <c r="T16" s="601"/>
      <c r="W16" s="438"/>
      <c r="X16" s="438"/>
    </row>
    <row r="17" spans="1:24">
      <c r="A17" s="604" t="s">
        <v>1327</v>
      </c>
      <c r="B17" s="601">
        <v>2</v>
      </c>
      <c r="C17" s="601">
        <v>2</v>
      </c>
      <c r="D17" s="602">
        <v>40.049989920000009</v>
      </c>
      <c r="E17" s="601">
        <v>2.569786569682728E-2</v>
      </c>
      <c r="F17" s="603">
        <v>1.481266485800852E-4</v>
      </c>
      <c r="G17" s="601">
        <v>0.74736225675787471</v>
      </c>
      <c r="H17" s="601">
        <v>1.6703612702937731</v>
      </c>
      <c r="I17" s="601">
        <v>0</v>
      </c>
      <c r="J17" s="601">
        <v>2.4177235270516477</v>
      </c>
      <c r="K17" s="601">
        <v>9.4082658675819353</v>
      </c>
      <c r="L17" s="601">
        <v>0</v>
      </c>
      <c r="M17" s="601">
        <v>0</v>
      </c>
      <c r="N17" s="601">
        <v>0</v>
      </c>
      <c r="O17" s="601">
        <v>0</v>
      </c>
      <c r="P17" s="601"/>
      <c r="Q17" s="601"/>
      <c r="R17" s="601">
        <v>2.4177235270516477</v>
      </c>
      <c r="S17" s="601">
        <v>9.4082658675819353</v>
      </c>
      <c r="T17" s="601"/>
      <c r="W17" s="438"/>
      <c r="X17" s="438"/>
    </row>
    <row r="18" spans="1:24">
      <c r="A18" s="604" t="s">
        <v>1122</v>
      </c>
      <c r="B18" s="601">
        <v>186</v>
      </c>
      <c r="C18" s="601">
        <v>186</v>
      </c>
      <c r="D18" s="602">
        <v>6.4945929600000003</v>
      </c>
      <c r="E18" s="601">
        <v>6.8834653729372794E-2</v>
      </c>
      <c r="F18" s="603">
        <v>3.9677406222733539E-4</v>
      </c>
      <c r="G18" s="601">
        <v>0.83548000058046057</v>
      </c>
      <c r="H18" s="601">
        <v>1.5831970357755742</v>
      </c>
      <c r="I18" s="601">
        <v>0</v>
      </c>
      <c r="J18" s="601">
        <v>2.4186770363560348</v>
      </c>
      <c r="K18" s="601">
        <v>3.5137491151843312</v>
      </c>
      <c r="L18" s="601">
        <v>0.27659843605987211</v>
      </c>
      <c r="M18" s="601">
        <v>0</v>
      </c>
      <c r="N18" s="601">
        <v>0</v>
      </c>
      <c r="O18" s="601">
        <v>0.27659843605987211</v>
      </c>
      <c r="P18" s="601"/>
      <c r="Q18" s="601"/>
      <c r="R18" s="601">
        <v>2.6952754724159069</v>
      </c>
      <c r="S18" s="601">
        <v>3.9155793287092431</v>
      </c>
      <c r="T18" s="601"/>
      <c r="W18" s="438"/>
      <c r="X18" s="438"/>
    </row>
    <row r="19" spans="1:24">
      <c r="A19" s="604" t="s">
        <v>1123</v>
      </c>
      <c r="B19" s="601">
        <v>2</v>
      </c>
      <c r="C19" s="601">
        <v>2</v>
      </c>
      <c r="D19" s="602">
        <v>2.16486432</v>
      </c>
      <c r="E19" s="601">
        <v>9.2478674021760003E-4</v>
      </c>
      <c r="F19" s="603">
        <v>5.3306201416037265E-6</v>
      </c>
      <c r="G19" s="601">
        <v>3.6658088089458738E-3</v>
      </c>
      <c r="H19" s="601">
        <v>3.05179624271808E-2</v>
      </c>
      <c r="I19" s="601">
        <v>0</v>
      </c>
      <c r="J19" s="601">
        <v>3.4183771236126675E-2</v>
      </c>
      <c r="K19" s="601">
        <v>3.696395044341068</v>
      </c>
      <c r="L19" s="601">
        <v>5.5074148300799999E-3</v>
      </c>
      <c r="M19" s="601">
        <v>0</v>
      </c>
      <c r="N19" s="601">
        <v>0</v>
      </c>
      <c r="O19" s="601">
        <v>5.5074148300799999E-3</v>
      </c>
      <c r="P19" s="601"/>
      <c r="Q19" s="601"/>
      <c r="R19" s="601">
        <v>3.9691186066206675E-2</v>
      </c>
      <c r="S19" s="601">
        <v>4.291928543100374</v>
      </c>
      <c r="T19" s="601"/>
      <c r="W19" s="438"/>
      <c r="X19" s="438"/>
    </row>
    <row r="20" spans="1:24">
      <c r="A20" s="604" t="s">
        <v>1124</v>
      </c>
      <c r="B20" s="601">
        <v>287</v>
      </c>
      <c r="C20" s="601">
        <v>287</v>
      </c>
      <c r="D20" s="602">
        <v>2406.2466916799999</v>
      </c>
      <c r="E20" s="601">
        <v>2.9765247979060514</v>
      </c>
      <c r="F20" s="603">
        <v>1.7157169701597967E-2</v>
      </c>
      <c r="G20" s="601">
        <v>19.049474328270744</v>
      </c>
      <c r="H20" s="601">
        <v>190.15851966473383</v>
      </c>
      <c r="I20" s="601">
        <v>0</v>
      </c>
      <c r="J20" s="601">
        <v>209.20799399300458</v>
      </c>
      <c r="K20" s="601">
        <v>7.028599060897454</v>
      </c>
      <c r="L20" s="601">
        <v>0</v>
      </c>
      <c r="M20" s="601">
        <v>0</v>
      </c>
      <c r="N20" s="601">
        <v>0</v>
      </c>
      <c r="O20" s="601">
        <v>0</v>
      </c>
      <c r="P20" s="601"/>
      <c r="Q20" s="601"/>
      <c r="R20" s="601">
        <v>209.20799399300458</v>
      </c>
      <c r="S20" s="601">
        <v>7.028599060897454</v>
      </c>
      <c r="T20" s="601"/>
      <c r="W20" s="438"/>
      <c r="X20" s="438"/>
    </row>
    <row r="21" spans="1:24">
      <c r="A21" s="604" t="s">
        <v>1125</v>
      </c>
      <c r="B21" s="601">
        <v>510</v>
      </c>
      <c r="C21" s="601">
        <v>510</v>
      </c>
      <c r="D21" s="602">
        <v>3231.0599976000003</v>
      </c>
      <c r="E21" s="601">
        <v>3.2750955243817641</v>
      </c>
      <c r="F21" s="603">
        <v>1.8878179593965368E-2</v>
      </c>
      <c r="G21" s="601">
        <v>32.887611839148732</v>
      </c>
      <c r="H21" s="601">
        <v>227.86400571156886</v>
      </c>
      <c r="I21" s="601">
        <v>0</v>
      </c>
      <c r="J21" s="601">
        <v>260.75161755071758</v>
      </c>
      <c r="K21" s="601">
        <v>7.961649228534772</v>
      </c>
      <c r="L21" s="601">
        <v>0</v>
      </c>
      <c r="M21" s="601">
        <v>0</v>
      </c>
      <c r="N21" s="601">
        <v>0</v>
      </c>
      <c r="O21" s="601">
        <v>0</v>
      </c>
      <c r="P21" s="601"/>
      <c r="Q21" s="601"/>
      <c r="R21" s="601">
        <v>260.75161755071758</v>
      </c>
      <c r="S21" s="601">
        <v>7.961649228534772</v>
      </c>
      <c r="T21" s="601"/>
      <c r="W21" s="438"/>
      <c r="X21" s="438"/>
    </row>
    <row r="22" spans="1:24">
      <c r="A22" s="604" t="s">
        <v>1126</v>
      </c>
      <c r="B22" s="601">
        <v>562</v>
      </c>
      <c r="C22" s="601">
        <v>562</v>
      </c>
      <c r="D22" s="602">
        <v>6205.5835732799997</v>
      </c>
      <c r="E22" s="601">
        <v>5.6775239582660069</v>
      </c>
      <c r="F22" s="603">
        <v>3.2726165125647536E-2</v>
      </c>
      <c r="G22" s="601">
        <v>126.32809291379544</v>
      </c>
      <c r="H22" s="601">
        <v>478.9854033836483</v>
      </c>
      <c r="I22" s="601">
        <v>0</v>
      </c>
      <c r="J22" s="601">
        <v>605.31349629744375</v>
      </c>
      <c r="K22" s="601">
        <v>10.661575375937556</v>
      </c>
      <c r="L22" s="601">
        <v>0</v>
      </c>
      <c r="M22" s="601">
        <v>0</v>
      </c>
      <c r="N22" s="601">
        <v>0</v>
      </c>
      <c r="O22" s="601">
        <v>0</v>
      </c>
      <c r="P22" s="601"/>
      <c r="Q22" s="601"/>
      <c r="R22" s="601">
        <v>605.31349629744375</v>
      </c>
      <c r="S22" s="601">
        <v>10.661575375937556</v>
      </c>
      <c r="T22" s="601"/>
      <c r="W22" s="438"/>
      <c r="X22" s="438"/>
    </row>
    <row r="23" spans="1:24">
      <c r="A23" s="604" t="s">
        <v>1127</v>
      </c>
      <c r="B23" s="601">
        <v>33</v>
      </c>
      <c r="C23" s="601">
        <v>33</v>
      </c>
      <c r="D23" s="602" t="s">
        <v>1330</v>
      </c>
      <c r="E23" s="601">
        <v>9.8400292342185627E-2</v>
      </c>
      <c r="F23" s="603">
        <v>5.6719517861548053E-4</v>
      </c>
      <c r="G23" s="601">
        <v>0.12180000000000001</v>
      </c>
      <c r="H23" s="601">
        <v>2.0664061391858981</v>
      </c>
      <c r="I23" s="601">
        <v>0</v>
      </c>
      <c r="J23" s="601">
        <v>2.188206139185898</v>
      </c>
      <c r="K23" s="601">
        <v>2.2237801200594425</v>
      </c>
      <c r="L23" s="601">
        <v>0</v>
      </c>
      <c r="M23" s="601">
        <v>0</v>
      </c>
      <c r="N23" s="601">
        <v>0</v>
      </c>
      <c r="O23" s="601">
        <v>0</v>
      </c>
      <c r="P23" s="601"/>
      <c r="Q23" s="601"/>
      <c r="R23" s="601">
        <v>2.188206139185898</v>
      </c>
      <c r="S23" s="601">
        <v>2.2237801200594425</v>
      </c>
      <c r="T23" s="601"/>
      <c r="W23" s="438"/>
      <c r="X23" s="438"/>
    </row>
    <row r="24" spans="1:24">
      <c r="A24" s="604" t="s">
        <v>1128</v>
      </c>
      <c r="B24" s="601">
        <v>46</v>
      </c>
      <c r="C24" s="601">
        <v>46</v>
      </c>
      <c r="D24" s="602" t="s">
        <v>1330</v>
      </c>
      <c r="E24" s="601">
        <v>7.7765844778819204E-2</v>
      </c>
      <c r="F24" s="603">
        <v>4.4825488999686823E-4</v>
      </c>
      <c r="G24" s="601">
        <v>0.2016</v>
      </c>
      <c r="H24" s="601">
        <v>4.0243824673038944</v>
      </c>
      <c r="I24" s="601">
        <v>0</v>
      </c>
      <c r="J24" s="601">
        <v>4.2259824673038944</v>
      </c>
      <c r="K24" s="601">
        <v>5.4342397736736343</v>
      </c>
      <c r="L24" s="601">
        <v>0</v>
      </c>
      <c r="M24" s="601">
        <v>0</v>
      </c>
      <c r="N24" s="601">
        <v>0</v>
      </c>
      <c r="O24" s="601">
        <v>0</v>
      </c>
      <c r="P24" s="601"/>
      <c r="Q24" s="601"/>
      <c r="R24" s="601">
        <v>4.2259824673038944</v>
      </c>
      <c r="S24" s="601">
        <v>5.4342397736736343</v>
      </c>
      <c r="T24" s="601"/>
      <c r="W24" s="438"/>
      <c r="X24" s="438"/>
    </row>
    <row r="25" spans="1:24">
      <c r="A25" s="604" t="s">
        <v>1129</v>
      </c>
      <c r="B25" s="601">
        <v>725</v>
      </c>
      <c r="C25" s="601">
        <v>725</v>
      </c>
      <c r="D25" s="602">
        <v>4151.1273336000004</v>
      </c>
      <c r="E25" s="601">
        <v>5.5379282029948227</v>
      </c>
      <c r="F25" s="603">
        <v>3.1921512644843296E-2</v>
      </c>
      <c r="G25" s="601">
        <v>70.674394442498979</v>
      </c>
      <c r="H25" s="601">
        <v>493.07390157952062</v>
      </c>
      <c r="I25" s="601">
        <v>0</v>
      </c>
      <c r="J25" s="601">
        <v>563.74829602201964</v>
      </c>
      <c r="K25" s="601">
        <v>10.179768956144169</v>
      </c>
      <c r="L25" s="601">
        <v>0</v>
      </c>
      <c r="M25" s="601">
        <v>0</v>
      </c>
      <c r="N25" s="601">
        <v>0</v>
      </c>
      <c r="O25" s="601">
        <v>0</v>
      </c>
      <c r="P25" s="601"/>
      <c r="Q25" s="601"/>
      <c r="R25" s="601">
        <v>563.74829602201964</v>
      </c>
      <c r="S25" s="601">
        <v>10.179768956144169</v>
      </c>
      <c r="T25" s="601"/>
      <c r="W25" s="438"/>
      <c r="X25" s="438"/>
    </row>
    <row r="26" spans="1:24">
      <c r="A26" s="604" t="s">
        <v>1130</v>
      </c>
      <c r="B26" s="601">
        <v>89</v>
      </c>
      <c r="C26" s="601">
        <v>89</v>
      </c>
      <c r="D26" s="602">
        <v>1277.2699488000001</v>
      </c>
      <c r="E26" s="601">
        <v>1.4110559009928865</v>
      </c>
      <c r="F26" s="603">
        <v>8.1335541262103437E-3</v>
      </c>
      <c r="G26" s="601">
        <v>21.178324392974989</v>
      </c>
      <c r="H26" s="601">
        <v>101.41964288386373</v>
      </c>
      <c r="I26" s="601">
        <v>0</v>
      </c>
      <c r="J26" s="601">
        <v>122.59796727683872</v>
      </c>
      <c r="K26" s="601">
        <v>8.6883848606262113</v>
      </c>
      <c r="L26" s="601">
        <v>0</v>
      </c>
      <c r="M26" s="601">
        <v>0</v>
      </c>
      <c r="N26" s="601">
        <v>0</v>
      </c>
      <c r="O26" s="601">
        <v>0</v>
      </c>
      <c r="P26" s="601"/>
      <c r="Q26" s="601"/>
      <c r="R26" s="601">
        <v>122.59796727683872</v>
      </c>
      <c r="S26" s="601">
        <v>8.6883848606262113</v>
      </c>
      <c r="T26" s="601"/>
      <c r="W26" s="438"/>
      <c r="X26" s="438"/>
    </row>
    <row r="27" spans="1:24">
      <c r="A27" s="604" t="s">
        <v>1131</v>
      </c>
      <c r="B27" s="601">
        <v>15797</v>
      </c>
      <c r="C27" s="601">
        <v>15797</v>
      </c>
      <c r="D27" s="602">
        <v>58489.221765600007</v>
      </c>
      <c r="E27" s="601">
        <v>46.982490357379646</v>
      </c>
      <c r="F27" s="603">
        <v>0.27081466300308493</v>
      </c>
      <c r="G27" s="601">
        <v>878.63848765990167</v>
      </c>
      <c r="H27" s="601">
        <v>4004.8944383724802</v>
      </c>
      <c r="I27" s="601">
        <v>0</v>
      </c>
      <c r="J27" s="601">
        <v>4883.5329260323815</v>
      </c>
      <c r="K27" s="601">
        <v>10.394367963224227</v>
      </c>
      <c r="L27" s="601">
        <v>0</v>
      </c>
      <c r="M27" s="601">
        <v>0</v>
      </c>
      <c r="N27" s="601">
        <v>0</v>
      </c>
      <c r="O27" s="601">
        <v>0</v>
      </c>
      <c r="P27" s="601"/>
      <c r="Q27" s="601"/>
      <c r="R27" s="601">
        <v>4883.5329260323815</v>
      </c>
      <c r="S27" s="601">
        <v>10.394367963224227</v>
      </c>
      <c r="T27" s="601"/>
      <c r="W27" s="438"/>
      <c r="X27" s="438"/>
    </row>
    <row r="28" spans="1:24">
      <c r="A28" s="604" t="s">
        <v>1132</v>
      </c>
      <c r="B28" s="601">
        <v>1729</v>
      </c>
      <c r="C28" s="601">
        <v>1729</v>
      </c>
      <c r="D28" s="602">
        <v>1561.9496068800001</v>
      </c>
      <c r="E28" s="601">
        <v>0.9315264391159106</v>
      </c>
      <c r="F28" s="603">
        <v>5.3694688546456386E-3</v>
      </c>
      <c r="G28" s="601">
        <v>22.892177234024995</v>
      </c>
      <c r="H28" s="601">
        <v>52.613983680261271</v>
      </c>
      <c r="I28" s="601">
        <v>0</v>
      </c>
      <c r="J28" s="601">
        <v>75.506160914286269</v>
      </c>
      <c r="K28" s="601">
        <v>8.1056379876826004</v>
      </c>
      <c r="L28" s="601">
        <v>0</v>
      </c>
      <c r="M28" s="601">
        <v>0</v>
      </c>
      <c r="N28" s="601">
        <v>0</v>
      </c>
      <c r="O28" s="601">
        <v>0</v>
      </c>
      <c r="P28" s="601"/>
      <c r="Q28" s="601"/>
      <c r="R28" s="601">
        <v>75.506160914286269</v>
      </c>
      <c r="S28" s="601">
        <v>8.1056379876826004</v>
      </c>
      <c r="T28" s="601"/>
      <c r="W28" s="438"/>
      <c r="X28" s="438"/>
    </row>
    <row r="29" spans="1:24">
      <c r="A29" s="604" t="s">
        <v>1133</v>
      </c>
      <c r="B29" s="601">
        <v>11</v>
      </c>
      <c r="C29" s="601">
        <v>11</v>
      </c>
      <c r="D29" s="602">
        <v>325.81208015999999</v>
      </c>
      <c r="E29" s="601">
        <v>0.50409826890958087</v>
      </c>
      <c r="F29" s="603">
        <v>2.9057038436393475E-3</v>
      </c>
      <c r="G29" s="601">
        <v>4.237501149496123</v>
      </c>
      <c r="H29" s="601">
        <v>31.758190941303596</v>
      </c>
      <c r="I29" s="601">
        <v>0</v>
      </c>
      <c r="J29" s="601">
        <v>35.995692090799722</v>
      </c>
      <c r="K29" s="601">
        <v>7.1406101371191566</v>
      </c>
      <c r="L29" s="601">
        <v>0</v>
      </c>
      <c r="M29" s="601">
        <v>0</v>
      </c>
      <c r="N29" s="601">
        <v>0</v>
      </c>
      <c r="O29" s="601">
        <v>0</v>
      </c>
      <c r="P29" s="601"/>
      <c r="Q29" s="601"/>
      <c r="R29" s="601">
        <v>35.995692090799722</v>
      </c>
      <c r="S29" s="601">
        <v>7.1406101371191566</v>
      </c>
      <c r="T29" s="601"/>
      <c r="W29" s="438"/>
      <c r="X29" s="438"/>
    </row>
    <row r="30" spans="1:24">
      <c r="A30" s="604" t="s">
        <v>1134</v>
      </c>
      <c r="B30" s="601">
        <v>281</v>
      </c>
      <c r="C30" s="601">
        <v>281</v>
      </c>
      <c r="D30" s="602">
        <v>281.43236160000004</v>
      </c>
      <c r="E30" s="601">
        <v>2.0280894478837057</v>
      </c>
      <c r="F30" s="603">
        <v>1.1690235153370676E-2</v>
      </c>
      <c r="G30" s="601">
        <v>2.3871521714624988</v>
      </c>
      <c r="H30" s="601">
        <v>95.320204050534187</v>
      </c>
      <c r="I30" s="601">
        <v>0</v>
      </c>
      <c r="J30" s="601">
        <v>97.70735622199669</v>
      </c>
      <c r="K30" s="601">
        <v>4.8177044816220258</v>
      </c>
      <c r="L30" s="601">
        <v>0</v>
      </c>
      <c r="M30" s="601">
        <v>0</v>
      </c>
      <c r="N30" s="601">
        <v>0</v>
      </c>
      <c r="O30" s="601">
        <v>0</v>
      </c>
      <c r="P30" s="601"/>
      <c r="Q30" s="601"/>
      <c r="R30" s="601">
        <v>97.70735622199669</v>
      </c>
      <c r="S30" s="601">
        <v>4.8177044816220258</v>
      </c>
      <c r="T30" s="601"/>
      <c r="W30" s="438"/>
      <c r="X30" s="438"/>
    </row>
    <row r="31" spans="1:24">
      <c r="A31" s="604" t="s">
        <v>1135</v>
      </c>
      <c r="B31" s="601"/>
      <c r="C31" s="601">
        <v>0</v>
      </c>
      <c r="D31" s="602"/>
      <c r="E31" s="601">
        <v>0</v>
      </c>
      <c r="F31" s="603">
        <v>0</v>
      </c>
      <c r="G31" s="601">
        <v>0</v>
      </c>
      <c r="H31" s="601">
        <v>0</v>
      </c>
      <c r="I31" s="601">
        <v>0</v>
      </c>
      <c r="J31" s="601">
        <v>0</v>
      </c>
      <c r="K31" s="601"/>
      <c r="L31" s="601">
        <v>0</v>
      </c>
      <c r="M31" s="601">
        <v>0</v>
      </c>
      <c r="N31" s="601">
        <v>0</v>
      </c>
      <c r="O31" s="601">
        <v>0</v>
      </c>
      <c r="P31" s="601"/>
      <c r="Q31" s="601"/>
      <c r="R31" s="601">
        <v>0</v>
      </c>
      <c r="S31" s="601">
        <v>0</v>
      </c>
      <c r="T31" s="601"/>
      <c r="W31" s="438"/>
      <c r="X31" s="438"/>
    </row>
    <row r="32" spans="1:24">
      <c r="A32" s="604" t="s">
        <v>1136</v>
      </c>
      <c r="B32" s="601">
        <v>99</v>
      </c>
      <c r="C32" s="601">
        <v>99</v>
      </c>
      <c r="D32" s="601">
        <v>154.78779888000003</v>
      </c>
      <c r="E32" s="601">
        <v>8.8000457338051216E-2</v>
      </c>
      <c r="F32" s="603">
        <v>5.0724884987665144E-4</v>
      </c>
      <c r="G32" s="601">
        <v>12.254047813507494</v>
      </c>
      <c r="H32" s="601">
        <v>11.000057167256402</v>
      </c>
      <c r="I32" s="601">
        <v>0</v>
      </c>
      <c r="J32" s="601">
        <v>23.254104980763898</v>
      </c>
      <c r="K32" s="601">
        <v>26.424981965075393</v>
      </c>
      <c r="L32" s="601">
        <v>0</v>
      </c>
      <c r="M32" s="601">
        <v>0</v>
      </c>
      <c r="N32" s="601">
        <v>0</v>
      </c>
      <c r="O32" s="601">
        <v>0</v>
      </c>
      <c r="P32" s="601"/>
      <c r="Q32" s="601"/>
      <c r="R32" s="601">
        <v>23.254104980763898</v>
      </c>
      <c r="S32" s="601">
        <v>26.424981965075393</v>
      </c>
      <c r="T32" s="601"/>
      <c r="W32" s="438"/>
      <c r="X32" s="438"/>
    </row>
    <row r="33" spans="1:24">
      <c r="A33" s="489" t="s">
        <v>1137</v>
      </c>
      <c r="B33" s="601">
        <v>1</v>
      </c>
      <c r="C33" s="601">
        <v>1</v>
      </c>
      <c r="D33" s="601">
        <v>0</v>
      </c>
      <c r="E33" s="601">
        <v>0.14587645963636803</v>
      </c>
      <c r="F33" s="601">
        <v>8.408554752206938E-4</v>
      </c>
      <c r="G33" s="601">
        <v>0</v>
      </c>
      <c r="H33" s="601">
        <v>21.881468945455207</v>
      </c>
      <c r="I33" s="601">
        <v>0</v>
      </c>
      <c r="J33" s="601">
        <v>21.881468945455207</v>
      </c>
      <c r="K33" s="601">
        <v>15.000000000000004</v>
      </c>
      <c r="L33" s="601">
        <v>0</v>
      </c>
      <c r="M33" s="601">
        <v>0</v>
      </c>
      <c r="N33" s="601">
        <v>0</v>
      </c>
      <c r="O33" s="601">
        <v>0</v>
      </c>
      <c r="P33" s="601"/>
      <c r="Q33" s="601"/>
      <c r="R33" s="601">
        <v>21.881468945455207</v>
      </c>
      <c r="S33" s="601">
        <v>15.000000000000004</v>
      </c>
      <c r="T33" s="601"/>
      <c r="W33" s="438"/>
      <c r="X33" s="438"/>
    </row>
    <row r="34" spans="1:24">
      <c r="A34" s="475"/>
      <c r="B34" s="601"/>
      <c r="C34" s="601"/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>
        <v>0</v>
      </c>
      <c r="T34" s="601"/>
      <c r="W34" s="438"/>
      <c r="X34" s="438"/>
    </row>
    <row r="35" spans="1:24">
      <c r="A35" s="475" t="s">
        <v>660</v>
      </c>
      <c r="B35" s="601"/>
      <c r="C35" s="601"/>
      <c r="D35" s="602"/>
      <c r="E35" s="601"/>
      <c r="F35" s="603"/>
      <c r="G35" s="601"/>
      <c r="H35" s="601"/>
      <c r="I35" s="601"/>
      <c r="J35" s="601"/>
      <c r="K35" s="601"/>
      <c r="L35" s="601"/>
      <c r="M35" s="601"/>
      <c r="N35" s="601"/>
      <c r="O35" s="601"/>
      <c r="P35" s="601"/>
      <c r="Q35" s="601"/>
      <c r="R35" s="601"/>
      <c r="S35" s="601">
        <v>0</v>
      </c>
      <c r="T35" s="601"/>
      <c r="W35" s="438"/>
      <c r="X35" s="438"/>
    </row>
    <row r="36" spans="1:24">
      <c r="A36" s="475" t="s">
        <v>1179</v>
      </c>
      <c r="B36" s="601">
        <v>4</v>
      </c>
      <c r="C36" s="601">
        <v>4</v>
      </c>
      <c r="D36" s="602">
        <v>439.46745696000005</v>
      </c>
      <c r="E36" s="601">
        <v>0.64776951115502401</v>
      </c>
      <c r="F36" s="603">
        <v>3.7338480896333842E-3</v>
      </c>
      <c r="G36" s="601">
        <v>19.383675632275498</v>
      </c>
      <c r="H36" s="601">
        <v>39.513940180456459</v>
      </c>
      <c r="I36" s="601">
        <v>0</v>
      </c>
      <c r="J36" s="601">
        <v>58.897615812731956</v>
      </c>
      <c r="K36" s="601">
        <v>9.0923723328245067</v>
      </c>
      <c r="L36" s="601">
        <v>0</v>
      </c>
      <c r="M36" s="601">
        <v>0</v>
      </c>
      <c r="N36" s="601">
        <v>-0.25192039863313731</v>
      </c>
      <c r="O36" s="601">
        <v>-0.25192039863313731</v>
      </c>
      <c r="P36" s="601">
        <v>0</v>
      </c>
      <c r="Q36" s="601">
        <v>0</v>
      </c>
      <c r="R36" s="601">
        <v>58.645695414098817</v>
      </c>
      <c r="S36" s="601">
        <v>9.0534818950538316</v>
      </c>
      <c r="T36" s="601"/>
      <c r="W36" s="438"/>
      <c r="X36" s="438"/>
    </row>
    <row r="37" spans="1:24">
      <c r="A37" s="475" t="s">
        <v>1181</v>
      </c>
      <c r="B37" s="601">
        <v>6</v>
      </c>
      <c r="C37" s="601">
        <v>6</v>
      </c>
      <c r="D37" s="602">
        <v>1109.492964</v>
      </c>
      <c r="E37" s="601">
        <v>0.91984727754187212</v>
      </c>
      <c r="F37" s="603">
        <v>5.3021482809218357E-3</v>
      </c>
      <c r="G37" s="601">
        <v>52.700974862287467</v>
      </c>
      <c r="H37" s="601">
        <v>53.811065736199517</v>
      </c>
      <c r="I37" s="601">
        <v>0</v>
      </c>
      <c r="J37" s="601">
        <v>106.51204059848698</v>
      </c>
      <c r="K37" s="601">
        <v>11.579317914939251</v>
      </c>
      <c r="L37" s="601">
        <v>0</v>
      </c>
      <c r="M37" s="601">
        <v>0</v>
      </c>
      <c r="N37" s="601">
        <v>-0.56979943307625602</v>
      </c>
      <c r="O37" s="601">
        <v>-0.56979943307625602</v>
      </c>
      <c r="P37" s="601">
        <v>0</v>
      </c>
      <c r="Q37" s="601">
        <v>0</v>
      </c>
      <c r="R37" s="601">
        <v>105.94224116541072</v>
      </c>
      <c r="S37" s="601">
        <v>11.517372910916524</v>
      </c>
      <c r="T37" s="601"/>
      <c r="W37" s="438"/>
      <c r="X37" s="438"/>
    </row>
    <row r="38" spans="1:24">
      <c r="A38" s="475" t="s">
        <v>1182</v>
      </c>
      <c r="B38" s="601">
        <v>32</v>
      </c>
      <c r="C38" s="601">
        <v>32</v>
      </c>
      <c r="D38" s="602">
        <v>7423.3197532800004</v>
      </c>
      <c r="E38" s="601">
        <v>19.422896617215081</v>
      </c>
      <c r="F38" s="603">
        <v>0.11195671327602709</v>
      </c>
      <c r="G38" s="601">
        <v>419.77152799717487</v>
      </c>
      <c r="H38" s="601">
        <v>1450.523277147571</v>
      </c>
      <c r="I38" s="601">
        <v>0</v>
      </c>
      <c r="J38" s="601">
        <v>1870.2948051447459</v>
      </c>
      <c r="K38" s="601">
        <v>9.6293299707266566</v>
      </c>
      <c r="L38" s="601">
        <v>0</v>
      </c>
      <c r="M38" s="601">
        <v>0</v>
      </c>
      <c r="N38" s="601">
        <v>-28.991995463136387</v>
      </c>
      <c r="O38" s="601">
        <v>-28.991995463136387</v>
      </c>
      <c r="P38" s="601">
        <v>0</v>
      </c>
      <c r="Q38" s="601">
        <v>0</v>
      </c>
      <c r="R38" s="601">
        <v>1841.3028096816095</v>
      </c>
      <c r="S38" s="601">
        <v>9.4800628658529185</v>
      </c>
      <c r="T38" s="601"/>
      <c r="W38" s="438"/>
      <c r="X38" s="438"/>
    </row>
    <row r="39" spans="1:24">
      <c r="A39" s="475" t="s">
        <v>1328</v>
      </c>
      <c r="B39" s="601">
        <v>58</v>
      </c>
      <c r="C39" s="601">
        <v>58</v>
      </c>
      <c r="D39" s="602">
        <v>8381.2722148800021</v>
      </c>
      <c r="E39" s="601">
        <v>16.592560373419023</v>
      </c>
      <c r="F39" s="603">
        <v>9.5642198012605095E-2</v>
      </c>
      <c r="G39" s="601">
        <v>464.46268918875506</v>
      </c>
      <c r="H39" s="601">
        <v>1257.6026648025361</v>
      </c>
      <c r="I39" s="601">
        <v>0</v>
      </c>
      <c r="J39" s="601">
        <v>1722.0653539912912</v>
      </c>
      <c r="K39" s="601">
        <v>10.378539027346307</v>
      </c>
      <c r="L39" s="601">
        <v>0</v>
      </c>
      <c r="M39" s="601">
        <v>0</v>
      </c>
      <c r="N39" s="601">
        <v>-13.505145136073441</v>
      </c>
      <c r="O39" s="601">
        <v>-13.505145136073441</v>
      </c>
      <c r="P39" s="601">
        <v>0</v>
      </c>
      <c r="Q39" s="601">
        <v>0</v>
      </c>
      <c r="R39" s="601">
        <v>1708.5602088552178</v>
      </c>
      <c r="S39" s="601">
        <v>10.297146253523959</v>
      </c>
      <c r="T39" s="601"/>
      <c r="W39" s="438"/>
      <c r="X39" s="438"/>
    </row>
    <row r="40" spans="1:24">
      <c r="A40" s="475" t="s">
        <v>1329</v>
      </c>
      <c r="B40" s="601">
        <v>40</v>
      </c>
      <c r="C40" s="601">
        <v>40</v>
      </c>
      <c r="D40" s="601">
        <v>6049.7133422400002</v>
      </c>
      <c r="E40" s="601">
        <v>13.567994926229474</v>
      </c>
      <c r="F40" s="601">
        <v>7.8208114249040714E-2</v>
      </c>
      <c r="G40" s="601">
        <v>335.25532350199558</v>
      </c>
      <c r="H40" s="601">
        <v>991.44778030786449</v>
      </c>
      <c r="I40" s="601">
        <v>0</v>
      </c>
      <c r="J40" s="601">
        <v>1326.7031038098601</v>
      </c>
      <c r="K40" s="601">
        <v>9.7781810136521692</v>
      </c>
      <c r="L40" s="601">
        <v>0</v>
      </c>
      <c r="M40" s="601">
        <v>0</v>
      </c>
      <c r="N40" s="601">
        <v>-6.0819986546678741</v>
      </c>
      <c r="O40" s="601">
        <v>-6.0819986546678741</v>
      </c>
      <c r="P40" s="601">
        <v>0</v>
      </c>
      <c r="Q40" s="601">
        <v>0</v>
      </c>
      <c r="R40" s="601">
        <v>1320.6211051551923</v>
      </c>
      <c r="S40" s="601">
        <v>9.7333549454841286</v>
      </c>
      <c r="T40" s="601"/>
      <c r="W40" s="438"/>
      <c r="X40" s="438"/>
    </row>
    <row r="41" spans="1:24">
      <c r="A41" s="471" t="s">
        <v>1166</v>
      </c>
      <c r="B41" s="601">
        <v>0</v>
      </c>
      <c r="C41" s="601">
        <v>0</v>
      </c>
      <c r="D41" s="601"/>
      <c r="E41" s="601">
        <v>0.16039886741372161</v>
      </c>
      <c r="F41" s="601">
        <v>9.245649792997948E-4</v>
      </c>
      <c r="G41" s="601">
        <v>0</v>
      </c>
      <c r="H41" s="601">
        <v>11.218833484490881</v>
      </c>
      <c r="I41" s="601">
        <v>0</v>
      </c>
      <c r="J41" s="601">
        <v>11.218833484490881</v>
      </c>
      <c r="K41" s="601">
        <v>6.9943346018484078</v>
      </c>
      <c r="L41" s="601">
        <v>0</v>
      </c>
      <c r="M41" s="601">
        <v>0</v>
      </c>
      <c r="N41" s="601">
        <v>0</v>
      </c>
      <c r="O41" s="601">
        <v>0</v>
      </c>
      <c r="P41" s="601">
        <v>0</v>
      </c>
      <c r="Q41" s="601">
        <v>0</v>
      </c>
      <c r="R41" s="601">
        <v>11.218833484490881</v>
      </c>
      <c r="S41" s="601">
        <v>6.9943346018484078</v>
      </c>
      <c r="T41" s="601"/>
      <c r="W41" s="438"/>
      <c r="X41" s="438"/>
    </row>
    <row r="42" spans="1:24">
      <c r="A42" s="489"/>
      <c r="B42" s="601">
        <v>0</v>
      </c>
      <c r="C42" s="601">
        <v>0</v>
      </c>
      <c r="D42" s="601">
        <v>0</v>
      </c>
      <c r="E42" s="601">
        <v>0</v>
      </c>
      <c r="F42" s="601">
        <v>0</v>
      </c>
      <c r="G42" s="601">
        <v>0</v>
      </c>
      <c r="H42" s="601">
        <v>0</v>
      </c>
      <c r="I42" s="601">
        <v>0</v>
      </c>
      <c r="J42" s="601">
        <v>0</v>
      </c>
      <c r="K42" s="601"/>
      <c r="L42" s="601">
        <v>0</v>
      </c>
      <c r="M42" s="601">
        <v>0</v>
      </c>
      <c r="N42" s="601">
        <v>0</v>
      </c>
      <c r="O42" s="601">
        <v>0</v>
      </c>
      <c r="P42" s="601">
        <v>0</v>
      </c>
      <c r="Q42" s="601">
        <v>0</v>
      </c>
      <c r="R42" s="601">
        <v>0</v>
      </c>
      <c r="S42" s="601"/>
      <c r="T42" s="601"/>
      <c r="W42" s="606"/>
      <c r="X42" s="438"/>
    </row>
    <row r="43" spans="1:24">
      <c r="A43" s="473" t="s">
        <v>66</v>
      </c>
      <c r="B43" s="601">
        <v>0</v>
      </c>
      <c r="C43" s="601">
        <v>0</v>
      </c>
      <c r="D43" s="601">
        <v>0</v>
      </c>
      <c r="E43" s="601">
        <v>0</v>
      </c>
      <c r="F43" s="601">
        <v>0</v>
      </c>
      <c r="G43" s="601">
        <v>0</v>
      </c>
      <c r="H43" s="601">
        <v>0</v>
      </c>
      <c r="I43" s="601">
        <v>0</v>
      </c>
      <c r="J43" s="601">
        <v>0</v>
      </c>
      <c r="K43" s="601"/>
      <c r="L43" s="601">
        <v>0</v>
      </c>
      <c r="M43" s="601">
        <v>0</v>
      </c>
      <c r="N43" s="601">
        <v>0</v>
      </c>
      <c r="O43" s="601">
        <v>0</v>
      </c>
      <c r="P43" s="601">
        <v>0</v>
      </c>
      <c r="Q43" s="601">
        <v>0</v>
      </c>
      <c r="R43" s="601">
        <v>0</v>
      </c>
      <c r="S43" s="601"/>
      <c r="T43" s="601"/>
      <c r="W43" s="438"/>
      <c r="X43" s="438"/>
    </row>
    <row r="44" spans="1:24">
      <c r="A44" s="473" t="s">
        <v>662</v>
      </c>
      <c r="B44" s="601">
        <v>0</v>
      </c>
      <c r="C44" s="601">
        <v>0</v>
      </c>
      <c r="D44" s="601">
        <v>0</v>
      </c>
      <c r="E44" s="601">
        <v>0</v>
      </c>
      <c r="F44" s="601">
        <v>0</v>
      </c>
      <c r="G44" s="601">
        <v>0</v>
      </c>
      <c r="H44" s="601">
        <v>0</v>
      </c>
      <c r="I44" s="601">
        <v>0</v>
      </c>
      <c r="J44" s="601">
        <v>0</v>
      </c>
      <c r="K44" s="601"/>
      <c r="L44" s="601">
        <v>0</v>
      </c>
      <c r="M44" s="601">
        <v>0</v>
      </c>
      <c r="N44" s="601">
        <v>0</v>
      </c>
      <c r="O44" s="601">
        <v>0</v>
      </c>
      <c r="P44" s="601">
        <v>0</v>
      </c>
      <c r="Q44" s="601">
        <v>0</v>
      </c>
      <c r="R44" s="601">
        <v>0</v>
      </c>
      <c r="S44" s="601"/>
      <c r="T44" s="601"/>
      <c r="W44" s="438"/>
      <c r="X44" s="438"/>
    </row>
    <row r="45" spans="1:24">
      <c r="A45" s="472" t="s">
        <v>57</v>
      </c>
      <c r="B45" s="601">
        <v>0</v>
      </c>
      <c r="C45" s="601">
        <v>0</v>
      </c>
      <c r="D45" s="601">
        <v>0</v>
      </c>
      <c r="E45" s="601">
        <v>0</v>
      </c>
      <c r="F45" s="601">
        <v>0</v>
      </c>
      <c r="G45" s="601">
        <v>0</v>
      </c>
      <c r="H45" s="601">
        <v>0</v>
      </c>
      <c r="I45" s="601">
        <v>0</v>
      </c>
      <c r="J45" s="601">
        <v>0</v>
      </c>
      <c r="K45" s="601"/>
      <c r="L45" s="601">
        <v>0</v>
      </c>
      <c r="M45" s="601">
        <v>0</v>
      </c>
      <c r="N45" s="601">
        <v>0</v>
      </c>
      <c r="O45" s="601">
        <v>0</v>
      </c>
      <c r="P45" s="601">
        <v>0</v>
      </c>
      <c r="Q45" s="601">
        <v>0</v>
      </c>
      <c r="R45" s="601">
        <v>1204.1766898005646</v>
      </c>
      <c r="S45" s="601"/>
      <c r="T45" s="601"/>
      <c r="W45" s="438"/>
      <c r="X45" s="438"/>
    </row>
    <row r="46" spans="1:24">
      <c r="A46" s="472" t="s">
        <v>58</v>
      </c>
      <c r="B46" s="601">
        <v>0</v>
      </c>
      <c r="C46" s="601">
        <v>0</v>
      </c>
      <c r="D46" s="601">
        <v>0</v>
      </c>
      <c r="E46" s="601">
        <v>0</v>
      </c>
      <c r="F46" s="601">
        <v>0</v>
      </c>
      <c r="G46" s="601">
        <v>0</v>
      </c>
      <c r="H46" s="601">
        <v>0</v>
      </c>
      <c r="I46" s="601">
        <v>0</v>
      </c>
      <c r="J46" s="601">
        <v>0</v>
      </c>
      <c r="K46" s="601"/>
      <c r="L46" s="601">
        <v>0</v>
      </c>
      <c r="M46" s="601">
        <v>0</v>
      </c>
      <c r="N46" s="601">
        <v>0</v>
      </c>
      <c r="O46" s="601">
        <v>0</v>
      </c>
      <c r="P46" s="601">
        <v>0</v>
      </c>
      <c r="Q46" s="601">
        <v>0</v>
      </c>
      <c r="R46" s="601">
        <v>0</v>
      </c>
      <c r="S46" s="601"/>
      <c r="T46" s="601"/>
      <c r="W46" s="438"/>
      <c r="X46" s="438"/>
    </row>
    <row r="47" spans="1:24">
      <c r="A47" s="471" t="s">
        <v>663</v>
      </c>
      <c r="B47" s="601">
        <v>0</v>
      </c>
      <c r="C47" s="601">
        <v>0</v>
      </c>
      <c r="D47" s="598">
        <v>0</v>
      </c>
      <c r="E47" s="598">
        <v>0</v>
      </c>
      <c r="F47" s="598"/>
      <c r="G47" s="598">
        <v>0</v>
      </c>
      <c r="H47" s="598">
        <v>0</v>
      </c>
      <c r="I47" s="598">
        <v>0</v>
      </c>
      <c r="J47" s="598">
        <v>0</v>
      </c>
      <c r="K47" s="598"/>
      <c r="L47" s="598">
        <v>0</v>
      </c>
      <c r="M47" s="598">
        <v>0</v>
      </c>
      <c r="N47" s="598">
        <v>0</v>
      </c>
      <c r="O47" s="598">
        <v>0</v>
      </c>
      <c r="P47" s="598">
        <v>0</v>
      </c>
      <c r="Q47" s="598">
        <v>0</v>
      </c>
      <c r="R47" s="598">
        <v>0</v>
      </c>
      <c r="S47" s="601"/>
      <c r="T47" s="598"/>
      <c r="W47" s="438"/>
      <c r="X47" s="438"/>
    </row>
    <row r="48" spans="1:24">
      <c r="A48" s="523"/>
      <c r="B48" s="601"/>
      <c r="C48" s="601"/>
      <c r="D48" s="494"/>
      <c r="E48" s="601"/>
      <c r="F48" s="601"/>
      <c r="G48" s="494"/>
      <c r="H48" s="494"/>
      <c r="I48" s="494"/>
      <c r="J48" s="494"/>
      <c r="K48" s="494"/>
      <c r="L48" s="601"/>
      <c r="M48" s="494"/>
      <c r="N48" s="494"/>
      <c r="O48" s="494"/>
      <c r="P48" s="494"/>
      <c r="Q48" s="494"/>
      <c r="R48" s="608"/>
      <c r="S48" s="601"/>
      <c r="T48" s="599"/>
      <c r="W48" s="438"/>
      <c r="X48" s="438"/>
    </row>
    <row r="49" spans="1:24">
      <c r="A49" s="523" t="s">
        <v>665</v>
      </c>
      <c r="B49" s="601">
        <v>45823</v>
      </c>
      <c r="C49" s="601">
        <v>45783</v>
      </c>
      <c r="D49" s="494">
        <v>106433.38942848003</v>
      </c>
      <c r="E49" s="601">
        <v>173.48577007015479</v>
      </c>
      <c r="F49" s="601">
        <v>0.99999999999999989</v>
      </c>
      <c r="G49" s="494">
        <v>2742.2996313610615</v>
      </c>
      <c r="H49" s="494">
        <v>12050.849325414278</v>
      </c>
      <c r="I49" s="494">
        <v>0</v>
      </c>
      <c r="J49" s="494">
        <v>14793.148956775336</v>
      </c>
      <c r="K49" s="494">
        <v>8.527009996723784</v>
      </c>
      <c r="L49" s="601">
        <v>1.5424547871919683</v>
      </c>
      <c r="M49" s="494">
        <v>0</v>
      </c>
      <c r="N49" s="494">
        <v>-48.272573367398039</v>
      </c>
      <c r="O49" s="494">
        <v>-46.730118580206067</v>
      </c>
      <c r="P49" s="494">
        <v>0</v>
      </c>
      <c r="Q49" s="494">
        <v>0</v>
      </c>
      <c r="R49" s="494">
        <v>15950.595527995698</v>
      </c>
      <c r="S49" s="601">
        <v>9.19418089538153</v>
      </c>
      <c r="T49" s="599"/>
      <c r="W49" s="438"/>
      <c r="X49" s="438"/>
    </row>
    <row r="50" spans="1:24" ht="46.8">
      <c r="A50" s="614" t="s">
        <v>666</v>
      </c>
      <c r="B50" s="601">
        <v>0</v>
      </c>
      <c r="C50" s="601">
        <v>0</v>
      </c>
      <c r="D50" s="608">
        <v>0</v>
      </c>
      <c r="E50" s="608">
        <v>0</v>
      </c>
      <c r="F50" s="608">
        <v>0</v>
      </c>
      <c r="G50" s="608">
        <v>0</v>
      </c>
      <c r="H50" s="608">
        <v>0</v>
      </c>
      <c r="I50" s="608">
        <v>0</v>
      </c>
      <c r="J50" s="608">
        <v>0</v>
      </c>
      <c r="K50" s="608">
        <v>0</v>
      </c>
      <c r="L50" s="608">
        <v>0</v>
      </c>
      <c r="M50" s="608">
        <v>0</v>
      </c>
      <c r="N50" s="608">
        <v>0</v>
      </c>
      <c r="O50" s="608">
        <v>0</v>
      </c>
      <c r="P50" s="608">
        <v>0</v>
      </c>
      <c r="Q50" s="608">
        <v>0</v>
      </c>
      <c r="R50" s="608">
        <v>1204.1766898005646</v>
      </c>
      <c r="S50" s="1564"/>
      <c r="T50" s="599">
        <v>0</v>
      </c>
      <c r="W50" s="438"/>
      <c r="X50" s="438"/>
    </row>
    <row r="51" spans="1:24" customFormat="1" ht="46.8">
      <c r="A51" s="523" t="s">
        <v>1143</v>
      </c>
      <c r="B51" s="601">
        <v>0</v>
      </c>
      <c r="C51" s="601">
        <v>0</v>
      </c>
      <c r="D51" s="494">
        <v>0</v>
      </c>
      <c r="E51" s="601">
        <v>0</v>
      </c>
      <c r="F51" s="601">
        <v>0</v>
      </c>
      <c r="G51" s="494">
        <v>0</v>
      </c>
      <c r="H51" s="494">
        <v>0</v>
      </c>
      <c r="I51" s="494">
        <v>0</v>
      </c>
      <c r="J51" s="494">
        <v>0</v>
      </c>
      <c r="K51" s="494">
        <v>0</v>
      </c>
      <c r="L51" s="601">
        <v>0</v>
      </c>
      <c r="M51" s="494">
        <v>0</v>
      </c>
      <c r="N51" s="494">
        <v>0</v>
      </c>
      <c r="O51" s="494">
        <v>0</v>
      </c>
      <c r="P51" s="494">
        <v>0</v>
      </c>
      <c r="Q51" s="494">
        <v>0</v>
      </c>
      <c r="R51" s="494">
        <v>0</v>
      </c>
      <c r="S51" s="601"/>
      <c r="T51" s="599">
        <v>0</v>
      </c>
    </row>
    <row r="52" spans="1:24" customFormat="1" ht="46.8">
      <c r="A52" s="614" t="s">
        <v>1144</v>
      </c>
      <c r="B52" s="601">
        <v>45823</v>
      </c>
      <c r="C52" s="601">
        <v>45783</v>
      </c>
      <c r="D52" s="608">
        <v>106433.38942848003</v>
      </c>
      <c r="E52" s="608">
        <v>173.48577007015479</v>
      </c>
      <c r="F52" s="608">
        <v>0.99999999999999989</v>
      </c>
      <c r="G52" s="608">
        <v>2742.2996313610615</v>
      </c>
      <c r="H52" s="608">
        <v>12050.849325414278</v>
      </c>
      <c r="I52" s="608">
        <v>0</v>
      </c>
      <c r="J52" s="608">
        <v>14793.148956775336</v>
      </c>
      <c r="K52" s="608">
        <v>8.527009996723784</v>
      </c>
      <c r="L52" s="608">
        <v>1.5424547871919683</v>
      </c>
      <c r="M52" s="608">
        <v>0</v>
      </c>
      <c r="N52" s="608">
        <v>-48.272573367398039</v>
      </c>
      <c r="O52" s="608">
        <v>-46.730118580206067</v>
      </c>
      <c r="P52" s="608">
        <v>0</v>
      </c>
      <c r="Q52" s="608">
        <v>0</v>
      </c>
      <c r="R52" s="608">
        <v>14746.418838195134</v>
      </c>
      <c r="S52" s="1564">
        <v>8.5000740015921341</v>
      </c>
      <c r="T52" s="599">
        <v>0</v>
      </c>
    </row>
    <row r="53" spans="1:24" customFormat="1">
      <c r="A53" s="438" t="s">
        <v>67</v>
      </c>
    </row>
    <row r="54" spans="1:24">
      <c r="A54" s="438" t="s">
        <v>1286</v>
      </c>
      <c r="C54" s="518"/>
    </row>
    <row r="55" spans="1:24">
      <c r="A55" s="438" t="s">
        <v>1292</v>
      </c>
      <c r="C55" s="519"/>
    </row>
    <row r="56" spans="1:24">
      <c r="A56" s="438"/>
      <c r="C56" s="522"/>
      <c r="D56" s="449"/>
      <c r="E56" s="449"/>
      <c r="F56" s="449"/>
      <c r="G56" s="449"/>
    </row>
    <row r="57" spans="1:24">
      <c r="A57" s="624"/>
      <c r="C57" s="519"/>
      <c r="D57" s="519"/>
      <c r="E57" s="519"/>
      <c r="F57" s="519"/>
      <c r="G57" s="519"/>
      <c r="H57" s="519"/>
      <c r="I57" s="519"/>
      <c r="J57" s="519"/>
      <c r="K57" s="519"/>
      <c r="L57" s="519"/>
      <c r="M57" s="519"/>
    </row>
    <row r="58" spans="1:24">
      <c r="A58" s="625"/>
      <c r="C58" s="519"/>
      <c r="D58" s="519"/>
      <c r="E58" s="519"/>
      <c r="F58" s="519"/>
      <c r="G58" s="519"/>
      <c r="H58" s="519"/>
      <c r="I58" s="519"/>
      <c r="J58" s="519"/>
      <c r="K58" s="519"/>
      <c r="L58" s="519"/>
      <c r="M58" s="519"/>
    </row>
    <row r="59" spans="1:24">
      <c r="C59" s="1652"/>
      <c r="D59" s="1650"/>
      <c r="E59" s="1650"/>
      <c r="F59" s="1650"/>
      <c r="G59" s="1650"/>
      <c r="H59" s="1650"/>
      <c r="I59" s="1650"/>
      <c r="J59" s="1650"/>
      <c r="K59" s="1650"/>
      <c r="L59" s="1650"/>
      <c r="M59" s="1650"/>
    </row>
    <row r="60" spans="1:24">
      <c r="C60" s="1652"/>
      <c r="D60" s="1650"/>
      <c r="E60" s="1650"/>
      <c r="F60" s="1650"/>
      <c r="G60" s="1650"/>
      <c r="H60" s="1650"/>
      <c r="I60" s="1650"/>
      <c r="J60" s="1650"/>
      <c r="K60" s="1650"/>
      <c r="L60" s="1650"/>
      <c r="M60" s="1650"/>
    </row>
    <row r="61" spans="1:24">
      <c r="C61" s="1649"/>
      <c r="D61" s="1650"/>
      <c r="E61" s="1650"/>
      <c r="F61" s="1650"/>
      <c r="G61" s="1650"/>
      <c r="H61" s="1650"/>
      <c r="I61" s="1650"/>
      <c r="J61" s="1650"/>
      <c r="K61" s="1650"/>
      <c r="L61" s="1650"/>
      <c r="M61" s="1650"/>
    </row>
  </sheetData>
  <mergeCells count="6">
    <mergeCell ref="C61:M61"/>
    <mergeCell ref="I6:J6"/>
    <mergeCell ref="M6:N6"/>
    <mergeCell ref="S6:T6"/>
    <mergeCell ref="C59:M59"/>
    <mergeCell ref="C60:M60"/>
  </mergeCells>
  <pageMargins left="0.59055118110236204" right="0.31496062992126" top="0.43307086614173201" bottom="0.27559055118110198" header="0.31496062992126" footer="0.196850393700787"/>
  <pageSetup paperSize="9" scale="30" fitToHeight="2" pageOrder="overThenDown" orientation="landscape" r:id="rId1"/>
  <headerFooter scaleWithDoc="0">
    <oddFooter>&amp;R43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4"/>
  <dimension ref="A1:K19"/>
  <sheetViews>
    <sheetView showGridLines="0" view="pageBreakPreview" zoomScale="60" zoomScaleNormal="70" workbookViewId="0">
      <selection activeCell="C6" sqref="C6"/>
    </sheetView>
  </sheetViews>
  <sheetFormatPr defaultColWidth="10.6640625" defaultRowHeight="23.4"/>
  <cols>
    <col min="1" max="1" width="12.33203125" style="628" customWidth="1"/>
    <col min="2" max="2" width="37.33203125" style="628" bestFit="1" customWidth="1"/>
    <col min="3" max="3" width="21.77734375" style="628" customWidth="1"/>
    <col min="4" max="4" width="24" style="628" customWidth="1"/>
    <col min="5" max="5" width="24.109375" style="628" customWidth="1"/>
    <col min="6" max="6" width="23.109375" style="628" customWidth="1"/>
    <col min="7" max="7" width="28.33203125" style="628" customWidth="1"/>
    <col min="8" max="8" width="21.33203125" style="628" customWidth="1"/>
    <col min="9" max="9" width="23.6640625" style="628" customWidth="1"/>
    <col min="10" max="10" width="28.44140625" style="628" customWidth="1"/>
    <col min="11" max="11" width="29.77734375" style="628" customWidth="1"/>
    <col min="12" max="16384" width="10.6640625" style="628"/>
  </cols>
  <sheetData>
    <row r="1" spans="1:11">
      <c r="A1" s="626"/>
      <c r="B1" s="627"/>
      <c r="C1" s="627"/>
      <c r="D1" s="627"/>
      <c r="E1" s="627"/>
      <c r="F1" s="626"/>
      <c r="G1" s="626"/>
      <c r="H1" s="626"/>
      <c r="I1" s="626"/>
    </row>
    <row r="2" spans="1:11">
      <c r="C2" s="1656" t="s">
        <v>269</v>
      </c>
      <c r="D2" s="1656"/>
      <c r="E2" s="1656"/>
      <c r="F2" s="1656"/>
      <c r="G2" s="1656"/>
      <c r="H2" s="1656"/>
      <c r="I2" s="627"/>
    </row>
    <row r="3" spans="1:11">
      <c r="C3" s="626"/>
      <c r="D3" s="626"/>
      <c r="E3" s="626"/>
      <c r="F3" s="626"/>
      <c r="G3" s="626"/>
      <c r="H3" s="626"/>
      <c r="I3" s="626"/>
    </row>
    <row r="4" spans="1:11">
      <c r="C4" s="1656" t="s">
        <v>201</v>
      </c>
      <c r="D4" s="1656"/>
      <c r="E4" s="1656"/>
      <c r="F4" s="1656"/>
      <c r="G4" s="1656"/>
      <c r="H4" s="1656"/>
      <c r="I4" s="627"/>
    </row>
    <row r="5" spans="1:11">
      <c r="B5" s="629" t="s">
        <v>930</v>
      </c>
      <c r="C5" s="626"/>
      <c r="D5" s="443" t="s">
        <v>1278</v>
      </c>
      <c r="E5" s="626"/>
      <c r="F5" s="626"/>
      <c r="G5" s="626"/>
      <c r="H5" s="626"/>
      <c r="I5" s="626"/>
    </row>
    <row r="6" spans="1:11">
      <c r="B6" s="626" t="s">
        <v>931</v>
      </c>
      <c r="C6" s="630"/>
      <c r="D6" s="443" t="s">
        <v>1270</v>
      </c>
      <c r="E6" s="626"/>
      <c r="F6" s="626"/>
      <c r="G6" s="626"/>
      <c r="H6" s="626"/>
      <c r="I6" s="626"/>
    </row>
    <row r="7" spans="1:11">
      <c r="A7" s="626"/>
      <c r="B7" s="626"/>
      <c r="C7" s="626"/>
      <c r="D7" s="626"/>
      <c r="E7" s="626"/>
      <c r="F7" s="626"/>
      <c r="G7" s="626"/>
      <c r="H7" s="626"/>
      <c r="I7" s="626"/>
    </row>
    <row r="8" spans="1:11">
      <c r="B8" s="631" t="s">
        <v>908</v>
      </c>
      <c r="C8" s="626"/>
      <c r="D8" s="626"/>
      <c r="E8" s="626"/>
      <c r="F8" s="626"/>
      <c r="G8" s="626"/>
      <c r="H8" s="626"/>
      <c r="I8" s="626"/>
      <c r="K8" s="527" t="s">
        <v>743</v>
      </c>
    </row>
    <row r="9" spans="1:11" ht="24" thickBot="1"/>
    <row r="10" spans="1:11" ht="93.75" customHeight="1">
      <c r="A10" s="632" t="s">
        <v>202</v>
      </c>
      <c r="B10" s="416" t="s">
        <v>212</v>
      </c>
      <c r="C10" s="416" t="s">
        <v>226</v>
      </c>
      <c r="D10" s="416" t="s">
        <v>203</v>
      </c>
      <c r="E10" s="416" t="s">
        <v>204</v>
      </c>
      <c r="F10" s="416" t="s">
        <v>205</v>
      </c>
      <c r="G10" s="416" t="s">
        <v>206</v>
      </c>
      <c r="H10" s="416" t="s">
        <v>207</v>
      </c>
      <c r="I10" s="416" t="s">
        <v>209</v>
      </c>
      <c r="J10" s="416" t="s">
        <v>208</v>
      </c>
      <c r="K10" s="633" t="s">
        <v>210</v>
      </c>
    </row>
    <row r="11" spans="1:11">
      <c r="A11" s="634"/>
      <c r="B11" s="635">
        <v>1</v>
      </c>
      <c r="C11" s="636">
        <v>2</v>
      </c>
      <c r="D11" s="636">
        <v>3</v>
      </c>
      <c r="E11" s="637">
        <v>4</v>
      </c>
      <c r="F11" s="636">
        <v>5</v>
      </c>
      <c r="G11" s="636">
        <v>6</v>
      </c>
      <c r="H11" s="636">
        <v>7</v>
      </c>
      <c r="I11" s="636">
        <v>8</v>
      </c>
      <c r="J11" s="636">
        <v>9</v>
      </c>
      <c r="K11" s="638" t="s">
        <v>211</v>
      </c>
    </row>
    <row r="12" spans="1:11" ht="31.5" customHeight="1">
      <c r="A12" s="639">
        <v>1</v>
      </c>
      <c r="B12" s="1657" t="s">
        <v>1148</v>
      </c>
      <c r="C12" s="1658"/>
      <c r="D12" s="1658"/>
      <c r="E12" s="1658"/>
      <c r="F12" s="1658"/>
      <c r="G12" s="1658"/>
      <c r="H12" s="1658"/>
      <c r="I12" s="1658"/>
      <c r="J12" s="1658"/>
      <c r="K12" s="1659"/>
    </row>
    <row r="13" spans="1:11" ht="31.5" customHeight="1">
      <c r="A13" s="640">
        <v>2</v>
      </c>
      <c r="B13" s="1660"/>
      <c r="C13" s="1661"/>
      <c r="D13" s="1661"/>
      <c r="E13" s="1661"/>
      <c r="F13" s="1661"/>
      <c r="G13" s="1661"/>
      <c r="H13" s="1661"/>
      <c r="I13" s="1661"/>
      <c r="J13" s="1661"/>
      <c r="K13" s="1662"/>
    </row>
    <row r="14" spans="1:11" ht="31.5" customHeight="1">
      <c r="A14" s="640">
        <v>3</v>
      </c>
      <c r="B14" s="1660"/>
      <c r="C14" s="1661"/>
      <c r="D14" s="1661"/>
      <c r="E14" s="1661"/>
      <c r="F14" s="1661"/>
      <c r="G14" s="1661"/>
      <c r="H14" s="1661"/>
      <c r="I14" s="1661"/>
      <c r="J14" s="1661"/>
      <c r="K14" s="1662"/>
    </row>
    <row r="15" spans="1:11" ht="31.5" customHeight="1">
      <c r="A15" s="640"/>
      <c r="B15" s="1663"/>
      <c r="C15" s="1664"/>
      <c r="D15" s="1664"/>
      <c r="E15" s="1664"/>
      <c r="F15" s="1664"/>
      <c r="G15" s="1664"/>
      <c r="H15" s="1664"/>
      <c r="I15" s="1664"/>
      <c r="J15" s="1664"/>
      <c r="K15" s="1665"/>
    </row>
    <row r="16" spans="1:11" ht="27.75" customHeight="1" thickBot="1">
      <c r="A16" s="641"/>
      <c r="B16" s="642" t="s">
        <v>49</v>
      </c>
      <c r="C16" s="643"/>
      <c r="D16" s="643"/>
      <c r="E16" s="643"/>
      <c r="F16" s="643"/>
      <c r="G16" s="643"/>
      <c r="H16" s="643"/>
      <c r="I16" s="643"/>
      <c r="J16" s="643"/>
      <c r="K16" s="644"/>
    </row>
    <row r="17" spans="1:1" ht="27.75" customHeight="1">
      <c r="A17" s="410" t="s">
        <v>1073</v>
      </c>
    </row>
    <row r="18" spans="1:1" ht="27.75" customHeight="1">
      <c r="A18" s="628" t="s">
        <v>943</v>
      </c>
    </row>
    <row r="19" spans="1:1" ht="27.75" customHeight="1"/>
  </sheetData>
  <mergeCells count="3">
    <mergeCell ref="C2:H2"/>
    <mergeCell ref="C4:H4"/>
    <mergeCell ref="B12:K15"/>
  </mergeCells>
  <phoneticPr fontId="18" type="noConversion"/>
  <pageMargins left="0.74803149606299202" right="0.74803149606299202" top="0.98425196850393704" bottom="0.98425196850393704" header="0.511811023622047" footer="0.511811023622047"/>
  <pageSetup paperSize="9" scale="51" orientation="landscape" r:id="rId1"/>
  <headerFooter scaleWithDoc="0">
    <oddFooter>&amp;R44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I52"/>
  <sheetViews>
    <sheetView view="pageBreakPreview" topLeftCell="A30" zoomScale="75" zoomScaleNormal="40" zoomScaleSheetLayoutView="75" workbookViewId="0">
      <selection activeCell="C6" sqref="C6"/>
    </sheetView>
  </sheetViews>
  <sheetFormatPr defaultColWidth="9.33203125" defaultRowHeight="22.8"/>
  <cols>
    <col min="1" max="1" width="6.109375" style="652" customWidth="1"/>
    <col min="2" max="2" width="19.77734375" style="652" customWidth="1"/>
    <col min="3" max="4" width="16" style="652" customWidth="1"/>
    <col min="5" max="5" width="36.109375" style="652" customWidth="1"/>
    <col min="6" max="6" width="15.44140625" style="652" customWidth="1"/>
    <col min="7" max="7" width="22.33203125" style="652" customWidth="1"/>
    <col min="8" max="8" width="18.109375" style="652" customWidth="1"/>
    <col min="9" max="9" width="25" style="652" customWidth="1"/>
    <col min="10" max="10" width="15.109375" style="652" customWidth="1"/>
    <col min="11" max="16384" width="9.33203125" style="652"/>
  </cols>
  <sheetData>
    <row r="1" spans="2:9" s="649" customFormat="1" ht="23.4">
      <c r="B1" s="646"/>
      <c r="C1" s="646"/>
      <c r="D1" s="646"/>
      <c r="E1" s="646"/>
      <c r="F1" s="647"/>
      <c r="G1" s="647"/>
      <c r="H1" s="646"/>
      <c r="I1" s="648"/>
    </row>
    <row r="2" spans="2:9" s="649" customFormat="1" ht="23.4">
      <c r="D2" s="1666" t="s">
        <v>270</v>
      </c>
      <c r="E2" s="1666"/>
      <c r="F2" s="1666"/>
      <c r="G2" s="1666"/>
      <c r="H2" s="1666"/>
      <c r="I2" s="648"/>
    </row>
    <row r="3" spans="2:9" s="649" customFormat="1" ht="23.4">
      <c r="B3" s="646"/>
      <c r="D3" s="646"/>
      <c r="E3" s="646"/>
      <c r="F3" s="646"/>
      <c r="G3" s="646"/>
      <c r="H3" s="646"/>
      <c r="I3" s="648"/>
    </row>
    <row r="4" spans="2:9" s="649" customFormat="1" ht="23.4">
      <c r="D4" s="1666" t="s">
        <v>523</v>
      </c>
      <c r="E4" s="1666"/>
      <c r="F4" s="1666"/>
      <c r="G4" s="1666"/>
      <c r="H4" s="1666"/>
      <c r="I4" s="648"/>
    </row>
    <row r="5" spans="2:9" s="649" customFormat="1" ht="23.4">
      <c r="B5" s="646" t="s">
        <v>1279</v>
      </c>
      <c r="C5" s="646"/>
      <c r="D5" s="646"/>
      <c r="E5" s="443"/>
      <c r="F5" s="443"/>
      <c r="G5" s="648"/>
      <c r="H5" s="646"/>
      <c r="I5" s="648"/>
    </row>
    <row r="6" spans="2:9" s="649" customFormat="1" ht="23.4">
      <c r="E6" s="646"/>
      <c r="F6" s="443"/>
      <c r="G6" s="648"/>
      <c r="H6" s="646"/>
      <c r="I6" s="648"/>
    </row>
    <row r="7" spans="2:9" s="649" customFormat="1" ht="23.4">
      <c r="B7" s="646"/>
      <c r="C7" s="646"/>
      <c r="D7" s="646"/>
      <c r="E7" s="646"/>
      <c r="F7" s="646"/>
      <c r="G7" s="646"/>
      <c r="H7" s="646"/>
      <c r="I7" s="648"/>
    </row>
    <row r="8" spans="2:9" s="649" customFormat="1" ht="23.4">
      <c r="B8" s="450" t="s">
        <v>909</v>
      </c>
      <c r="C8" s="650"/>
      <c r="D8" s="650"/>
      <c r="E8" s="650"/>
      <c r="F8" s="646"/>
      <c r="G8" s="646"/>
      <c r="H8" s="646"/>
      <c r="I8" s="527" t="s">
        <v>743</v>
      </c>
    </row>
    <row r="9" spans="2:9" s="649" customFormat="1" ht="24" thickBot="1">
      <c r="B9" s="648"/>
      <c r="C9" s="648"/>
      <c r="D9" s="648"/>
      <c r="E9" s="648"/>
      <c r="F9" s="648"/>
      <c r="G9" s="648"/>
      <c r="H9" s="648"/>
      <c r="I9" s="648"/>
    </row>
    <row r="10" spans="2:9" ht="46.8">
      <c r="B10" s="632" t="s">
        <v>524</v>
      </c>
      <c r="C10" s="651" t="s">
        <v>672</v>
      </c>
      <c r="D10" s="651" t="s">
        <v>538</v>
      </c>
      <c r="E10" s="651" t="s">
        <v>537</v>
      </c>
      <c r="F10" s="1667" t="s">
        <v>220</v>
      </c>
      <c r="G10" s="1668"/>
      <c r="H10" s="416" t="s">
        <v>222</v>
      </c>
      <c r="I10" s="633" t="s">
        <v>539</v>
      </c>
    </row>
    <row r="11" spans="2:9" ht="46.8">
      <c r="B11" s="653"/>
      <c r="C11" s="654"/>
      <c r="D11" s="654"/>
      <c r="E11" s="654"/>
      <c r="F11" s="655" t="s">
        <v>7</v>
      </c>
      <c r="G11" s="656" t="s">
        <v>221</v>
      </c>
      <c r="H11" s="656" t="s">
        <v>223</v>
      </c>
      <c r="I11" s="657"/>
    </row>
    <row r="12" spans="2:9" ht="23.4">
      <c r="B12" s="658">
        <v>1</v>
      </c>
      <c r="C12" s="659">
        <v>2</v>
      </c>
      <c r="D12" s="659">
        <v>3</v>
      </c>
      <c r="E12" s="659">
        <v>4</v>
      </c>
      <c r="F12" s="656">
        <v>5</v>
      </c>
      <c r="G12" s="659">
        <v>6</v>
      </c>
      <c r="H12" s="660">
        <v>7</v>
      </c>
      <c r="I12" s="661">
        <v>8</v>
      </c>
    </row>
    <row r="13" spans="2:9">
      <c r="B13" s="1669" t="s">
        <v>526</v>
      </c>
      <c r="C13" s="1674" t="s">
        <v>1148</v>
      </c>
      <c r="D13" s="1675"/>
      <c r="E13" s="1675"/>
      <c r="F13" s="1675"/>
      <c r="G13" s="1675"/>
      <c r="H13" s="1675"/>
      <c r="I13" s="1676"/>
    </row>
    <row r="14" spans="2:9">
      <c r="B14" s="1670"/>
      <c r="C14" s="1677"/>
      <c r="D14" s="1678"/>
      <c r="E14" s="1678"/>
      <c r="F14" s="1678"/>
      <c r="G14" s="1678"/>
      <c r="H14" s="1678"/>
      <c r="I14" s="1679"/>
    </row>
    <row r="15" spans="2:9">
      <c r="B15" s="1669" t="s">
        <v>525</v>
      </c>
      <c r="C15" s="1677"/>
      <c r="D15" s="1678"/>
      <c r="E15" s="1678"/>
      <c r="F15" s="1678"/>
      <c r="G15" s="1678"/>
      <c r="H15" s="1678"/>
      <c r="I15" s="1679"/>
    </row>
    <row r="16" spans="2:9">
      <c r="B16" s="1670"/>
      <c r="C16" s="1677"/>
      <c r="D16" s="1678"/>
      <c r="E16" s="1678"/>
      <c r="F16" s="1678"/>
      <c r="G16" s="1678"/>
      <c r="H16" s="1678"/>
      <c r="I16" s="1679"/>
    </row>
    <row r="17" spans="2:9">
      <c r="B17" s="1669" t="s">
        <v>527</v>
      </c>
      <c r="C17" s="1677"/>
      <c r="D17" s="1678"/>
      <c r="E17" s="1678"/>
      <c r="F17" s="1678"/>
      <c r="G17" s="1678"/>
      <c r="H17" s="1678"/>
      <c r="I17" s="1679"/>
    </row>
    <row r="18" spans="2:9">
      <c r="B18" s="1670"/>
      <c r="C18" s="1677"/>
      <c r="D18" s="1678"/>
      <c r="E18" s="1678"/>
      <c r="F18" s="1678"/>
      <c r="G18" s="1678"/>
      <c r="H18" s="1678"/>
      <c r="I18" s="1679"/>
    </row>
    <row r="19" spans="2:9">
      <c r="B19" s="1669" t="s">
        <v>528</v>
      </c>
      <c r="C19" s="1677"/>
      <c r="D19" s="1678"/>
      <c r="E19" s="1678"/>
      <c r="F19" s="1678"/>
      <c r="G19" s="1678"/>
      <c r="H19" s="1678"/>
      <c r="I19" s="1679"/>
    </row>
    <row r="20" spans="2:9">
      <c r="B20" s="1670"/>
      <c r="C20" s="1677"/>
      <c r="D20" s="1678"/>
      <c r="E20" s="1678"/>
      <c r="F20" s="1678"/>
      <c r="G20" s="1678"/>
      <c r="H20" s="1678"/>
      <c r="I20" s="1679"/>
    </row>
    <row r="21" spans="2:9">
      <c r="B21" s="1669" t="s">
        <v>529</v>
      </c>
      <c r="C21" s="1677"/>
      <c r="D21" s="1678"/>
      <c r="E21" s="1678"/>
      <c r="F21" s="1678"/>
      <c r="G21" s="1678"/>
      <c r="H21" s="1678"/>
      <c r="I21" s="1679"/>
    </row>
    <row r="22" spans="2:9">
      <c r="B22" s="1670"/>
      <c r="C22" s="1677"/>
      <c r="D22" s="1678"/>
      <c r="E22" s="1678"/>
      <c r="F22" s="1678"/>
      <c r="G22" s="1678"/>
      <c r="H22" s="1678"/>
      <c r="I22" s="1679"/>
    </row>
    <row r="23" spans="2:9">
      <c r="B23" s="1669" t="s">
        <v>530</v>
      </c>
      <c r="C23" s="1677"/>
      <c r="D23" s="1678"/>
      <c r="E23" s="1678"/>
      <c r="F23" s="1678"/>
      <c r="G23" s="1678"/>
      <c r="H23" s="1678"/>
      <c r="I23" s="1679"/>
    </row>
    <row r="24" spans="2:9">
      <c r="B24" s="1670"/>
      <c r="C24" s="1677"/>
      <c r="D24" s="1678"/>
      <c r="E24" s="1678"/>
      <c r="F24" s="1678"/>
      <c r="G24" s="1678"/>
      <c r="H24" s="1678"/>
      <c r="I24" s="1679"/>
    </row>
    <row r="25" spans="2:9">
      <c r="B25" s="1669" t="s">
        <v>531</v>
      </c>
      <c r="C25" s="1677"/>
      <c r="D25" s="1678"/>
      <c r="E25" s="1678"/>
      <c r="F25" s="1678"/>
      <c r="G25" s="1678"/>
      <c r="H25" s="1678"/>
      <c r="I25" s="1679"/>
    </row>
    <row r="26" spans="2:9">
      <c r="B26" s="1670"/>
      <c r="C26" s="1677"/>
      <c r="D26" s="1678"/>
      <c r="E26" s="1678"/>
      <c r="F26" s="1678"/>
      <c r="G26" s="1678"/>
      <c r="H26" s="1678"/>
      <c r="I26" s="1679"/>
    </row>
    <row r="27" spans="2:9">
      <c r="B27" s="1669" t="s">
        <v>532</v>
      </c>
      <c r="C27" s="1677"/>
      <c r="D27" s="1678"/>
      <c r="E27" s="1678"/>
      <c r="F27" s="1678"/>
      <c r="G27" s="1678"/>
      <c r="H27" s="1678"/>
      <c r="I27" s="1679"/>
    </row>
    <row r="28" spans="2:9">
      <c r="B28" s="1670"/>
      <c r="C28" s="1677"/>
      <c r="D28" s="1678"/>
      <c r="E28" s="1678"/>
      <c r="F28" s="1678"/>
      <c r="G28" s="1678"/>
      <c r="H28" s="1678"/>
      <c r="I28" s="1679"/>
    </row>
    <row r="29" spans="2:9">
      <c r="B29" s="1669" t="s">
        <v>533</v>
      </c>
      <c r="C29" s="1677"/>
      <c r="D29" s="1678"/>
      <c r="E29" s="1678"/>
      <c r="F29" s="1678"/>
      <c r="G29" s="1678"/>
      <c r="H29" s="1678"/>
      <c r="I29" s="1679"/>
    </row>
    <row r="30" spans="2:9">
      <c r="B30" s="1670"/>
      <c r="C30" s="1677"/>
      <c r="D30" s="1678"/>
      <c r="E30" s="1678"/>
      <c r="F30" s="1678"/>
      <c r="G30" s="1678"/>
      <c r="H30" s="1678"/>
      <c r="I30" s="1679"/>
    </row>
    <row r="31" spans="2:9">
      <c r="B31" s="1669" t="s">
        <v>534</v>
      </c>
      <c r="C31" s="1677"/>
      <c r="D31" s="1678"/>
      <c r="E31" s="1678"/>
      <c r="F31" s="1678"/>
      <c r="G31" s="1678"/>
      <c r="H31" s="1678"/>
      <c r="I31" s="1679"/>
    </row>
    <row r="32" spans="2:9">
      <c r="B32" s="1670"/>
      <c r="C32" s="1677"/>
      <c r="D32" s="1678"/>
      <c r="E32" s="1678"/>
      <c r="F32" s="1678"/>
      <c r="G32" s="1678"/>
      <c r="H32" s="1678"/>
      <c r="I32" s="1679"/>
    </row>
    <row r="33" spans="2:9">
      <c r="B33" s="1669" t="s">
        <v>535</v>
      </c>
      <c r="C33" s="1677"/>
      <c r="D33" s="1678"/>
      <c r="E33" s="1678"/>
      <c r="F33" s="1678"/>
      <c r="G33" s="1678"/>
      <c r="H33" s="1678"/>
      <c r="I33" s="1679"/>
    </row>
    <row r="34" spans="2:9">
      <c r="B34" s="1670"/>
      <c r="C34" s="1677"/>
      <c r="D34" s="1678"/>
      <c r="E34" s="1678"/>
      <c r="F34" s="1678"/>
      <c r="G34" s="1678"/>
      <c r="H34" s="1678"/>
      <c r="I34" s="1679"/>
    </row>
    <row r="35" spans="2:9">
      <c r="B35" s="1669" t="s">
        <v>536</v>
      </c>
      <c r="C35" s="1677"/>
      <c r="D35" s="1678"/>
      <c r="E35" s="1678"/>
      <c r="F35" s="1678"/>
      <c r="G35" s="1678"/>
      <c r="H35" s="1678"/>
      <c r="I35" s="1679"/>
    </row>
    <row r="36" spans="2:9" ht="23.4" thickBot="1">
      <c r="B36" s="1673"/>
      <c r="C36" s="1680"/>
      <c r="D36" s="1681"/>
      <c r="E36" s="1681"/>
      <c r="F36" s="1681"/>
      <c r="G36" s="1681"/>
      <c r="H36" s="1681"/>
      <c r="I36" s="1682"/>
    </row>
    <row r="37" spans="2:9" ht="23.4">
      <c r="B37" s="646"/>
      <c r="C37" s="646"/>
      <c r="D37" s="646"/>
      <c r="E37" s="646"/>
      <c r="F37" s="646"/>
      <c r="G37" s="646"/>
      <c r="H37" s="646"/>
      <c r="I37" s="648"/>
    </row>
    <row r="38" spans="2:9" ht="23.4">
      <c r="B38" s="410" t="s">
        <v>1074</v>
      </c>
      <c r="C38" s="410"/>
      <c r="D38" s="410"/>
      <c r="E38" s="410"/>
      <c r="F38" s="646"/>
      <c r="G38" s="646"/>
      <c r="H38" s="646"/>
      <c r="I38" s="646"/>
    </row>
    <row r="39" spans="2:9" ht="23.4">
      <c r="B39" s="1672" t="s">
        <v>1075</v>
      </c>
      <c r="C39" s="1672"/>
      <c r="D39" s="1672"/>
      <c r="E39" s="1672"/>
      <c r="F39" s="1672"/>
      <c r="G39" s="1672"/>
      <c r="H39" s="1672"/>
      <c r="I39" s="1672"/>
    </row>
    <row r="40" spans="2:9" ht="23.4">
      <c r="B40" s="1671" t="s">
        <v>540</v>
      </c>
      <c r="C40" s="1671"/>
      <c r="D40" s="1671"/>
      <c r="E40" s="1671"/>
      <c r="F40" s="1671"/>
      <c r="G40" s="1671"/>
      <c r="H40" s="1671"/>
      <c r="I40" s="1671"/>
    </row>
    <row r="41" spans="2:9" s="662" customFormat="1"/>
    <row r="52" s="662" customFormat="1"/>
  </sheetData>
  <mergeCells count="18">
    <mergeCell ref="B40:I40"/>
    <mergeCell ref="B39:I39"/>
    <mergeCell ref="B23:B24"/>
    <mergeCell ref="B25:B26"/>
    <mergeCell ref="B27:B28"/>
    <mergeCell ref="B29:B30"/>
    <mergeCell ref="B31:B32"/>
    <mergeCell ref="B33:B34"/>
    <mergeCell ref="B35:B36"/>
    <mergeCell ref="C13:I36"/>
    <mergeCell ref="B17:B18"/>
    <mergeCell ref="B19:B20"/>
    <mergeCell ref="B21:B22"/>
    <mergeCell ref="D2:H2"/>
    <mergeCell ref="D4:H4"/>
    <mergeCell ref="F10:G10"/>
    <mergeCell ref="B13:B14"/>
    <mergeCell ref="B15:B16"/>
  </mergeCells>
  <phoneticPr fontId="32" type="noConversion"/>
  <printOptions horizontalCentered="1"/>
  <pageMargins left="0.70866141732283505" right="0.70866141732283505" top="0.74803149606299202" bottom="0.74803149606299202" header="0.31496062992126" footer="0.31496062992126"/>
  <pageSetup paperSize="9" scale="50" fitToWidth="3" orientation="portrait" r:id="rId1"/>
  <headerFooter scaleWithDoc="0">
    <oddFooter>&amp;R45</oddFooter>
  </headerFooter>
  <rowBreaks count="1" manualBreakCount="1">
    <brk id="8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V35"/>
  <sheetViews>
    <sheetView view="pageBreakPreview" topLeftCell="B5" zoomScale="40" zoomScaleNormal="87" zoomScaleSheetLayoutView="40" workbookViewId="0">
      <selection activeCell="C6" sqref="C6"/>
    </sheetView>
  </sheetViews>
  <sheetFormatPr defaultColWidth="9.33203125" defaultRowHeight="22.8"/>
  <cols>
    <col min="1" max="1" width="9.33203125" style="666"/>
    <col min="2" max="2" width="6.109375" style="669" customWidth="1"/>
    <col min="3" max="3" width="70.6640625" style="666" customWidth="1"/>
    <col min="4" max="4" width="18.33203125" style="669" customWidth="1"/>
    <col min="5" max="5" width="21" style="669" customWidth="1"/>
    <col min="6" max="6" width="26" style="669" customWidth="1"/>
    <col min="7" max="7" width="26" style="666" customWidth="1"/>
    <col min="8" max="8" width="22.6640625" style="666" customWidth="1"/>
    <col min="9" max="9" width="18.6640625" style="666" customWidth="1"/>
    <col min="10" max="13" width="22.6640625" style="666" bestFit="1" customWidth="1"/>
    <col min="14" max="14" width="21.77734375" style="666" bestFit="1" customWidth="1"/>
    <col min="15" max="15" width="22.6640625" style="666" bestFit="1" customWidth="1"/>
    <col min="16" max="16" width="30" style="666" customWidth="1"/>
    <col min="17" max="17" width="13.77734375" style="666" customWidth="1"/>
    <col min="18" max="18" width="9.33203125" style="666"/>
    <col min="19" max="19" width="43.109375" style="666" customWidth="1"/>
    <col min="20" max="16384" width="9.33203125" style="666"/>
  </cols>
  <sheetData>
    <row r="1" spans="1:48" ht="23.4">
      <c r="B1" s="667"/>
      <c r="C1" s="646"/>
      <c r="D1" s="646"/>
      <c r="E1" s="646"/>
      <c r="F1" s="646"/>
      <c r="G1" s="667"/>
      <c r="H1" s="646"/>
      <c r="I1" s="646"/>
      <c r="J1" s="646"/>
      <c r="K1" s="646"/>
      <c r="L1" s="646"/>
      <c r="M1" s="646"/>
      <c r="N1" s="646"/>
      <c r="O1" s="646"/>
      <c r="P1" s="646"/>
    </row>
    <row r="2" spans="1:48" ht="23.4">
      <c r="B2" s="667"/>
      <c r="C2" s="646"/>
      <c r="D2" s="1688" t="s">
        <v>292</v>
      </c>
      <c r="E2" s="1688"/>
      <c r="F2" s="1688"/>
      <c r="G2" s="1688"/>
      <c r="H2" s="1688"/>
      <c r="I2" s="1688"/>
      <c r="J2" s="647"/>
      <c r="K2" s="647"/>
      <c r="L2" s="647"/>
      <c r="M2" s="647"/>
      <c r="N2" s="647"/>
      <c r="O2" s="650"/>
      <c r="P2" s="646"/>
    </row>
    <row r="3" spans="1:48" ht="23.4">
      <c r="B3" s="667"/>
      <c r="C3" s="646"/>
      <c r="D3" s="646"/>
      <c r="E3" s="646"/>
      <c r="F3" s="646"/>
      <c r="G3" s="667"/>
      <c r="H3" s="646"/>
      <c r="I3" s="646"/>
      <c r="J3" s="646"/>
      <c r="K3" s="646"/>
      <c r="L3" s="646"/>
      <c r="M3" s="646"/>
      <c r="N3" s="646"/>
      <c r="O3" s="646"/>
      <c r="P3" s="646"/>
    </row>
    <row r="4" spans="1:48" ht="23.4">
      <c r="B4" s="667"/>
      <c r="C4" s="646"/>
      <c r="D4" s="1688" t="s">
        <v>160</v>
      </c>
      <c r="E4" s="1688"/>
      <c r="F4" s="1688"/>
      <c r="G4" s="1688"/>
      <c r="H4" s="1688"/>
      <c r="I4" s="1688"/>
      <c r="J4" s="647"/>
      <c r="K4" s="647"/>
      <c r="L4" s="647"/>
      <c r="M4" s="647"/>
      <c r="N4" s="647"/>
      <c r="O4" s="668"/>
      <c r="P4" s="646"/>
    </row>
    <row r="5" spans="1:48" ht="23.4">
      <c r="B5" s="667"/>
      <c r="C5" s="667" t="s">
        <v>930</v>
      </c>
      <c r="D5" s="443" t="s">
        <v>1278</v>
      </c>
      <c r="E5" s="646"/>
      <c r="F5" s="646"/>
      <c r="G5" s="646"/>
      <c r="H5" s="646"/>
      <c r="I5" s="668"/>
      <c r="J5" s="668"/>
      <c r="K5" s="668"/>
      <c r="L5" s="668"/>
      <c r="M5" s="668"/>
      <c r="N5" s="668"/>
      <c r="O5" s="668"/>
      <c r="P5" s="646"/>
    </row>
    <row r="6" spans="1:48" s="671" customFormat="1" ht="24" thickBot="1">
      <c r="A6" s="666"/>
      <c r="B6" s="667"/>
      <c r="C6" s="667"/>
      <c r="D6" s="443"/>
      <c r="E6" s="646"/>
      <c r="F6" s="646"/>
      <c r="G6" s="646"/>
      <c r="H6" s="646"/>
      <c r="I6" s="667"/>
      <c r="J6" s="670"/>
      <c r="K6" s="1567"/>
      <c r="L6" s="1567"/>
      <c r="M6" s="1567"/>
      <c r="N6" s="1567"/>
      <c r="O6" s="1567"/>
      <c r="P6" s="527" t="s">
        <v>743</v>
      </c>
      <c r="Q6" s="669"/>
      <c r="R6" s="666"/>
      <c r="S6" s="666"/>
      <c r="T6" s="666"/>
      <c r="U6" s="666"/>
      <c r="V6" s="666"/>
      <c r="W6" s="666"/>
      <c r="X6" s="666"/>
      <c r="Y6" s="666"/>
      <c r="Z6" s="666"/>
      <c r="AA6" s="666"/>
      <c r="AB6" s="666"/>
      <c r="AC6" s="666"/>
      <c r="AD6" s="666"/>
      <c r="AE6" s="666"/>
      <c r="AF6" s="666"/>
      <c r="AG6" s="666"/>
      <c r="AH6" s="666"/>
      <c r="AI6" s="666"/>
      <c r="AJ6" s="666"/>
      <c r="AK6" s="666"/>
      <c r="AL6" s="666"/>
      <c r="AM6" s="666"/>
      <c r="AN6" s="666"/>
      <c r="AO6" s="666"/>
      <c r="AP6" s="666"/>
      <c r="AQ6" s="666"/>
      <c r="AR6" s="666"/>
      <c r="AS6" s="666"/>
      <c r="AT6" s="666"/>
      <c r="AU6" s="666"/>
      <c r="AV6" s="666"/>
    </row>
    <row r="7" spans="1:48" ht="70.2">
      <c r="B7" s="672" t="s">
        <v>76</v>
      </c>
      <c r="C7" s="1686" t="s">
        <v>32</v>
      </c>
      <c r="D7" s="1695" t="s">
        <v>691</v>
      </c>
      <c r="E7" s="1696"/>
      <c r="F7" s="1697"/>
      <c r="G7" s="1695" t="s">
        <v>692</v>
      </c>
      <c r="H7" s="1696"/>
      <c r="I7" s="1697"/>
      <c r="J7" s="1689" t="s">
        <v>693</v>
      </c>
      <c r="K7" s="1689" t="s">
        <v>903</v>
      </c>
      <c r="L7" s="1689" t="s">
        <v>904</v>
      </c>
      <c r="M7" s="1689" t="s">
        <v>905</v>
      </c>
      <c r="N7" s="1689" t="s">
        <v>906</v>
      </c>
      <c r="O7" s="1689" t="s">
        <v>907</v>
      </c>
      <c r="P7" s="1683" t="s">
        <v>33</v>
      </c>
    </row>
    <row r="8" spans="1:48" ht="23.4">
      <c r="B8" s="673"/>
      <c r="C8" s="1687"/>
      <c r="D8" s="1698"/>
      <c r="E8" s="1699"/>
      <c r="F8" s="1700"/>
      <c r="G8" s="1698"/>
      <c r="H8" s="1699"/>
      <c r="I8" s="1700"/>
      <c r="J8" s="1690"/>
      <c r="K8" s="1690"/>
      <c r="L8" s="1690"/>
      <c r="M8" s="1690"/>
      <c r="N8" s="1690"/>
      <c r="O8" s="1690"/>
      <c r="P8" s="1684"/>
    </row>
    <row r="9" spans="1:48" s="671" customFormat="1" ht="70.8" thickBot="1">
      <c r="A9" s="666"/>
      <c r="B9" s="674"/>
      <c r="C9" s="675"/>
      <c r="D9" s="405" t="s">
        <v>642</v>
      </c>
      <c r="E9" s="405" t="s">
        <v>34</v>
      </c>
      <c r="F9" s="405" t="s">
        <v>901</v>
      </c>
      <c r="G9" s="405" t="s">
        <v>642</v>
      </c>
      <c r="H9" s="405" t="s">
        <v>34</v>
      </c>
      <c r="I9" s="405" t="s">
        <v>644</v>
      </c>
      <c r="J9" s="676" t="s">
        <v>902</v>
      </c>
      <c r="K9" s="676" t="s">
        <v>384</v>
      </c>
      <c r="L9" s="676" t="s">
        <v>384</v>
      </c>
      <c r="M9" s="676" t="s">
        <v>384</v>
      </c>
      <c r="N9" s="676" t="s">
        <v>384</v>
      </c>
      <c r="O9" s="676" t="s">
        <v>384</v>
      </c>
      <c r="P9" s="1685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R9" s="666"/>
      <c r="AS9" s="666"/>
      <c r="AT9" s="666"/>
      <c r="AU9" s="666"/>
    </row>
    <row r="10" spans="1:48" s="681" customFormat="1" ht="24" thickBot="1">
      <c r="A10" s="677"/>
      <c r="B10" s="678">
        <v>1</v>
      </c>
      <c r="C10" s="679">
        <v>2</v>
      </c>
      <c r="D10" s="405">
        <v>3</v>
      </c>
      <c r="E10" s="405">
        <v>4</v>
      </c>
      <c r="F10" s="405">
        <v>5</v>
      </c>
      <c r="G10" s="680">
        <v>6</v>
      </c>
      <c r="H10" s="680">
        <v>7</v>
      </c>
      <c r="I10" s="680">
        <v>8</v>
      </c>
      <c r="J10" s="680">
        <v>9</v>
      </c>
      <c r="K10" s="680">
        <v>10</v>
      </c>
      <c r="L10" s="680">
        <v>11</v>
      </c>
      <c r="M10" s="680">
        <v>12</v>
      </c>
      <c r="N10" s="680">
        <v>13</v>
      </c>
      <c r="O10" s="680">
        <v>14</v>
      </c>
      <c r="P10" s="680">
        <v>15</v>
      </c>
      <c r="Q10" s="677"/>
      <c r="R10" s="677"/>
      <c r="S10" s="677"/>
      <c r="T10" s="677"/>
      <c r="U10" s="677"/>
      <c r="V10" s="677"/>
      <c r="W10" s="677"/>
      <c r="X10" s="677"/>
      <c r="Y10" s="677"/>
      <c r="Z10" s="677"/>
      <c r="AA10" s="677"/>
      <c r="AB10" s="677"/>
      <c r="AC10" s="677"/>
      <c r="AD10" s="677"/>
      <c r="AE10" s="677"/>
      <c r="AF10" s="677"/>
      <c r="AG10" s="677"/>
      <c r="AH10" s="677"/>
      <c r="AI10" s="677"/>
      <c r="AJ10" s="677"/>
      <c r="AK10" s="677"/>
      <c r="AL10" s="677"/>
      <c r="AM10" s="677"/>
      <c r="AN10" s="677"/>
      <c r="AO10" s="677"/>
      <c r="AP10" s="677"/>
      <c r="AQ10" s="677"/>
      <c r="AR10" s="677"/>
      <c r="AS10" s="677"/>
      <c r="AT10" s="677"/>
      <c r="AU10" s="677"/>
    </row>
    <row r="11" spans="1:48" ht="24" thickBot="1">
      <c r="B11" s="682">
        <v>1</v>
      </c>
      <c r="C11" s="683" t="s">
        <v>336</v>
      </c>
      <c r="D11" s="1691">
        <v>1164.8900000000001</v>
      </c>
      <c r="E11" s="383">
        <v>0</v>
      </c>
      <c r="F11" s="1693">
        <v>1215.69</v>
      </c>
      <c r="G11" s="1693">
        <v>1179.22</v>
      </c>
      <c r="H11" s="383">
        <v>0</v>
      </c>
      <c r="I11" s="383"/>
      <c r="J11" s="383"/>
      <c r="K11" s="383">
        <v>0</v>
      </c>
      <c r="L11" s="383">
        <v>0</v>
      </c>
      <c r="M11" s="383">
        <v>0</v>
      </c>
      <c r="N11" s="383">
        <v>0</v>
      </c>
      <c r="O11" s="383">
        <v>0</v>
      </c>
      <c r="P11" s="684"/>
    </row>
    <row r="12" spans="1:48" ht="24" thickBot="1">
      <c r="B12" s="685">
        <v>2</v>
      </c>
      <c r="C12" s="686" t="s">
        <v>337</v>
      </c>
      <c r="D12" s="1692"/>
      <c r="E12" s="687">
        <v>0</v>
      </c>
      <c r="F12" s="1694"/>
      <c r="G12" s="1694"/>
      <c r="H12" s="687">
        <v>0</v>
      </c>
      <c r="I12" s="687"/>
      <c r="J12" s="687"/>
      <c r="K12" s="383">
        <v>0</v>
      </c>
      <c r="L12" s="383">
        <v>0</v>
      </c>
      <c r="M12" s="383">
        <v>0</v>
      </c>
      <c r="N12" s="383">
        <v>0</v>
      </c>
      <c r="O12" s="383">
        <v>0</v>
      </c>
      <c r="P12" s="688"/>
    </row>
    <row r="13" spans="1:48" ht="24" thickBot="1">
      <c r="B13" s="685">
        <v>3</v>
      </c>
      <c r="C13" s="686" t="s">
        <v>338</v>
      </c>
      <c r="D13" s="1692"/>
      <c r="E13" s="687">
        <v>0</v>
      </c>
      <c r="F13" s="1694"/>
      <c r="G13" s="1694"/>
      <c r="H13" s="687">
        <v>0</v>
      </c>
      <c r="I13" s="687"/>
      <c r="J13" s="687"/>
      <c r="K13" s="383">
        <v>0</v>
      </c>
      <c r="L13" s="383">
        <v>0</v>
      </c>
      <c r="M13" s="383">
        <v>0</v>
      </c>
      <c r="N13" s="383">
        <v>0</v>
      </c>
      <c r="O13" s="383">
        <v>0</v>
      </c>
      <c r="P13" s="688"/>
    </row>
    <row r="14" spans="1:48" ht="24" thickBot="1">
      <c r="B14" s="685">
        <v>4</v>
      </c>
      <c r="C14" s="689" t="s">
        <v>339</v>
      </c>
      <c r="D14" s="1692"/>
      <c r="E14" s="687">
        <v>0</v>
      </c>
      <c r="F14" s="1694"/>
      <c r="G14" s="1694"/>
      <c r="H14" s="687"/>
      <c r="I14" s="687"/>
      <c r="J14" s="687"/>
      <c r="K14" s="383">
        <v>0</v>
      </c>
      <c r="L14" s="383">
        <v>0</v>
      </c>
      <c r="M14" s="383">
        <v>0</v>
      </c>
      <c r="N14" s="383">
        <v>0</v>
      </c>
      <c r="O14" s="383">
        <v>0</v>
      </c>
      <c r="P14" s="688"/>
    </row>
    <row r="15" spans="1:48" ht="24" thickBot="1">
      <c r="B15" s="690">
        <v>5</v>
      </c>
      <c r="C15" s="689" t="s">
        <v>309</v>
      </c>
      <c r="D15" s="1692"/>
      <c r="E15" s="687">
        <v>0.6825</v>
      </c>
      <c r="F15" s="1694"/>
      <c r="G15" s="1694"/>
      <c r="H15" s="687">
        <v>0</v>
      </c>
      <c r="I15" s="687"/>
      <c r="J15" s="687"/>
      <c r="K15" s="383">
        <v>0</v>
      </c>
      <c r="L15" s="383">
        <v>0</v>
      </c>
      <c r="M15" s="383">
        <v>0</v>
      </c>
      <c r="N15" s="383">
        <v>0</v>
      </c>
      <c r="O15" s="383">
        <v>0</v>
      </c>
      <c r="P15" s="688"/>
    </row>
    <row r="16" spans="1:48" ht="24" thickBot="1">
      <c r="B16" s="690">
        <v>6</v>
      </c>
      <c r="C16" s="689" t="s">
        <v>340</v>
      </c>
      <c r="D16" s="1692"/>
      <c r="E16" s="687">
        <v>0</v>
      </c>
      <c r="F16" s="1694"/>
      <c r="G16" s="1694"/>
      <c r="H16" s="687">
        <v>0</v>
      </c>
      <c r="I16" s="687"/>
      <c r="J16" s="687"/>
      <c r="K16" s="383">
        <v>0</v>
      </c>
      <c r="L16" s="383">
        <v>0</v>
      </c>
      <c r="M16" s="383">
        <v>0</v>
      </c>
      <c r="N16" s="383">
        <v>0</v>
      </c>
      <c r="O16" s="383">
        <v>0</v>
      </c>
      <c r="P16" s="688"/>
    </row>
    <row r="17" spans="2:16" ht="24" thickBot="1">
      <c r="B17" s="690">
        <v>7</v>
      </c>
      <c r="C17" s="689" t="s">
        <v>341</v>
      </c>
      <c r="D17" s="1692"/>
      <c r="E17" s="687">
        <v>0</v>
      </c>
      <c r="F17" s="1694"/>
      <c r="G17" s="1694"/>
      <c r="H17" s="687">
        <v>0</v>
      </c>
      <c r="I17" s="687"/>
      <c r="J17" s="687"/>
      <c r="K17" s="383">
        <v>0</v>
      </c>
      <c r="L17" s="383">
        <v>0</v>
      </c>
      <c r="M17" s="383">
        <v>0</v>
      </c>
      <c r="N17" s="383">
        <v>0</v>
      </c>
      <c r="O17" s="383">
        <v>0</v>
      </c>
      <c r="P17" s="688"/>
    </row>
    <row r="18" spans="2:16" ht="24" thickBot="1">
      <c r="B18" s="690">
        <v>8</v>
      </c>
      <c r="C18" s="689" t="s">
        <v>342</v>
      </c>
      <c r="D18" s="1692"/>
      <c r="E18" s="687">
        <v>0</v>
      </c>
      <c r="F18" s="1694"/>
      <c r="G18" s="1694"/>
      <c r="H18" s="687">
        <v>0</v>
      </c>
      <c r="I18" s="687"/>
      <c r="J18" s="687"/>
      <c r="K18" s="383">
        <v>0</v>
      </c>
      <c r="L18" s="383">
        <v>0</v>
      </c>
      <c r="M18" s="383">
        <v>0</v>
      </c>
      <c r="N18" s="383">
        <v>0</v>
      </c>
      <c r="O18" s="383">
        <v>0</v>
      </c>
      <c r="P18" s="688"/>
    </row>
    <row r="19" spans="2:16" ht="47.4" thickBot="1">
      <c r="B19" s="690">
        <v>9</v>
      </c>
      <c r="C19" s="686" t="s">
        <v>343</v>
      </c>
      <c r="D19" s="1692"/>
      <c r="E19" s="687">
        <v>399.15251000000001</v>
      </c>
      <c r="F19" s="1694"/>
      <c r="G19" s="1694"/>
      <c r="H19" s="687">
        <v>353.58059359999999</v>
      </c>
      <c r="I19" s="687"/>
      <c r="J19" s="687">
        <v>287.43732440000002</v>
      </c>
      <c r="K19" s="383">
        <v>245.37242280000001</v>
      </c>
      <c r="L19" s="687">
        <v>92.284869299999997</v>
      </c>
      <c r="M19" s="687">
        <v>49.321415399999999</v>
      </c>
      <c r="N19" s="687">
        <v>0</v>
      </c>
      <c r="O19" s="687">
        <v>0</v>
      </c>
      <c r="P19" s="688"/>
    </row>
    <row r="20" spans="2:16" ht="24" thickBot="1">
      <c r="B20" s="690">
        <v>10</v>
      </c>
      <c r="C20" s="686" t="s">
        <v>344</v>
      </c>
      <c r="D20" s="1692"/>
      <c r="E20" s="687">
        <v>0</v>
      </c>
      <c r="F20" s="1694"/>
      <c r="G20" s="1694"/>
      <c r="H20" s="687">
        <v>0</v>
      </c>
      <c r="I20" s="687"/>
      <c r="J20" s="687"/>
      <c r="K20" s="383">
        <v>0</v>
      </c>
      <c r="L20" s="383">
        <v>0</v>
      </c>
      <c r="M20" s="383">
        <v>0</v>
      </c>
      <c r="N20" s="383">
        <v>0</v>
      </c>
      <c r="O20" s="383">
        <v>0</v>
      </c>
      <c r="P20" s="688"/>
    </row>
    <row r="21" spans="2:16" ht="47.4" thickBot="1">
      <c r="B21" s="690">
        <v>11</v>
      </c>
      <c r="C21" s="686" t="s">
        <v>345</v>
      </c>
      <c r="D21" s="1692"/>
      <c r="E21" s="687">
        <v>0</v>
      </c>
      <c r="F21" s="1694"/>
      <c r="G21" s="1694"/>
      <c r="H21" s="687">
        <v>0</v>
      </c>
      <c r="I21" s="687"/>
      <c r="J21" s="687"/>
      <c r="K21" s="383">
        <v>0</v>
      </c>
      <c r="L21" s="383">
        <v>0</v>
      </c>
      <c r="M21" s="383">
        <v>0</v>
      </c>
      <c r="N21" s="383">
        <v>0</v>
      </c>
      <c r="O21" s="383">
        <v>0</v>
      </c>
      <c r="P21" s="688"/>
    </row>
    <row r="22" spans="2:16" ht="69" thickBot="1">
      <c r="B22" s="691">
        <v>12</v>
      </c>
      <c r="C22" s="692" t="s">
        <v>346</v>
      </c>
      <c r="D22" s="1692"/>
      <c r="E22" s="687">
        <v>0</v>
      </c>
      <c r="F22" s="1694"/>
      <c r="G22" s="1694"/>
      <c r="H22" s="687">
        <v>0</v>
      </c>
      <c r="I22" s="687"/>
      <c r="J22" s="687"/>
      <c r="K22" s="383">
        <v>0</v>
      </c>
      <c r="L22" s="383">
        <v>0</v>
      </c>
      <c r="M22" s="383">
        <v>0</v>
      </c>
      <c r="N22" s="383">
        <v>0</v>
      </c>
      <c r="O22" s="383">
        <v>0</v>
      </c>
      <c r="P22" s="688"/>
    </row>
    <row r="23" spans="2:16" ht="24" thickBot="1">
      <c r="B23" s="691">
        <v>13</v>
      </c>
      <c r="C23" s="693" t="s">
        <v>347</v>
      </c>
      <c r="D23" s="1692"/>
      <c r="E23" s="687">
        <v>0</v>
      </c>
      <c r="F23" s="1694"/>
      <c r="G23" s="1694"/>
      <c r="H23" s="687">
        <v>0</v>
      </c>
      <c r="I23" s="687"/>
      <c r="J23" s="687"/>
      <c r="K23" s="383">
        <v>0</v>
      </c>
      <c r="L23" s="383">
        <v>0</v>
      </c>
      <c r="M23" s="383">
        <v>0</v>
      </c>
      <c r="N23" s="383">
        <v>0</v>
      </c>
      <c r="O23" s="383">
        <v>0</v>
      </c>
      <c r="P23" s="688"/>
    </row>
    <row r="24" spans="2:16" ht="24" thickBot="1">
      <c r="B24" s="691">
        <v>14</v>
      </c>
      <c r="C24" s="693" t="s">
        <v>348</v>
      </c>
      <c r="D24" s="1692"/>
      <c r="E24" s="687">
        <v>80.815250000000006</v>
      </c>
      <c r="F24" s="1694"/>
      <c r="G24" s="1694"/>
      <c r="H24" s="687">
        <v>28.426280600000002</v>
      </c>
      <c r="I24" s="687"/>
      <c r="J24" s="687">
        <v>31.268908660000005</v>
      </c>
      <c r="K24" s="383">
        <v>34.395799526000005</v>
      </c>
      <c r="L24" s="687">
        <v>37.835379478600011</v>
      </c>
      <c r="M24" s="687">
        <v>41.618917426460015</v>
      </c>
      <c r="N24" s="687">
        <v>45.780809169106021</v>
      </c>
      <c r="O24" s="687">
        <v>50.358890086016629</v>
      </c>
      <c r="P24" s="688"/>
    </row>
    <row r="25" spans="2:16" ht="46.2" thickBot="1">
      <c r="B25" s="691">
        <v>15</v>
      </c>
      <c r="C25" s="692" t="s">
        <v>349</v>
      </c>
      <c r="D25" s="1692"/>
      <c r="E25" s="388">
        <v>10.618460000000001</v>
      </c>
      <c r="F25" s="1694"/>
      <c r="G25" s="1694"/>
      <c r="H25" s="388">
        <v>8.2095000000000002</v>
      </c>
      <c r="I25" s="388"/>
      <c r="J25" s="687">
        <v>8.3736899999999999</v>
      </c>
      <c r="K25" s="383">
        <v>10.8308292</v>
      </c>
      <c r="L25" s="383">
        <v>11.047445784000001</v>
      </c>
      <c r="M25" s="383">
        <v>11.268394699680002</v>
      </c>
      <c r="N25" s="383">
        <v>11.493762593673601</v>
      </c>
      <c r="O25" s="383">
        <v>11.723637845547074</v>
      </c>
      <c r="P25" s="694"/>
    </row>
    <row r="26" spans="2:16" ht="46.2" thickBot="1">
      <c r="B26" s="691">
        <v>16</v>
      </c>
      <c r="C26" s="692" t="s">
        <v>350</v>
      </c>
      <c r="D26" s="1692"/>
      <c r="E26" s="388">
        <v>32.222529999999999</v>
      </c>
      <c r="F26" s="1694"/>
      <c r="G26" s="1694"/>
      <c r="H26" s="388">
        <v>123.12148000000001</v>
      </c>
      <c r="I26" s="388"/>
      <c r="J26" s="687">
        <v>125.58390960000001</v>
      </c>
      <c r="K26" s="383">
        <v>32.866980599999998</v>
      </c>
      <c r="L26" s="383">
        <v>33.524320211999999</v>
      </c>
      <c r="M26" s="383">
        <v>34.194806616240001</v>
      </c>
      <c r="N26" s="383">
        <v>34.878702748564798</v>
      </c>
      <c r="O26" s="383">
        <v>35.576276803536096</v>
      </c>
      <c r="P26" s="694"/>
    </row>
    <row r="27" spans="2:16" ht="24" thickBot="1">
      <c r="B27" s="691">
        <v>17</v>
      </c>
      <c r="C27" s="693" t="s">
        <v>351</v>
      </c>
      <c r="D27" s="1692"/>
      <c r="E27" s="388">
        <v>0</v>
      </c>
      <c r="F27" s="1694"/>
      <c r="G27" s="1694"/>
      <c r="H27" s="388">
        <v>0</v>
      </c>
      <c r="I27" s="388"/>
      <c r="J27" s="687"/>
      <c r="K27" s="383">
        <v>0</v>
      </c>
      <c r="L27" s="383">
        <v>0</v>
      </c>
      <c r="M27" s="383">
        <v>0</v>
      </c>
      <c r="N27" s="383">
        <v>0</v>
      </c>
      <c r="O27" s="383">
        <v>0</v>
      </c>
      <c r="P27" s="694"/>
    </row>
    <row r="28" spans="2:16" ht="24" thickBot="1">
      <c r="B28" s="691">
        <v>18</v>
      </c>
      <c r="C28" s="695" t="s">
        <v>1149</v>
      </c>
      <c r="D28" s="1692"/>
      <c r="E28" s="388">
        <v>31.471219999999999</v>
      </c>
      <c r="F28" s="1694"/>
      <c r="G28" s="1694"/>
      <c r="H28" s="388">
        <v>39.209940000000003</v>
      </c>
      <c r="I28" s="388"/>
      <c r="J28" s="687">
        <v>43.130934000000003</v>
      </c>
      <c r="K28" s="383">
        <v>47.44402740000001</v>
      </c>
      <c r="L28" s="383">
        <v>52.188430140000015</v>
      </c>
      <c r="M28" s="383">
        <v>57.407273154000023</v>
      </c>
      <c r="N28" s="383">
        <v>63.148000469400031</v>
      </c>
      <c r="O28" s="383">
        <v>69.462800516340039</v>
      </c>
      <c r="P28" s="694"/>
    </row>
    <row r="29" spans="2:16" ht="24" thickBot="1">
      <c r="B29" s="691">
        <v>19</v>
      </c>
      <c r="C29" s="695" t="s">
        <v>1150</v>
      </c>
      <c r="D29" s="1692"/>
      <c r="E29" s="388">
        <v>59.535490000000003</v>
      </c>
      <c r="F29" s="1694"/>
      <c r="G29" s="1694"/>
      <c r="H29" s="388">
        <v>4.5072900000000002</v>
      </c>
      <c r="I29" s="388"/>
      <c r="J29" s="687">
        <v>4.5974358000000004</v>
      </c>
      <c r="K29" s="383">
        <v>4.3675640100000006</v>
      </c>
      <c r="L29" s="383">
        <v>3.9308076090000008</v>
      </c>
      <c r="M29" s="383">
        <v>3.3411864676500005</v>
      </c>
      <c r="N29" s="383">
        <v>2.6729491741200007</v>
      </c>
      <c r="O29" s="383">
        <v>2.0047118805900004</v>
      </c>
      <c r="P29" s="694"/>
    </row>
    <row r="30" spans="2:16" ht="46.8" thickBot="1">
      <c r="B30" s="691">
        <v>20</v>
      </c>
      <c r="C30" s="702" t="s">
        <v>353</v>
      </c>
      <c r="D30" s="1692"/>
      <c r="E30" s="388">
        <v>47.31427</v>
      </c>
      <c r="F30" s="1694"/>
      <c r="G30" s="1694"/>
      <c r="H30" s="388">
        <v>46.689025297731085</v>
      </c>
      <c r="I30" s="388"/>
      <c r="J30" s="687">
        <v>47.622805803685708</v>
      </c>
      <c r="K30" s="383">
        <v>48.260555400000001</v>
      </c>
      <c r="L30" s="383">
        <v>49.225766508</v>
      </c>
      <c r="M30" s="383">
        <v>50.21028183816</v>
      </c>
      <c r="N30" s="383">
        <v>51.214487474923203</v>
      </c>
      <c r="O30" s="383">
        <v>52.238777224421668</v>
      </c>
      <c r="P30" s="694"/>
    </row>
    <row r="31" spans="2:16" ht="23.4">
      <c r="B31" s="691">
        <v>21</v>
      </c>
      <c r="C31" s="695" t="s">
        <v>1151</v>
      </c>
      <c r="D31" s="696"/>
      <c r="E31" s="388">
        <v>54.319189999999999</v>
      </c>
      <c r="F31" s="1694"/>
      <c r="G31" s="1694"/>
      <c r="H31" s="388">
        <v>40.109690000000001</v>
      </c>
      <c r="I31" s="388"/>
      <c r="J31" s="687">
        <v>40.310238449999993</v>
      </c>
      <c r="K31" s="383">
        <v>40.511789642249987</v>
      </c>
      <c r="L31" s="687">
        <v>40.714348590461235</v>
      </c>
      <c r="M31" s="687">
        <v>40.917920333413534</v>
      </c>
      <c r="N31" s="687">
        <v>41.1225099350806</v>
      </c>
      <c r="O31" s="687">
        <v>41.328122484756001</v>
      </c>
      <c r="P31" s="388"/>
    </row>
    <row r="32" spans="2:16" ht="24" thickBot="1">
      <c r="B32" s="697"/>
      <c r="C32" s="698" t="s">
        <v>49</v>
      </c>
      <c r="D32" s="698">
        <v>1164.8900000000001</v>
      </c>
      <c r="E32" s="398">
        <v>716.13142000000005</v>
      </c>
      <c r="F32" s="699"/>
      <c r="G32" s="699"/>
      <c r="H32" s="398">
        <v>643.85379949773096</v>
      </c>
      <c r="I32" s="700"/>
      <c r="J32" s="398">
        <v>588.32524671368583</v>
      </c>
      <c r="K32" s="398">
        <v>464.04996857824995</v>
      </c>
      <c r="L32" s="398">
        <v>320.7513676220612</v>
      </c>
      <c r="M32" s="398">
        <v>288.28019593560356</v>
      </c>
      <c r="N32" s="398">
        <v>250.31122156486822</v>
      </c>
      <c r="O32" s="398">
        <v>262.69321684120757</v>
      </c>
      <c r="P32" s="701"/>
    </row>
    <row r="33" spans="2:2">
      <c r="B33" s="669" t="s">
        <v>67</v>
      </c>
    </row>
    <row r="34" spans="2:2">
      <c r="B34" s="669" t="s">
        <v>1293</v>
      </c>
    </row>
    <row r="35" spans="2:2">
      <c r="B35" s="669" t="s">
        <v>1294</v>
      </c>
    </row>
  </sheetData>
  <mergeCells count="15">
    <mergeCell ref="D11:D30"/>
    <mergeCell ref="G11:G31"/>
    <mergeCell ref="D7:F8"/>
    <mergeCell ref="G7:I8"/>
    <mergeCell ref="J7:J8"/>
    <mergeCell ref="F11:F31"/>
    <mergeCell ref="P7:P9"/>
    <mergeCell ref="C7:C8"/>
    <mergeCell ref="D2:I2"/>
    <mergeCell ref="D4:I4"/>
    <mergeCell ref="K7:K8"/>
    <mergeCell ref="L7:L8"/>
    <mergeCell ref="M7:M8"/>
    <mergeCell ref="N7:N8"/>
    <mergeCell ref="O7:O8"/>
  </mergeCells>
  <phoneticPr fontId="0" type="noConversion"/>
  <printOptions horizontalCentered="1"/>
  <pageMargins left="0.27559055118110198" right="0.23622047244094499" top="0.98425196850393704" bottom="0.98425196850393704" header="0.511811023622047" footer="0.511811023622047"/>
  <pageSetup paperSize="9" scale="39" fitToWidth="2" fitToHeight="2" orientation="landscape" horizontalDpi="4294967292" r:id="rId1"/>
  <headerFooter scaleWithDoc="0">
    <oddFooter>&amp;R46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="60" zoomScaleNormal="70" zoomScalePageLayoutView="70" workbookViewId="0">
      <selection activeCell="C6" sqref="C6"/>
    </sheetView>
  </sheetViews>
  <sheetFormatPr defaultColWidth="9.33203125" defaultRowHeight="22.8"/>
  <cols>
    <col min="1" max="1" width="9.33203125" style="704"/>
    <col min="2" max="2" width="66.44140625" style="704" customWidth="1"/>
    <col min="3" max="4" width="21.33203125" style="704" customWidth="1"/>
    <col min="5" max="5" width="24.77734375" style="704" customWidth="1"/>
    <col min="6" max="6" width="18" style="704" customWidth="1"/>
    <col min="7" max="7" width="25.109375" style="704" customWidth="1"/>
    <col min="8" max="8" width="18.6640625" style="704" customWidth="1"/>
    <col min="9" max="9" width="19.6640625" style="704" customWidth="1"/>
    <col min="10" max="10" width="22.33203125" style="704" customWidth="1"/>
    <col min="11" max="11" width="22.6640625" style="704" customWidth="1"/>
    <col min="12" max="12" width="16.77734375" style="704" customWidth="1"/>
    <col min="13" max="13" width="27" style="704" customWidth="1"/>
    <col min="14" max="14" width="18.33203125" style="704" customWidth="1"/>
    <col min="15" max="16384" width="9.33203125" style="704"/>
  </cols>
  <sheetData>
    <row r="1" spans="1:14" ht="23.4">
      <c r="A1" s="703"/>
      <c r="B1" s="626"/>
      <c r="C1" s="703"/>
      <c r="D1" s="703"/>
      <c r="E1" s="703"/>
      <c r="F1" s="703"/>
      <c r="G1" s="703"/>
      <c r="H1" s="626"/>
      <c r="I1" s="626"/>
      <c r="J1" s="626"/>
      <c r="K1" s="626"/>
      <c r="L1" s="626"/>
      <c r="M1" s="626"/>
      <c r="N1" s="626"/>
    </row>
    <row r="2" spans="1:14" ht="23.4">
      <c r="A2" s="703"/>
      <c r="B2" s="626"/>
      <c r="C2" s="703"/>
      <c r="D2" s="703"/>
      <c r="E2" s="703"/>
      <c r="F2" s="703"/>
      <c r="G2" s="703"/>
      <c r="H2" s="626"/>
      <c r="I2" s="626"/>
      <c r="J2" s="626"/>
      <c r="K2" s="626"/>
      <c r="L2" s="626"/>
      <c r="M2" s="626"/>
      <c r="N2" s="626"/>
    </row>
    <row r="3" spans="1:14" ht="23.4">
      <c r="A3" s="703"/>
      <c r="B3" s="1656" t="s">
        <v>293</v>
      </c>
      <c r="C3" s="1656"/>
      <c r="D3" s="1656"/>
      <c r="E3" s="1656"/>
      <c r="F3" s="1656"/>
      <c r="G3" s="1656"/>
      <c r="H3" s="1656"/>
      <c r="I3" s="1656"/>
      <c r="J3" s="626"/>
      <c r="K3" s="705"/>
      <c r="L3" s="626"/>
      <c r="M3" s="626"/>
      <c r="N3" s="626"/>
    </row>
    <row r="4" spans="1:14" ht="23.4">
      <c r="A4" s="703"/>
      <c r="B4" s="626"/>
      <c r="C4" s="703"/>
      <c r="D4" s="703"/>
      <c r="E4" s="703"/>
      <c r="F4" s="703"/>
      <c r="G4" s="703"/>
      <c r="H4" s="626"/>
      <c r="I4" s="626"/>
      <c r="J4" s="626"/>
      <c r="K4" s="626"/>
      <c r="L4" s="626"/>
      <c r="M4" s="626"/>
      <c r="N4" s="626"/>
    </row>
    <row r="5" spans="1:14" ht="23.4">
      <c r="A5" s="703"/>
      <c r="B5" s="1656" t="s">
        <v>248</v>
      </c>
      <c r="C5" s="1656"/>
      <c r="D5" s="1656"/>
      <c r="E5" s="1656"/>
      <c r="F5" s="1656"/>
      <c r="G5" s="1656"/>
      <c r="H5" s="1656"/>
      <c r="I5" s="1656"/>
      <c r="J5" s="626"/>
      <c r="K5" s="706"/>
      <c r="L5" s="626"/>
      <c r="M5" s="626"/>
      <c r="N5" s="626"/>
    </row>
    <row r="6" spans="1:14" ht="23.4">
      <c r="A6" s="703"/>
      <c r="B6" s="626" t="s">
        <v>930</v>
      </c>
      <c r="C6" s="443" t="s">
        <v>1278</v>
      </c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</row>
    <row r="7" spans="1:14" ht="23.4">
      <c r="A7" s="703"/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</row>
    <row r="8" spans="1:14" ht="24" thickBot="1">
      <c r="A8" s="703"/>
      <c r="B8" s="703"/>
      <c r="C8" s="626"/>
      <c r="D8" s="626"/>
      <c r="E8" s="703"/>
      <c r="F8" s="703"/>
      <c r="G8" s="703"/>
      <c r="H8" s="626"/>
      <c r="I8" s="626"/>
      <c r="J8" s="626"/>
      <c r="K8" s="626"/>
      <c r="L8" s="626"/>
      <c r="M8" s="1714" t="s">
        <v>743</v>
      </c>
      <c r="N8" s="1714"/>
    </row>
    <row r="9" spans="1:14" ht="23.4">
      <c r="A9" s="1701" t="s">
        <v>31</v>
      </c>
      <c r="B9" s="1715" t="s">
        <v>386</v>
      </c>
      <c r="C9" s="1703" t="s">
        <v>692</v>
      </c>
      <c r="D9" s="1704"/>
      <c r="E9" s="1704"/>
      <c r="F9" s="1704"/>
      <c r="G9" s="1704"/>
      <c r="H9" s="1705"/>
      <c r="I9" s="1703" t="s">
        <v>693</v>
      </c>
      <c r="J9" s="1704"/>
      <c r="K9" s="1704"/>
      <c r="L9" s="1704"/>
      <c r="M9" s="1704"/>
      <c r="N9" s="1705"/>
    </row>
    <row r="10" spans="1:14" ht="12.75" customHeight="1">
      <c r="A10" s="1702"/>
      <c r="B10" s="1716"/>
      <c r="C10" s="1706" t="s">
        <v>647</v>
      </c>
      <c r="D10" s="1706" t="s">
        <v>258</v>
      </c>
      <c r="E10" s="1706" t="s">
        <v>259</v>
      </c>
      <c r="F10" s="1706" t="s">
        <v>247</v>
      </c>
      <c r="G10" s="1706" t="s">
        <v>257</v>
      </c>
      <c r="H10" s="1706" t="s">
        <v>310</v>
      </c>
      <c r="I10" s="1706" t="s">
        <v>256</v>
      </c>
      <c r="J10" s="1706" t="s">
        <v>258</v>
      </c>
      <c r="K10" s="1706" t="s">
        <v>259</v>
      </c>
      <c r="L10" s="1706" t="s">
        <v>247</v>
      </c>
      <c r="M10" s="1706" t="s">
        <v>257</v>
      </c>
      <c r="N10" s="1706" t="s">
        <v>310</v>
      </c>
    </row>
    <row r="11" spans="1:14" ht="114.6" customHeight="1">
      <c r="A11" s="707"/>
      <c r="B11" s="655"/>
      <c r="C11" s="1707"/>
      <c r="D11" s="1707"/>
      <c r="E11" s="1707"/>
      <c r="F11" s="1707"/>
      <c r="G11" s="1707"/>
      <c r="H11" s="1707"/>
      <c r="I11" s="1707"/>
      <c r="J11" s="1707"/>
      <c r="K11" s="1707"/>
      <c r="L11" s="1707"/>
      <c r="M11" s="1707"/>
      <c r="N11" s="1707"/>
    </row>
    <row r="12" spans="1:14" ht="23.4">
      <c r="A12" s="707">
        <v>1</v>
      </c>
      <c r="B12" s="655">
        <v>2</v>
      </c>
      <c r="C12" s="655">
        <v>3</v>
      </c>
      <c r="D12" s="655">
        <v>4</v>
      </c>
      <c r="E12" s="655">
        <v>5</v>
      </c>
      <c r="F12" s="655">
        <v>6</v>
      </c>
      <c r="G12" s="655">
        <v>7</v>
      </c>
      <c r="H12" s="655">
        <v>8</v>
      </c>
      <c r="I12" s="655">
        <v>9</v>
      </c>
      <c r="J12" s="655">
        <v>10</v>
      </c>
      <c r="K12" s="655">
        <v>11</v>
      </c>
      <c r="L12" s="655">
        <v>12</v>
      </c>
      <c r="M12" s="655">
        <v>13</v>
      </c>
      <c r="N12" s="655">
        <v>14</v>
      </c>
    </row>
    <row r="13" spans="1:14" ht="22.5" hidden="1" customHeight="1">
      <c r="A13" s="708" t="s">
        <v>35</v>
      </c>
      <c r="B13" s="709"/>
      <c r="C13" s="689"/>
      <c r="D13" s="689"/>
      <c r="E13" s="689"/>
      <c r="F13" s="689"/>
      <c r="G13" s="689"/>
      <c r="H13" s="689"/>
      <c r="I13" s="689"/>
      <c r="J13" s="689"/>
      <c r="K13" s="689"/>
      <c r="L13" s="689"/>
      <c r="M13" s="689"/>
      <c r="N13" s="689"/>
    </row>
    <row r="14" spans="1:14" ht="22.5" hidden="1" customHeight="1">
      <c r="A14" s="710"/>
      <c r="B14" s="711"/>
      <c r="C14" s="689"/>
      <c r="D14" s="689"/>
      <c r="E14" s="689"/>
      <c r="F14" s="689"/>
      <c r="G14" s="689"/>
      <c r="H14" s="689"/>
      <c r="I14" s="689"/>
      <c r="J14" s="689"/>
      <c r="K14" s="689"/>
      <c r="L14" s="689"/>
      <c r="M14" s="689"/>
      <c r="N14" s="689"/>
    </row>
    <row r="15" spans="1:14" ht="22.5" hidden="1" customHeight="1">
      <c r="A15" s="710"/>
      <c r="B15" s="712"/>
      <c r="C15" s="689"/>
      <c r="D15" s="689"/>
      <c r="E15" s="689"/>
      <c r="F15" s="689"/>
      <c r="G15" s="689"/>
      <c r="H15" s="689"/>
      <c r="I15" s="689"/>
      <c r="J15" s="689"/>
      <c r="K15" s="689"/>
      <c r="L15" s="689"/>
      <c r="M15" s="689"/>
      <c r="N15" s="689"/>
    </row>
    <row r="16" spans="1:14" ht="22.5" customHeight="1">
      <c r="A16" s="713">
        <v>1</v>
      </c>
      <c r="B16" s="714" t="s">
        <v>354</v>
      </c>
      <c r="C16" s="1708" t="s">
        <v>1148</v>
      </c>
      <c r="D16" s="1709"/>
      <c r="E16" s="1709"/>
      <c r="F16" s="1709"/>
      <c r="G16" s="1709"/>
      <c r="H16" s="1709"/>
      <c r="I16" s="1709"/>
      <c r="J16" s="1709"/>
      <c r="K16" s="1709"/>
      <c r="L16" s="1709"/>
      <c r="M16" s="1709"/>
      <c r="N16" s="1710"/>
    </row>
    <row r="17" spans="1:14" ht="22.5" customHeight="1">
      <c r="A17" s="715"/>
      <c r="B17" s="716" t="s">
        <v>252</v>
      </c>
      <c r="C17" s="1711"/>
      <c r="D17" s="1712"/>
      <c r="E17" s="1712"/>
      <c r="F17" s="1712"/>
      <c r="G17" s="1712"/>
      <c r="H17" s="1712"/>
      <c r="I17" s="1712"/>
      <c r="J17" s="1712"/>
      <c r="K17" s="1712"/>
      <c r="L17" s="1712"/>
      <c r="M17" s="1712"/>
      <c r="N17" s="1713"/>
    </row>
    <row r="18" spans="1:14" ht="22.5" customHeight="1">
      <c r="A18" s="715"/>
      <c r="B18" s="716" t="s">
        <v>387</v>
      </c>
      <c r="C18" s="1711"/>
      <c r="D18" s="1712"/>
      <c r="E18" s="1712"/>
      <c r="F18" s="1712"/>
      <c r="G18" s="1712"/>
      <c r="H18" s="1712"/>
      <c r="I18" s="1712"/>
      <c r="J18" s="1712"/>
      <c r="K18" s="1712"/>
      <c r="L18" s="1712"/>
      <c r="M18" s="1712"/>
      <c r="N18" s="1713"/>
    </row>
    <row r="19" spans="1:14" ht="22.5" customHeight="1">
      <c r="A19" s="715"/>
      <c r="B19" s="716"/>
      <c r="C19" s="1711"/>
      <c r="D19" s="1712"/>
      <c r="E19" s="1712"/>
      <c r="F19" s="1712"/>
      <c r="G19" s="1712"/>
      <c r="H19" s="1712"/>
      <c r="I19" s="1712"/>
      <c r="J19" s="1712"/>
      <c r="K19" s="1712"/>
      <c r="L19" s="1712"/>
      <c r="M19" s="1712"/>
      <c r="N19" s="1713"/>
    </row>
    <row r="20" spans="1:14" ht="22.5" customHeight="1">
      <c r="A20" s="715"/>
      <c r="B20" s="716"/>
      <c r="C20" s="1711"/>
      <c r="D20" s="1712"/>
      <c r="E20" s="1712"/>
      <c r="F20" s="1712"/>
      <c r="G20" s="1712"/>
      <c r="H20" s="1712"/>
      <c r="I20" s="1712"/>
      <c r="J20" s="1712"/>
      <c r="K20" s="1712"/>
      <c r="L20" s="1712"/>
      <c r="M20" s="1712"/>
      <c r="N20" s="1713"/>
    </row>
    <row r="21" spans="1:14" ht="22.5" customHeight="1">
      <c r="A21" s="715"/>
      <c r="B21" s="716"/>
      <c r="C21" s="1711"/>
      <c r="D21" s="1712"/>
      <c r="E21" s="1712"/>
      <c r="F21" s="1712"/>
      <c r="G21" s="1712"/>
      <c r="H21" s="1712"/>
      <c r="I21" s="1712"/>
      <c r="J21" s="1712"/>
      <c r="K21" s="1712"/>
      <c r="L21" s="1712"/>
      <c r="M21" s="1712"/>
      <c r="N21" s="1713"/>
    </row>
    <row r="22" spans="1:14" ht="22.5" customHeight="1">
      <c r="A22" s="715"/>
      <c r="B22" s="716"/>
      <c r="C22" s="1711"/>
      <c r="D22" s="1712"/>
      <c r="E22" s="1712"/>
      <c r="F22" s="1712"/>
      <c r="G22" s="1712"/>
      <c r="H22" s="1712"/>
      <c r="I22" s="1712"/>
      <c r="J22" s="1712"/>
      <c r="K22" s="1712"/>
      <c r="L22" s="1712"/>
      <c r="M22" s="1712"/>
      <c r="N22" s="1713"/>
    </row>
    <row r="23" spans="1:14" ht="22.5" customHeight="1">
      <c r="A23" s="715"/>
      <c r="B23" s="714" t="s">
        <v>49</v>
      </c>
      <c r="C23" s="1711"/>
      <c r="D23" s="1712"/>
      <c r="E23" s="1712"/>
      <c r="F23" s="1712"/>
      <c r="G23" s="1712"/>
      <c r="H23" s="1712"/>
      <c r="I23" s="1712"/>
      <c r="J23" s="1712"/>
      <c r="K23" s="1712"/>
      <c r="L23" s="1712"/>
      <c r="M23" s="1712"/>
      <c r="N23" s="1713"/>
    </row>
    <row r="24" spans="1:14" ht="46.8">
      <c r="A24" s="715"/>
      <c r="B24" s="717" t="s">
        <v>1082</v>
      </c>
      <c r="C24" s="718"/>
      <c r="D24" s="719"/>
      <c r="E24" s="719"/>
      <c r="F24" s="719"/>
      <c r="G24" s="719"/>
      <c r="H24" s="719"/>
      <c r="I24" s="719"/>
      <c r="J24" s="719"/>
      <c r="K24" s="719"/>
      <c r="L24" s="719"/>
      <c r="M24" s="719"/>
      <c r="N24" s="720"/>
    </row>
  </sheetData>
  <mergeCells count="20">
    <mergeCell ref="C16:N23"/>
    <mergeCell ref="B3:I3"/>
    <mergeCell ref="B5:I5"/>
    <mergeCell ref="I9:N9"/>
    <mergeCell ref="I10:I11"/>
    <mergeCell ref="J10:J11"/>
    <mergeCell ref="K10:K11"/>
    <mergeCell ref="L10:L11"/>
    <mergeCell ref="M10:M11"/>
    <mergeCell ref="N10:N11"/>
    <mergeCell ref="M8:N8"/>
    <mergeCell ref="B9:B10"/>
    <mergeCell ref="A9:A10"/>
    <mergeCell ref="C9:H9"/>
    <mergeCell ref="C10:C11"/>
    <mergeCell ref="D10:D11"/>
    <mergeCell ref="E10:E11"/>
    <mergeCell ref="F10:F11"/>
    <mergeCell ref="G10:G11"/>
    <mergeCell ref="H10:H11"/>
  </mergeCells>
  <phoneticPr fontId="0" type="noConversion"/>
  <printOptions horizontalCentered="1"/>
  <pageMargins left="0.70866141732283505" right="0.70866141732283505" top="0.74803149606299202" bottom="0.74803149606299202" header="0.31496062992126" footer="0.31496062992126"/>
  <pageSetup paperSize="9" scale="43" fitToWidth="0" fitToHeight="2" pageOrder="overThenDown" orientation="landscape" r:id="rId1"/>
  <headerFooter scaleWithDoc="0">
    <oddFooter>&amp;R47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BW26"/>
  <sheetViews>
    <sheetView view="pageBreakPreview" topLeftCell="H11" zoomScale="75" zoomScaleNormal="70" zoomScaleSheetLayoutView="75" workbookViewId="0">
      <selection activeCell="C6" sqref="C6"/>
    </sheetView>
  </sheetViews>
  <sheetFormatPr defaultColWidth="21" defaultRowHeight="22.8"/>
  <cols>
    <col min="1" max="1" width="7.77734375" style="747" customWidth="1"/>
    <col min="2" max="2" width="35.44140625" style="704" customWidth="1"/>
    <col min="3" max="3" width="16.6640625" style="704" customWidth="1"/>
    <col min="4" max="4" width="18.44140625" style="704" customWidth="1"/>
    <col min="5" max="5" width="18.33203125" style="704" customWidth="1"/>
    <col min="6" max="6" width="15.6640625" style="704" customWidth="1"/>
    <col min="7" max="7" width="15.44140625" style="704" customWidth="1"/>
    <col min="8" max="8" width="16.109375" style="704" customWidth="1"/>
    <col min="9" max="10" width="17.77734375" style="704" customWidth="1"/>
    <col min="11" max="13" width="15" style="704" customWidth="1"/>
    <col min="14" max="14" width="15.33203125" style="704" customWidth="1"/>
    <col min="15" max="15" width="16.44140625" style="704" customWidth="1"/>
    <col min="16" max="23" width="21" style="704" customWidth="1"/>
    <col min="24" max="16384" width="21" style="704"/>
  </cols>
  <sheetData>
    <row r="2" spans="1:75" ht="16.5" customHeight="1">
      <c r="A2" s="721"/>
      <c r="B2" s="626"/>
      <c r="C2" s="722"/>
      <c r="D2" s="722"/>
      <c r="E2" s="705"/>
      <c r="F2" s="705"/>
      <c r="H2" s="705" t="s">
        <v>294</v>
      </c>
      <c r="I2" s="705"/>
      <c r="J2" s="705"/>
      <c r="K2" s="705"/>
      <c r="L2" s="705"/>
      <c r="M2" s="705"/>
      <c r="N2" s="705"/>
      <c r="O2" s="626"/>
    </row>
    <row r="3" spans="1:75" ht="23.4">
      <c r="A3" s="721"/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</row>
    <row r="4" spans="1:75" ht="16.5" customHeight="1">
      <c r="A4" s="721"/>
      <c r="B4" s="626"/>
      <c r="C4" s="705"/>
      <c r="D4" s="705"/>
      <c r="E4" s="705"/>
      <c r="F4" s="706"/>
      <c r="H4" s="705" t="s">
        <v>945</v>
      </c>
      <c r="I4" s="706"/>
      <c r="J4" s="706"/>
      <c r="K4" s="706"/>
      <c r="L4" s="706"/>
      <c r="M4" s="706"/>
      <c r="N4" s="706"/>
      <c r="O4" s="626"/>
    </row>
    <row r="5" spans="1:75" ht="16.5" customHeight="1">
      <c r="A5" s="721"/>
      <c r="B5" s="626"/>
      <c r="C5" s="705"/>
      <c r="D5" s="705"/>
      <c r="E5" s="705"/>
      <c r="F5" s="706"/>
      <c r="H5" s="705"/>
      <c r="I5" s="706"/>
      <c r="J5" s="706"/>
      <c r="K5" s="706"/>
      <c r="L5" s="706"/>
      <c r="M5" s="706"/>
      <c r="N5" s="706"/>
      <c r="O5" s="626"/>
    </row>
    <row r="6" spans="1:75" ht="23.4">
      <c r="A6" s="721"/>
      <c r="B6" s="626" t="s">
        <v>930</v>
      </c>
      <c r="D6" s="626"/>
      <c r="E6" s="443" t="s">
        <v>1278</v>
      </c>
      <c r="F6" s="626"/>
      <c r="G6" s="626"/>
      <c r="H6" s="626"/>
      <c r="I6" s="626"/>
      <c r="J6" s="626"/>
      <c r="K6" s="626"/>
      <c r="L6" s="626"/>
      <c r="M6" s="626"/>
      <c r="N6" s="626"/>
      <c r="O6" s="626"/>
    </row>
    <row r="7" spans="1:75" s="723" customFormat="1" ht="24" thickBot="1">
      <c r="A7" s="721"/>
      <c r="B7" s="703"/>
      <c r="C7" s="626"/>
      <c r="D7" s="626"/>
      <c r="E7" s="626"/>
      <c r="F7" s="626"/>
      <c r="G7" s="626"/>
      <c r="H7" s="704"/>
      <c r="I7" s="626"/>
      <c r="J7" s="626"/>
      <c r="K7" s="626"/>
      <c r="L7" s="626"/>
      <c r="M7" s="626"/>
      <c r="N7" s="626" t="s">
        <v>1083</v>
      </c>
      <c r="O7" s="703"/>
      <c r="P7" s="704"/>
      <c r="Q7" s="704"/>
      <c r="R7" s="704"/>
      <c r="S7" s="704"/>
      <c r="T7" s="704"/>
      <c r="U7" s="704"/>
      <c r="V7" s="704"/>
      <c r="W7" s="704"/>
      <c r="X7" s="704"/>
      <c r="Y7" s="704"/>
      <c r="Z7" s="704"/>
      <c r="AA7" s="704"/>
      <c r="AB7" s="704"/>
      <c r="AC7" s="704"/>
      <c r="AD7" s="704"/>
      <c r="AE7" s="704"/>
      <c r="AF7" s="704"/>
      <c r="AG7" s="704"/>
      <c r="AH7" s="704"/>
      <c r="AI7" s="704"/>
      <c r="AJ7" s="704"/>
      <c r="AK7" s="704"/>
      <c r="AL7" s="704"/>
      <c r="AM7" s="704"/>
      <c r="AN7" s="704"/>
      <c r="AO7" s="704"/>
      <c r="AP7" s="704"/>
      <c r="AQ7" s="704"/>
      <c r="AR7" s="704"/>
      <c r="AS7" s="704"/>
      <c r="AT7" s="704"/>
      <c r="AU7" s="704"/>
      <c r="AV7" s="704"/>
      <c r="AW7" s="704"/>
      <c r="AX7" s="704"/>
      <c r="AY7" s="704"/>
      <c r="AZ7" s="704"/>
      <c r="BA7" s="704"/>
      <c r="BB7" s="704"/>
      <c r="BC7" s="704"/>
      <c r="BD7" s="704"/>
      <c r="BE7" s="704"/>
      <c r="BF7" s="704"/>
      <c r="BG7" s="704"/>
      <c r="BH7" s="704"/>
      <c r="BI7" s="704"/>
      <c r="BJ7" s="704"/>
      <c r="BK7" s="704"/>
      <c r="BL7" s="704"/>
      <c r="BM7" s="704"/>
      <c r="BN7" s="704"/>
      <c r="BO7" s="704"/>
      <c r="BP7" s="704"/>
      <c r="BQ7" s="704"/>
      <c r="BR7" s="704"/>
      <c r="BS7" s="704"/>
      <c r="BT7" s="704"/>
      <c r="BU7" s="704"/>
      <c r="BV7" s="704"/>
      <c r="BW7" s="704"/>
    </row>
    <row r="8" spans="1:75" ht="23.4">
      <c r="A8" s="1723" t="s">
        <v>76</v>
      </c>
      <c r="B8" s="1726" t="s">
        <v>32</v>
      </c>
      <c r="C8" s="1686" t="s">
        <v>691</v>
      </c>
      <c r="D8" s="1686"/>
      <c r="E8" s="1686"/>
      <c r="F8" s="1668" t="s">
        <v>692</v>
      </c>
      <c r="G8" s="1686"/>
      <c r="H8" s="1686"/>
      <c r="I8" s="404" t="s">
        <v>693</v>
      </c>
      <c r="J8" s="404" t="s">
        <v>903</v>
      </c>
      <c r="K8" s="404" t="s">
        <v>904</v>
      </c>
      <c r="L8" s="404" t="s">
        <v>905</v>
      </c>
      <c r="M8" s="404" t="s">
        <v>906</v>
      </c>
      <c r="N8" s="404" t="s">
        <v>907</v>
      </c>
      <c r="O8" s="1683" t="s">
        <v>33</v>
      </c>
    </row>
    <row r="9" spans="1:75" ht="18.600000000000001" customHeight="1">
      <c r="A9" s="1724"/>
      <c r="B9" s="1727"/>
      <c r="C9" s="656"/>
      <c r="D9" s="656"/>
      <c r="E9" s="656"/>
      <c r="F9" s="724"/>
      <c r="G9" s="725"/>
      <c r="H9" s="725"/>
      <c r="I9" s="655"/>
      <c r="J9" s="655"/>
      <c r="K9" s="655"/>
      <c r="L9" s="655"/>
      <c r="M9" s="655"/>
      <c r="N9" s="655"/>
      <c r="O9" s="1684"/>
    </row>
    <row r="10" spans="1:75" s="723" customFormat="1" ht="97.2" customHeight="1" thickBot="1">
      <c r="A10" s="1725"/>
      <c r="B10" s="1728"/>
      <c r="C10" s="405" t="s">
        <v>642</v>
      </c>
      <c r="D10" s="405" t="s">
        <v>675</v>
      </c>
      <c r="E10" s="405" t="s">
        <v>676</v>
      </c>
      <c r="F10" s="405" t="s">
        <v>642</v>
      </c>
      <c r="G10" s="405" t="s">
        <v>675</v>
      </c>
      <c r="H10" s="405" t="s">
        <v>676</v>
      </c>
      <c r="I10" s="726" t="s">
        <v>902</v>
      </c>
      <c r="J10" s="726" t="s">
        <v>385</v>
      </c>
      <c r="K10" s="726" t="s">
        <v>385</v>
      </c>
      <c r="L10" s="726" t="s">
        <v>385</v>
      </c>
      <c r="M10" s="726" t="s">
        <v>385</v>
      </c>
      <c r="N10" s="726" t="s">
        <v>385</v>
      </c>
      <c r="O10" s="1685"/>
      <c r="P10" s="704"/>
      <c r="Q10" s="704"/>
      <c r="R10" s="704"/>
      <c r="S10" s="704"/>
      <c r="T10" s="704"/>
      <c r="U10" s="704"/>
      <c r="V10" s="704"/>
      <c r="W10" s="704"/>
      <c r="X10" s="704"/>
      <c r="Y10" s="704"/>
      <c r="Z10" s="704"/>
      <c r="AA10" s="704"/>
      <c r="AB10" s="704"/>
      <c r="AC10" s="704"/>
      <c r="AD10" s="704"/>
      <c r="AE10" s="704"/>
      <c r="AF10" s="704"/>
      <c r="AG10" s="704"/>
      <c r="AH10" s="704"/>
      <c r="AI10" s="704"/>
      <c r="AJ10" s="704"/>
      <c r="AK10" s="704"/>
      <c r="AL10" s="704"/>
      <c r="AM10" s="704"/>
      <c r="AN10" s="704"/>
      <c r="AO10" s="704"/>
      <c r="AP10" s="704"/>
      <c r="AQ10" s="704"/>
      <c r="AR10" s="704"/>
      <c r="AS10" s="704"/>
      <c r="AT10" s="704"/>
      <c r="AU10" s="704"/>
      <c r="AV10" s="704"/>
      <c r="AW10" s="704"/>
      <c r="AX10" s="704"/>
      <c r="AY10" s="704"/>
      <c r="AZ10" s="704"/>
      <c r="BA10" s="704"/>
      <c r="BB10" s="704"/>
      <c r="BC10" s="704"/>
      <c r="BD10" s="704"/>
      <c r="BE10" s="704"/>
      <c r="BF10" s="704"/>
      <c r="BG10" s="704"/>
      <c r="BH10" s="704"/>
      <c r="BI10" s="704"/>
      <c r="BJ10" s="704"/>
      <c r="BK10" s="704"/>
      <c r="BL10" s="704"/>
      <c r="BM10" s="704"/>
      <c r="BN10" s="704"/>
      <c r="BO10" s="704"/>
      <c r="BP10" s="704"/>
      <c r="BQ10" s="704"/>
      <c r="BR10" s="704"/>
      <c r="BS10" s="704"/>
      <c r="BT10" s="704"/>
      <c r="BU10" s="704"/>
      <c r="BV10" s="704"/>
    </row>
    <row r="11" spans="1:75" s="723" customFormat="1" ht="24" thickBot="1">
      <c r="A11" s="727">
        <v>1</v>
      </c>
      <c r="B11" s="728">
        <v>2</v>
      </c>
      <c r="C11" s="405">
        <v>3</v>
      </c>
      <c r="D11" s="405">
        <v>4</v>
      </c>
      <c r="E11" s="405" t="s">
        <v>646</v>
      </c>
      <c r="F11" s="729">
        <v>6</v>
      </c>
      <c r="G11" s="728">
        <v>7</v>
      </c>
      <c r="H11" s="730" t="s">
        <v>741</v>
      </c>
      <c r="I11" s="730">
        <v>9</v>
      </c>
      <c r="J11" s="730">
        <v>10</v>
      </c>
      <c r="K11" s="730">
        <v>11</v>
      </c>
      <c r="L11" s="730">
        <v>12</v>
      </c>
      <c r="M11" s="730">
        <v>13</v>
      </c>
      <c r="N11" s="730">
        <v>14</v>
      </c>
      <c r="O11" s="731">
        <v>15</v>
      </c>
      <c r="P11" s="704"/>
      <c r="Q11" s="704"/>
      <c r="R11" s="704"/>
      <c r="S11" s="704"/>
      <c r="T11" s="704"/>
      <c r="U11" s="704"/>
      <c r="V11" s="704"/>
      <c r="W11" s="704"/>
      <c r="X11" s="704"/>
      <c r="Y11" s="704"/>
      <c r="Z11" s="704"/>
      <c r="AA11" s="704"/>
      <c r="AB11" s="704"/>
      <c r="AC11" s="704"/>
      <c r="AD11" s="704"/>
      <c r="AE11" s="704"/>
      <c r="AF11" s="704"/>
      <c r="AG11" s="704"/>
      <c r="AH11" s="704"/>
      <c r="AI11" s="704"/>
      <c r="AJ11" s="704"/>
      <c r="AK11" s="704"/>
      <c r="AL11" s="704"/>
      <c r="AM11" s="704"/>
      <c r="AN11" s="704"/>
      <c r="AO11" s="704"/>
      <c r="AP11" s="704"/>
      <c r="AQ11" s="704"/>
      <c r="AR11" s="704"/>
      <c r="AS11" s="704"/>
      <c r="AT11" s="704"/>
      <c r="AU11" s="704"/>
      <c r="AV11" s="704"/>
      <c r="AW11" s="704"/>
      <c r="AX11" s="704"/>
      <c r="AY11" s="704"/>
      <c r="AZ11" s="704"/>
      <c r="BA11" s="704"/>
      <c r="BB11" s="704"/>
      <c r="BC11" s="704"/>
      <c r="BD11" s="704"/>
      <c r="BE11" s="704"/>
      <c r="BF11" s="704"/>
      <c r="BG11" s="704"/>
      <c r="BH11" s="704"/>
      <c r="BI11" s="704"/>
      <c r="BJ11" s="704"/>
      <c r="BK11" s="704"/>
      <c r="BL11" s="704"/>
      <c r="BM11" s="704"/>
      <c r="BN11" s="704"/>
      <c r="BO11" s="704"/>
      <c r="BP11" s="704"/>
      <c r="BQ11" s="704"/>
      <c r="BR11" s="704"/>
      <c r="BS11" s="704"/>
      <c r="BT11" s="704"/>
      <c r="BU11" s="704"/>
      <c r="BV11" s="704"/>
    </row>
    <row r="12" spans="1:75" ht="46.8">
      <c r="A12" s="732" t="s">
        <v>35</v>
      </c>
      <c r="B12" s="748" t="s">
        <v>47</v>
      </c>
      <c r="C12" s="1717" t="s">
        <v>1148</v>
      </c>
      <c r="D12" s="1718"/>
      <c r="E12" s="1718"/>
      <c r="F12" s="1718"/>
      <c r="G12" s="1718"/>
      <c r="H12" s="1718"/>
      <c r="I12" s="1718"/>
      <c r="J12" s="1718"/>
      <c r="K12" s="1718"/>
      <c r="L12" s="1718"/>
      <c r="M12" s="1718"/>
      <c r="N12" s="1718"/>
      <c r="O12" s="1719"/>
    </row>
    <row r="13" spans="1:75" ht="93.6">
      <c r="A13" s="734">
        <v>1</v>
      </c>
      <c r="B13" s="735" t="s">
        <v>674</v>
      </c>
      <c r="C13" s="1717"/>
      <c r="D13" s="1718"/>
      <c r="E13" s="1718"/>
      <c r="F13" s="1718"/>
      <c r="G13" s="1718"/>
      <c r="H13" s="1718"/>
      <c r="I13" s="1718"/>
      <c r="J13" s="1718"/>
      <c r="K13" s="1718"/>
      <c r="L13" s="1718"/>
      <c r="M13" s="1718"/>
      <c r="N13" s="1718"/>
      <c r="O13" s="1719"/>
    </row>
    <row r="14" spans="1:75" ht="34.5" customHeight="1">
      <c r="A14" s="734">
        <v>2</v>
      </c>
      <c r="B14" s="750" t="s">
        <v>379</v>
      </c>
      <c r="C14" s="1717"/>
      <c r="D14" s="1718"/>
      <c r="E14" s="1718"/>
      <c r="F14" s="1718"/>
      <c r="G14" s="1718"/>
      <c r="H14" s="1718"/>
      <c r="I14" s="1718"/>
      <c r="J14" s="1718"/>
      <c r="K14" s="1718"/>
      <c r="L14" s="1718"/>
      <c r="M14" s="1718"/>
      <c r="N14" s="1718"/>
      <c r="O14" s="1719"/>
    </row>
    <row r="15" spans="1:75" ht="20.25" customHeight="1">
      <c r="A15" s="734">
        <v>3</v>
      </c>
      <c r="B15" s="736" t="s">
        <v>48</v>
      </c>
      <c r="C15" s="1717"/>
      <c r="D15" s="1718"/>
      <c r="E15" s="1718"/>
      <c r="F15" s="1718"/>
      <c r="G15" s="1718"/>
      <c r="H15" s="1718"/>
      <c r="I15" s="1718"/>
      <c r="J15" s="1718"/>
      <c r="K15" s="1718"/>
      <c r="L15" s="1718"/>
      <c r="M15" s="1718"/>
      <c r="N15" s="1718"/>
      <c r="O15" s="1719"/>
    </row>
    <row r="16" spans="1:75" ht="20.25" customHeight="1">
      <c r="A16" s="737"/>
      <c r="B16" s="738"/>
      <c r="C16" s="1720"/>
      <c r="D16" s="1721"/>
      <c r="E16" s="1721"/>
      <c r="F16" s="1721"/>
      <c r="G16" s="1721"/>
      <c r="H16" s="1721"/>
      <c r="I16" s="1721"/>
      <c r="J16" s="1721"/>
      <c r="K16" s="1721"/>
      <c r="L16" s="1721"/>
      <c r="M16" s="1721"/>
      <c r="N16" s="1721"/>
      <c r="O16" s="1722"/>
    </row>
    <row r="17" spans="1:15" ht="21.75" customHeight="1" thickBot="1">
      <c r="A17" s="739"/>
      <c r="B17" s="740" t="s">
        <v>49</v>
      </c>
      <c r="C17" s="741"/>
      <c r="D17" s="741"/>
      <c r="E17" s="741"/>
      <c r="F17" s="741"/>
      <c r="G17" s="741"/>
      <c r="H17" s="741"/>
      <c r="I17" s="741"/>
      <c r="J17" s="742"/>
      <c r="K17" s="742"/>
      <c r="L17" s="742"/>
      <c r="M17" s="742"/>
      <c r="N17" s="742"/>
      <c r="O17" s="743"/>
    </row>
    <row r="18" spans="1:15">
      <c r="A18" s="744"/>
      <c r="C18" s="745"/>
      <c r="D18" s="745"/>
      <c r="E18" s="745"/>
      <c r="F18" s="745"/>
      <c r="G18" s="745"/>
      <c r="H18" s="745"/>
      <c r="I18" s="745"/>
      <c r="J18" s="745"/>
      <c r="K18" s="745"/>
      <c r="L18" s="745"/>
      <c r="M18" s="745"/>
      <c r="N18" s="745"/>
    </row>
    <row r="19" spans="1:15" ht="23.4">
      <c r="A19" s="410"/>
      <c r="B19" s="746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</row>
    <row r="20" spans="1:15">
      <c r="A20" s="744"/>
      <c r="C20" s="745"/>
      <c r="D20" s="745"/>
      <c r="E20" s="745"/>
      <c r="F20" s="745"/>
      <c r="G20" s="745"/>
      <c r="H20" s="745"/>
      <c r="I20" s="745"/>
      <c r="J20" s="745"/>
      <c r="K20" s="745"/>
      <c r="L20" s="745"/>
      <c r="M20" s="745"/>
      <c r="N20" s="745"/>
    </row>
    <row r="21" spans="1:15">
      <c r="A21" s="744"/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</row>
    <row r="22" spans="1:15">
      <c r="A22" s="744"/>
      <c r="B22" s="745"/>
      <c r="C22" s="745"/>
      <c r="D22" s="745"/>
      <c r="E22" s="745"/>
      <c r="F22" s="745"/>
      <c r="G22" s="745"/>
      <c r="H22" s="745"/>
      <c r="I22" s="745"/>
      <c r="J22" s="745"/>
      <c r="K22" s="745"/>
      <c r="L22" s="745"/>
      <c r="M22" s="745"/>
      <c r="N22" s="745"/>
    </row>
    <row r="23" spans="1:15">
      <c r="A23" s="744"/>
      <c r="B23" s="745"/>
      <c r="C23" s="745"/>
      <c r="D23" s="745"/>
      <c r="E23" s="745"/>
      <c r="F23" s="745"/>
      <c r="G23" s="745"/>
      <c r="H23" s="745"/>
      <c r="I23" s="745"/>
      <c r="J23" s="745"/>
      <c r="K23" s="745"/>
      <c r="L23" s="745"/>
      <c r="M23" s="745"/>
      <c r="N23" s="745"/>
    </row>
    <row r="24" spans="1:15">
      <c r="A24" s="744"/>
      <c r="B24" s="745"/>
      <c r="C24" s="745"/>
      <c r="D24" s="745"/>
      <c r="E24" s="745"/>
      <c r="F24" s="745"/>
      <c r="G24" s="745"/>
      <c r="H24" s="745"/>
      <c r="I24" s="745"/>
      <c r="J24" s="745"/>
      <c r="K24" s="745"/>
      <c r="L24" s="745"/>
      <c r="M24" s="745"/>
      <c r="N24" s="745"/>
    </row>
    <row r="25" spans="1:15">
      <c r="A25" s="744"/>
      <c r="B25" s="745"/>
      <c r="C25" s="745"/>
      <c r="D25" s="745"/>
      <c r="E25" s="745"/>
      <c r="F25" s="745"/>
      <c r="G25" s="745"/>
      <c r="H25" s="745"/>
      <c r="I25" s="745"/>
      <c r="J25" s="745"/>
      <c r="K25" s="745"/>
      <c r="L25" s="745"/>
      <c r="M25" s="745"/>
      <c r="N25" s="745"/>
    </row>
    <row r="26" spans="1:15">
      <c r="A26" s="744"/>
      <c r="B26" s="745"/>
      <c r="C26" s="745"/>
      <c r="D26" s="745"/>
      <c r="E26" s="745"/>
      <c r="F26" s="745"/>
      <c r="G26" s="745"/>
      <c r="H26" s="745"/>
      <c r="I26" s="745"/>
      <c r="J26" s="745"/>
      <c r="K26" s="745"/>
      <c r="L26" s="745"/>
      <c r="M26" s="745"/>
      <c r="N26" s="745"/>
    </row>
  </sheetData>
  <mergeCells count="6">
    <mergeCell ref="C12:O16"/>
    <mergeCell ref="A8:A10"/>
    <mergeCell ref="B8:B10"/>
    <mergeCell ref="O8:O10"/>
    <mergeCell ref="F8:H8"/>
    <mergeCell ref="C8:E8"/>
  </mergeCells>
  <phoneticPr fontId="0" type="noConversion"/>
  <printOptions horizontalCentered="1"/>
  <pageMargins left="0.511811023622047" right="0" top="0.98425196850393704" bottom="0.98425196850393704" header="0.511811023622047" footer="0.511811023622047"/>
  <pageSetup paperSize="9" scale="60" orientation="landscape" horizontalDpi="4294967292" r:id="rId1"/>
  <headerFooter scaleWithDoc="0">
    <oddFooter>&amp;R48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D25"/>
  <sheetViews>
    <sheetView showWhiteSpace="0" view="pageBreakPreview" topLeftCell="A18" zoomScale="60" zoomScaleNormal="60" zoomScalePageLayoutView="70" workbookViewId="0">
      <selection activeCell="C6" sqref="C6"/>
    </sheetView>
  </sheetViews>
  <sheetFormatPr defaultColWidth="10.6640625" defaultRowHeight="22.8"/>
  <cols>
    <col min="1" max="1" width="10.77734375" style="770" customWidth="1"/>
    <col min="2" max="2" width="46.6640625" style="757" customWidth="1"/>
    <col min="3" max="4" width="20.77734375" style="757" customWidth="1"/>
    <col min="5" max="5" width="17.77734375" style="757" customWidth="1"/>
    <col min="6" max="6" width="19.109375" style="757" customWidth="1"/>
    <col min="7" max="7" width="16.6640625" style="757" customWidth="1"/>
    <col min="8" max="8" width="17.33203125" style="757" customWidth="1"/>
    <col min="9" max="10" width="19.77734375" style="757" customWidth="1"/>
    <col min="11" max="13" width="16.33203125" style="757" customWidth="1"/>
    <col min="14" max="14" width="18.6640625" style="757" customWidth="1"/>
    <col min="15" max="15" width="20.6640625" style="757" customWidth="1"/>
    <col min="16" max="18" width="10.6640625" style="757"/>
    <col min="19" max="19" width="6.77734375" style="757" customWidth="1"/>
    <col min="20" max="30" width="10.6640625" style="757" hidden="1" customWidth="1"/>
    <col min="31" max="16384" width="10.6640625" style="757"/>
  </cols>
  <sheetData>
    <row r="1" spans="1:15" s="754" customFormat="1" ht="23.4">
      <c r="A1" s="752"/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</row>
    <row r="2" spans="1:15" s="754" customFormat="1" ht="23.4">
      <c r="A2" s="752"/>
      <c r="B2" s="1732" t="s">
        <v>271</v>
      </c>
      <c r="C2" s="1733"/>
      <c r="D2" s="1733"/>
      <c r="E2" s="1733"/>
      <c r="F2" s="1733"/>
      <c r="G2" s="1733"/>
      <c r="H2" s="1733"/>
      <c r="I2" s="1733"/>
      <c r="J2" s="1733"/>
      <c r="K2" s="1733"/>
      <c r="L2" s="1733"/>
      <c r="M2" s="1733"/>
      <c r="N2" s="1733"/>
      <c r="O2" s="753"/>
    </row>
    <row r="3" spans="1:15" s="754" customFormat="1" ht="23.4">
      <c r="A3" s="752"/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</row>
    <row r="4" spans="1:15" s="754" customFormat="1" ht="23.4">
      <c r="A4" s="755"/>
      <c r="B4" s="1619" t="s">
        <v>306</v>
      </c>
      <c r="C4" s="1740"/>
      <c r="D4" s="1740"/>
      <c r="E4" s="1740"/>
      <c r="F4" s="1740"/>
      <c r="G4" s="1740"/>
      <c r="H4" s="1740"/>
      <c r="I4" s="1740"/>
      <c r="J4" s="1740"/>
      <c r="K4" s="1740"/>
      <c r="L4" s="1740"/>
      <c r="M4" s="1740"/>
      <c r="N4" s="1740"/>
      <c r="O4" s="756"/>
    </row>
    <row r="5" spans="1:15" s="754" customFormat="1" ht="23.4">
      <c r="A5" s="755"/>
      <c r="B5" s="647"/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756"/>
    </row>
    <row r="6" spans="1:15" s="754" customFormat="1" ht="23.4">
      <c r="A6" s="752"/>
      <c r="B6" s="435" t="s">
        <v>930</v>
      </c>
      <c r="C6" s="435"/>
      <c r="D6" s="443" t="s">
        <v>1278</v>
      </c>
      <c r="E6" s="435"/>
      <c r="F6" s="753"/>
      <c r="G6" s="753"/>
      <c r="H6" s="753"/>
      <c r="I6" s="753"/>
      <c r="J6" s="753"/>
      <c r="K6" s="753"/>
      <c r="L6" s="753"/>
      <c r="M6" s="753"/>
      <c r="N6" s="753"/>
      <c r="O6" s="753"/>
    </row>
    <row r="7" spans="1:15" s="754" customFormat="1" ht="23.4">
      <c r="A7" s="752"/>
      <c r="B7" s="435" t="s">
        <v>946</v>
      </c>
      <c r="C7" s="435"/>
      <c r="D7" s="443" t="s">
        <v>1270</v>
      </c>
      <c r="E7" s="435"/>
      <c r="F7" s="753"/>
      <c r="G7" s="753"/>
      <c r="H7" s="753"/>
      <c r="I7" s="753"/>
      <c r="J7" s="753"/>
      <c r="K7" s="753"/>
      <c r="L7" s="753"/>
      <c r="M7" s="753"/>
      <c r="N7" s="753"/>
      <c r="O7" s="753"/>
    </row>
    <row r="8" spans="1:15" s="754" customFormat="1" ht="24" thickBot="1">
      <c r="A8" s="755"/>
      <c r="B8" s="756"/>
      <c r="C8" s="756"/>
      <c r="D8" s="756"/>
      <c r="E8" s="756"/>
      <c r="F8" s="756"/>
      <c r="G8" s="756"/>
      <c r="H8" s="756"/>
      <c r="I8" s="756"/>
      <c r="J8" s="756"/>
      <c r="K8" s="756"/>
      <c r="L8" s="756"/>
      <c r="M8" s="756"/>
      <c r="N8" s="1742" t="s">
        <v>743</v>
      </c>
      <c r="O8" s="1742"/>
    </row>
    <row r="9" spans="1:15" ht="23.4">
      <c r="A9" s="1737" t="s">
        <v>76</v>
      </c>
      <c r="B9" s="1734" t="s">
        <v>32</v>
      </c>
      <c r="C9" s="1667" t="s">
        <v>691</v>
      </c>
      <c r="D9" s="1741"/>
      <c r="E9" s="1668"/>
      <c r="F9" s="1667" t="s">
        <v>692</v>
      </c>
      <c r="G9" s="1741"/>
      <c r="H9" s="1668"/>
      <c r="I9" s="404" t="s">
        <v>693</v>
      </c>
      <c r="J9" s="404" t="s">
        <v>903</v>
      </c>
      <c r="K9" s="404" t="s">
        <v>904</v>
      </c>
      <c r="L9" s="404" t="s">
        <v>905</v>
      </c>
      <c r="M9" s="404" t="s">
        <v>906</v>
      </c>
      <c r="N9" s="404" t="s">
        <v>907</v>
      </c>
      <c r="O9" s="1729" t="s">
        <v>33</v>
      </c>
    </row>
    <row r="10" spans="1:15" ht="23.4">
      <c r="A10" s="1738"/>
      <c r="B10" s="1735"/>
      <c r="C10" s="758"/>
      <c r="D10" s="758"/>
      <c r="E10" s="758"/>
      <c r="F10" s="405"/>
      <c r="G10" s="725"/>
      <c r="H10" s="725"/>
      <c r="I10" s="655"/>
      <c r="J10" s="655"/>
      <c r="K10" s="655"/>
      <c r="L10" s="655"/>
      <c r="M10" s="655"/>
      <c r="N10" s="655"/>
      <c r="O10" s="1730"/>
    </row>
    <row r="11" spans="1:15" ht="70.8" thickBot="1">
      <c r="A11" s="1739"/>
      <c r="B11" s="1736"/>
      <c r="C11" s="405" t="s">
        <v>642</v>
      </c>
      <c r="D11" s="405" t="s">
        <v>675</v>
      </c>
      <c r="E11" s="405" t="s">
        <v>676</v>
      </c>
      <c r="F11" s="405" t="s">
        <v>642</v>
      </c>
      <c r="G11" s="405" t="s">
        <v>675</v>
      </c>
      <c r="H11" s="405" t="s">
        <v>676</v>
      </c>
      <c r="I11" s="726" t="s">
        <v>902</v>
      </c>
      <c r="J11" s="726" t="s">
        <v>385</v>
      </c>
      <c r="K11" s="726" t="s">
        <v>385</v>
      </c>
      <c r="L11" s="726" t="s">
        <v>385</v>
      </c>
      <c r="M11" s="726" t="s">
        <v>385</v>
      </c>
      <c r="N11" s="726" t="s">
        <v>385</v>
      </c>
      <c r="O11" s="1731"/>
    </row>
    <row r="12" spans="1:15" ht="24" thickBot="1">
      <c r="A12" s="759">
        <v>1</v>
      </c>
      <c r="B12" s="760">
        <v>2</v>
      </c>
      <c r="C12" s="405">
        <v>3</v>
      </c>
      <c r="D12" s="405">
        <v>4</v>
      </c>
      <c r="E12" s="405" t="s">
        <v>646</v>
      </c>
      <c r="F12" s="760">
        <v>6</v>
      </c>
      <c r="G12" s="760">
        <v>7</v>
      </c>
      <c r="H12" s="760">
        <v>8</v>
      </c>
      <c r="I12" s="760">
        <v>9</v>
      </c>
      <c r="J12" s="760">
        <v>10</v>
      </c>
      <c r="K12" s="760">
        <v>11</v>
      </c>
      <c r="L12" s="760">
        <v>12</v>
      </c>
      <c r="M12" s="760">
        <v>13</v>
      </c>
      <c r="N12" s="760">
        <v>14</v>
      </c>
      <c r="O12" s="761">
        <v>15</v>
      </c>
    </row>
    <row r="13" spans="1:15" ht="70.2">
      <c r="A13" s="762">
        <v>1</v>
      </c>
      <c r="B13" s="381" t="s">
        <v>677</v>
      </c>
      <c r="C13" s="382"/>
      <c r="D13" s="383">
        <v>40.150590000000001</v>
      </c>
      <c r="E13" s="383"/>
      <c r="F13" s="383"/>
      <c r="G13" s="383">
        <v>13.368819999999999</v>
      </c>
      <c r="H13" s="382"/>
      <c r="I13" s="383">
        <v>10.695056000000001</v>
      </c>
      <c r="J13" s="383">
        <v>49.142579661923193</v>
      </c>
      <c r="K13" s="383">
        <v>54.056837628115517</v>
      </c>
      <c r="L13" s="383">
        <v>59.462521390927073</v>
      </c>
      <c r="M13" s="383">
        <v>65.408773530019786</v>
      </c>
      <c r="N13" s="383">
        <v>71.949650883021775</v>
      </c>
      <c r="O13" s="384"/>
    </row>
    <row r="14" spans="1:15" s="763" customFormat="1" ht="93.6">
      <c r="A14" s="734">
        <v>2</v>
      </c>
      <c r="B14" s="385" t="s">
        <v>542</v>
      </c>
      <c r="C14" s="386"/>
      <c r="D14" s="387"/>
      <c r="E14" s="387"/>
      <c r="F14" s="388"/>
      <c r="G14" s="388"/>
      <c r="H14" s="389"/>
      <c r="I14" s="389"/>
      <c r="J14" s="388">
        <v>52.2</v>
      </c>
      <c r="K14" s="388">
        <v>52.2</v>
      </c>
      <c r="L14" s="388">
        <v>52.2</v>
      </c>
      <c r="M14" s="388">
        <v>90.25</v>
      </c>
      <c r="N14" s="388">
        <v>90.25</v>
      </c>
      <c r="O14" s="390"/>
    </row>
    <row r="15" spans="1:15" s="763" customFormat="1" ht="70.2">
      <c r="A15" s="734">
        <v>3</v>
      </c>
      <c r="B15" s="385" t="s">
        <v>678</v>
      </c>
      <c r="C15" s="391"/>
      <c r="D15" s="387"/>
      <c r="E15" s="387"/>
      <c r="F15" s="388"/>
      <c r="G15" s="388"/>
      <c r="H15" s="389"/>
      <c r="I15" s="389"/>
      <c r="J15" s="389"/>
      <c r="K15" s="389"/>
      <c r="L15" s="389"/>
      <c r="M15" s="389"/>
      <c r="N15" s="389"/>
      <c r="O15" s="390"/>
    </row>
    <row r="16" spans="1:15" s="763" customFormat="1" ht="46.8">
      <c r="A16" s="734">
        <v>4</v>
      </c>
      <c r="B16" s="772" t="s">
        <v>947</v>
      </c>
      <c r="C16" s="386"/>
      <c r="D16" s="387"/>
      <c r="E16" s="387"/>
      <c r="F16" s="388"/>
      <c r="G16" s="388"/>
      <c r="H16" s="389"/>
      <c r="I16" s="389"/>
      <c r="J16" s="389"/>
      <c r="K16" s="389"/>
      <c r="L16" s="389"/>
      <c r="M16" s="389"/>
      <c r="N16" s="389"/>
      <c r="O16" s="390"/>
    </row>
    <row r="17" spans="1:15" s="763" customFormat="1" ht="23.4">
      <c r="A17" s="734"/>
      <c r="B17" s="389" t="s">
        <v>948</v>
      </c>
      <c r="C17" s="386"/>
      <c r="D17" s="387"/>
      <c r="E17" s="387"/>
      <c r="F17" s="388"/>
      <c r="G17" s="388"/>
      <c r="H17" s="389"/>
      <c r="I17" s="389"/>
      <c r="J17" s="389"/>
      <c r="K17" s="389"/>
      <c r="L17" s="389"/>
      <c r="M17" s="389"/>
      <c r="N17" s="389"/>
      <c r="O17" s="390"/>
    </row>
    <row r="18" spans="1:15" s="763" customFormat="1" ht="23.4">
      <c r="A18" s="764"/>
      <c r="B18" s="392" t="s">
        <v>1260</v>
      </c>
      <c r="C18" s="386"/>
      <c r="D18" s="393">
        <v>40.150590000000001</v>
      </c>
      <c r="E18" s="393">
        <v>0</v>
      </c>
      <c r="F18" s="393">
        <v>0</v>
      </c>
      <c r="G18" s="393">
        <v>13.368819999999999</v>
      </c>
      <c r="H18" s="393">
        <v>0</v>
      </c>
      <c r="I18" s="393">
        <v>10.695056000000001</v>
      </c>
      <c r="J18" s="393">
        <v>101.3425796619232</v>
      </c>
      <c r="K18" s="393">
        <v>106.25683762811552</v>
      </c>
      <c r="L18" s="393">
        <v>111.66252139092708</v>
      </c>
      <c r="M18" s="393">
        <v>155.6587735300198</v>
      </c>
      <c r="N18" s="393">
        <v>162.19965088302177</v>
      </c>
      <c r="O18" s="390"/>
    </row>
    <row r="19" spans="1:15" ht="23.4">
      <c r="A19" s="765"/>
      <c r="B19" s="394"/>
      <c r="C19" s="394"/>
      <c r="D19" s="395"/>
      <c r="E19" s="395"/>
      <c r="F19" s="395"/>
      <c r="G19" s="395"/>
      <c r="H19" s="394"/>
      <c r="I19" s="394"/>
      <c r="J19" s="394"/>
      <c r="K19" s="394"/>
      <c r="L19" s="394"/>
      <c r="M19" s="394"/>
      <c r="N19" s="394"/>
      <c r="O19" s="396"/>
    </row>
    <row r="20" spans="1:15" s="767" customFormat="1" ht="24" thickBot="1">
      <c r="A20" s="766"/>
      <c r="B20" s="397" t="s">
        <v>949</v>
      </c>
      <c r="C20" s="397"/>
      <c r="D20" s="398">
        <v>40.150590000000001</v>
      </c>
      <c r="E20" s="398">
        <v>0</v>
      </c>
      <c r="F20" s="398">
        <v>0</v>
      </c>
      <c r="G20" s="398">
        <v>13.368819999999999</v>
      </c>
      <c r="H20" s="398">
        <v>0</v>
      </c>
      <c r="I20" s="398">
        <v>10.695056000000001</v>
      </c>
      <c r="J20" s="398">
        <v>101.3425796619232</v>
      </c>
      <c r="K20" s="398">
        <v>106.25683762811552</v>
      </c>
      <c r="L20" s="398">
        <v>111.66252139092708</v>
      </c>
      <c r="M20" s="398">
        <v>155.6587735300198</v>
      </c>
      <c r="N20" s="398">
        <v>162.19965088302177</v>
      </c>
      <c r="O20" s="398"/>
    </row>
    <row r="21" spans="1:15" s="754" customFormat="1">
      <c r="A21" s="768"/>
      <c r="B21" s="769"/>
      <c r="C21" s="769"/>
      <c r="D21" s="769"/>
      <c r="E21" s="769"/>
      <c r="F21" s="769"/>
      <c r="G21" s="769"/>
      <c r="H21" s="769"/>
      <c r="I21" s="769"/>
      <c r="J21" s="769"/>
      <c r="K21" s="769"/>
      <c r="L21" s="769"/>
      <c r="M21" s="769"/>
      <c r="N21" s="769"/>
    </row>
    <row r="22" spans="1:15" s="754" customFormat="1" ht="23.4">
      <c r="A22" s="410"/>
    </row>
    <row r="25" spans="1:15">
      <c r="D25" s="771"/>
      <c r="G25" s="771"/>
    </row>
  </sheetData>
  <mergeCells count="8">
    <mergeCell ref="O9:O11"/>
    <mergeCell ref="B2:N2"/>
    <mergeCell ref="B9:B11"/>
    <mergeCell ref="A9:A11"/>
    <mergeCell ref="B4:N4"/>
    <mergeCell ref="F9:H9"/>
    <mergeCell ref="C9:E9"/>
    <mergeCell ref="N8:O8"/>
  </mergeCells>
  <phoneticPr fontId="18" type="noConversion"/>
  <printOptions horizontalCentered="1"/>
  <pageMargins left="0.5" right="0.5" top="0.98425196850393704" bottom="0.98425196850393704" header="0.511811023622047" footer="0.511811023622047"/>
  <pageSetup paperSize="9" scale="50" orientation="landscape" horizontalDpi="4294967292" r:id="rId1"/>
  <headerFooter scaleWithDoc="0">
    <oddFooter>&amp;R49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X41"/>
  <sheetViews>
    <sheetView showGridLines="0" view="pageBreakPreview" topLeftCell="A7" zoomScale="25" zoomScaleNormal="68" zoomScaleSheetLayoutView="25" workbookViewId="0">
      <selection activeCell="C6" sqref="C6"/>
    </sheetView>
  </sheetViews>
  <sheetFormatPr defaultColWidth="9.33203125" defaultRowHeight="25.8"/>
  <cols>
    <col min="1" max="1" width="13.109375" style="1568" customWidth="1"/>
    <col min="2" max="2" width="74.33203125" style="1568" customWidth="1"/>
    <col min="3" max="3" width="12.44140625" style="1568" customWidth="1"/>
    <col min="4" max="9" width="23.109375" style="1568" customWidth="1"/>
    <col min="10" max="10" width="23.77734375" style="1568" customWidth="1"/>
    <col min="11" max="16" width="23.109375" style="1568" customWidth="1"/>
    <col min="17" max="17" width="17.109375" style="1568" customWidth="1"/>
    <col min="18" max="18" width="9.33203125" style="1568"/>
    <col min="19" max="19" width="16.44140625" style="1568" bestFit="1" customWidth="1"/>
    <col min="20" max="20" width="25.109375" style="1568" customWidth="1"/>
    <col min="21" max="16384" width="9.33203125" style="1568"/>
  </cols>
  <sheetData>
    <row r="2" spans="1:24">
      <c r="A2" s="2155" t="s">
        <v>267</v>
      </c>
      <c r="B2" s="2155"/>
      <c r="C2" s="2155"/>
      <c r="D2" s="2155"/>
      <c r="E2" s="2155"/>
      <c r="F2" s="2155"/>
      <c r="G2" s="2155"/>
      <c r="H2" s="2155"/>
      <c r="I2" s="2155"/>
      <c r="J2" s="2155"/>
      <c r="K2" s="2155"/>
      <c r="L2" s="2155"/>
      <c r="M2" s="2155"/>
      <c r="N2" s="2155"/>
      <c r="O2" s="2155"/>
      <c r="P2" s="2155"/>
      <c r="Q2" s="2155"/>
    </row>
    <row r="3" spans="1:24" s="1573" customFormat="1">
      <c r="B3" s="1575"/>
      <c r="C3" s="1575"/>
      <c r="D3" s="1576"/>
      <c r="E3" s="1576"/>
      <c r="F3" s="1576"/>
      <c r="G3" s="1576"/>
      <c r="H3" s="1576"/>
      <c r="I3" s="1576"/>
      <c r="J3" s="1576"/>
      <c r="K3" s="1576"/>
      <c r="L3" s="1576"/>
      <c r="M3" s="1576"/>
      <c r="N3" s="1576"/>
      <c r="O3" s="1576"/>
    </row>
    <row r="4" spans="1:24" s="1573" customFormat="1">
      <c r="A4" s="2156" t="s">
        <v>944</v>
      </c>
      <c r="B4" s="2156"/>
      <c r="C4" s="2156"/>
      <c r="D4" s="2156"/>
      <c r="E4" s="2156"/>
      <c r="F4" s="2156"/>
      <c r="G4" s="2156"/>
      <c r="H4" s="2156"/>
      <c r="I4" s="2156"/>
      <c r="J4" s="2156"/>
      <c r="K4" s="2156"/>
      <c r="L4" s="2156"/>
      <c r="M4" s="2156"/>
      <c r="N4" s="2156"/>
      <c r="O4" s="2156"/>
      <c r="P4" s="2156"/>
      <c r="Q4" s="2156"/>
    </row>
    <row r="5" spans="1:24" s="1573" customFormat="1">
      <c r="B5" s="2157"/>
      <c r="C5" s="2158"/>
      <c r="D5" s="2158"/>
      <c r="E5" s="2158"/>
      <c r="F5" s="2158"/>
      <c r="G5" s="2158"/>
      <c r="H5" s="2158"/>
      <c r="I5" s="2158"/>
      <c r="J5" s="1576"/>
      <c r="K5" s="1576"/>
      <c r="L5" s="1576"/>
      <c r="M5" s="1576"/>
      <c r="N5" s="1576"/>
      <c r="O5" s="1576"/>
    </row>
    <row r="6" spans="1:24" ht="23.4" customHeight="1">
      <c r="B6" s="2159" t="s">
        <v>930</v>
      </c>
      <c r="C6" s="2160" t="s">
        <v>1278</v>
      </c>
    </row>
    <row r="7" spans="1:24">
      <c r="B7" s="2159"/>
    </row>
    <row r="8" spans="1:24">
      <c r="B8" s="2159" t="s">
        <v>931</v>
      </c>
      <c r="C8" s="2160" t="s">
        <v>1270</v>
      </c>
    </row>
    <row r="9" spans="1:24">
      <c r="L9" s="2160"/>
    </row>
    <row r="10" spans="1:24" ht="26.4" thickBot="1">
      <c r="A10" s="1579"/>
      <c r="B10" s="1579"/>
      <c r="C10" s="1579"/>
      <c r="D10" s="1579"/>
      <c r="E10" s="1579"/>
      <c r="F10" s="1579"/>
      <c r="G10" s="1579"/>
      <c r="H10" s="1579"/>
      <c r="I10" s="1579"/>
      <c r="J10" s="1579"/>
      <c r="K10" s="2161"/>
      <c r="L10" s="1579"/>
      <c r="M10" s="1579"/>
      <c r="N10" s="1579"/>
      <c r="O10" s="1579"/>
      <c r="Q10" s="2162" t="s">
        <v>1146</v>
      </c>
    </row>
    <row r="11" spans="1:24" ht="23.4" customHeight="1">
      <c r="A11" s="1632" t="s">
        <v>31</v>
      </c>
      <c r="B11" s="2163" t="s">
        <v>32</v>
      </c>
      <c r="C11" s="2164" t="s">
        <v>266</v>
      </c>
      <c r="D11" s="2165" t="s">
        <v>691</v>
      </c>
      <c r="E11" s="2166"/>
      <c r="F11" s="2166"/>
      <c r="G11" s="2167"/>
      <c r="H11" s="2165" t="s">
        <v>692</v>
      </c>
      <c r="I11" s="2166"/>
      <c r="J11" s="2167"/>
      <c r="K11" s="2168" t="s">
        <v>693</v>
      </c>
      <c r="L11" s="2169" t="s">
        <v>903</v>
      </c>
      <c r="M11" s="2169" t="s">
        <v>904</v>
      </c>
      <c r="N11" s="2169" t="s">
        <v>905</v>
      </c>
      <c r="O11" s="2169" t="s">
        <v>906</v>
      </c>
      <c r="P11" s="2169" t="s">
        <v>907</v>
      </c>
      <c r="Q11" s="2170" t="s">
        <v>33</v>
      </c>
    </row>
    <row r="12" spans="1:24" ht="75.599999999999994">
      <c r="A12" s="1633"/>
      <c r="B12" s="2171"/>
      <c r="C12" s="2172"/>
      <c r="D12" s="903" t="s">
        <v>642</v>
      </c>
      <c r="E12" s="903" t="s">
        <v>34</v>
      </c>
      <c r="F12" s="903" t="s">
        <v>682</v>
      </c>
      <c r="G12" s="903" t="s">
        <v>901</v>
      </c>
      <c r="H12" s="903" t="s">
        <v>642</v>
      </c>
      <c r="I12" s="903" t="s">
        <v>34</v>
      </c>
      <c r="J12" s="903" t="s">
        <v>644</v>
      </c>
      <c r="K12" s="2173" t="s">
        <v>902</v>
      </c>
      <c r="L12" s="2173" t="s">
        <v>384</v>
      </c>
      <c r="M12" s="2173" t="s">
        <v>384</v>
      </c>
      <c r="N12" s="2173" t="s">
        <v>384</v>
      </c>
      <c r="O12" s="2173" t="s">
        <v>384</v>
      </c>
      <c r="P12" s="2173" t="s">
        <v>384</v>
      </c>
      <c r="Q12" s="2174"/>
    </row>
    <row r="13" spans="1:24" s="2175" customFormat="1" ht="25.2">
      <c r="A13" s="1586">
        <v>1</v>
      </c>
      <c r="B13" s="1585">
        <v>2</v>
      </c>
      <c r="C13" s="1585">
        <v>3</v>
      </c>
      <c r="D13" s="903">
        <v>4</v>
      </c>
      <c r="E13" s="903">
        <v>5</v>
      </c>
      <c r="F13" s="903">
        <v>6</v>
      </c>
      <c r="G13" s="903">
        <v>7</v>
      </c>
      <c r="H13" s="1587">
        <v>8</v>
      </c>
      <c r="I13" s="1587">
        <v>9</v>
      </c>
      <c r="J13" s="1587">
        <v>10</v>
      </c>
      <c r="K13" s="1587">
        <v>11</v>
      </c>
      <c r="L13" s="1587">
        <v>12</v>
      </c>
      <c r="M13" s="1587">
        <v>13</v>
      </c>
      <c r="N13" s="1587">
        <v>14</v>
      </c>
      <c r="O13" s="1587">
        <v>15</v>
      </c>
      <c r="P13" s="1587">
        <v>16</v>
      </c>
      <c r="Q13" s="2174">
        <v>17</v>
      </c>
    </row>
    <row r="14" spans="1:24" ht="51.6">
      <c r="A14" s="1588">
        <v>1</v>
      </c>
      <c r="B14" s="1589" t="s">
        <v>358</v>
      </c>
      <c r="C14" s="1590"/>
      <c r="D14" s="2176">
        <v>11231.08</v>
      </c>
      <c r="E14" s="2176">
        <v>11035.304176</v>
      </c>
      <c r="F14" s="2176">
        <v>11231.08</v>
      </c>
      <c r="G14" s="2176">
        <v>11035.3</v>
      </c>
      <c r="H14" s="2176">
        <v>11731.91</v>
      </c>
      <c r="I14" s="2176">
        <v>8886.0576339999989</v>
      </c>
      <c r="J14" s="2177">
        <v>-2845.852366000001</v>
      </c>
      <c r="K14" s="2176">
        <v>9056.0346826569457</v>
      </c>
      <c r="L14" s="2176">
        <v>12349.922585227579</v>
      </c>
      <c r="M14" s="2176">
        <v>12962.863387814508</v>
      </c>
      <c r="N14" s="2176">
        <v>13227.681756876756</v>
      </c>
      <c r="O14" s="2176">
        <v>13487.755880378039</v>
      </c>
      <c r="P14" s="2176">
        <v>13754.093866480207</v>
      </c>
      <c r="Q14" s="2178"/>
      <c r="R14" s="2179"/>
      <c r="S14" s="2179"/>
      <c r="T14" s="2179"/>
      <c r="U14" s="2179"/>
      <c r="V14" s="2179"/>
      <c r="W14" s="2179"/>
      <c r="X14" s="2179"/>
    </row>
    <row r="15" spans="1:24">
      <c r="A15" s="1588">
        <v>2</v>
      </c>
      <c r="B15" s="1589" t="s">
        <v>305</v>
      </c>
      <c r="C15" s="1590"/>
      <c r="D15" s="2176"/>
      <c r="E15" s="2176"/>
      <c r="F15" s="2176"/>
      <c r="G15" s="2176"/>
      <c r="H15" s="2176"/>
      <c r="I15" s="2176"/>
      <c r="J15" s="2176"/>
      <c r="K15" s="2176"/>
      <c r="L15" s="2176"/>
      <c r="M15" s="2176"/>
      <c r="N15" s="2176"/>
      <c r="O15" s="2176"/>
      <c r="P15" s="2180"/>
      <c r="Q15" s="2178"/>
      <c r="S15" s="2181"/>
    </row>
    <row r="16" spans="1:24">
      <c r="A16" s="1588">
        <v>3</v>
      </c>
      <c r="B16" s="1589" t="s">
        <v>199</v>
      </c>
      <c r="C16" s="1590"/>
      <c r="D16" s="2176"/>
      <c r="E16" s="2176"/>
      <c r="F16" s="2176"/>
      <c r="G16" s="2176"/>
      <c r="H16" s="2176"/>
      <c r="I16" s="2176"/>
      <c r="J16" s="2176"/>
      <c r="K16" s="2176"/>
      <c r="L16" s="2176"/>
      <c r="M16" s="2176"/>
      <c r="N16" s="2176"/>
      <c r="O16" s="2176"/>
      <c r="P16" s="2180"/>
      <c r="Q16" s="2178"/>
    </row>
    <row r="17" spans="1:17">
      <c r="A17" s="1588">
        <v>4</v>
      </c>
      <c r="B17" s="1589" t="s">
        <v>117</v>
      </c>
      <c r="C17" s="1590"/>
      <c r="D17" s="2176">
        <v>1314.9771519999999</v>
      </c>
      <c r="E17" s="2176">
        <v>1704.9723801173661</v>
      </c>
      <c r="F17" s="2176">
        <v>1314.9771519999999</v>
      </c>
      <c r="G17" s="2176">
        <v>1923.69</v>
      </c>
      <c r="H17" s="2176">
        <v>1378.6225301568002</v>
      </c>
      <c r="I17" s="2176">
        <v>1574.520881956136</v>
      </c>
      <c r="J17" s="2176">
        <v>195.89835179933584</v>
      </c>
      <c r="K17" s="2176">
        <v>1597.6752185254254</v>
      </c>
      <c r="L17" s="2176">
        <v>1837.6993748476589</v>
      </c>
      <c r="M17" s="2176">
        <v>1854.42419358855</v>
      </c>
      <c r="N17" s="2176">
        <v>1921.2269598713897</v>
      </c>
      <c r="O17" s="2176">
        <v>1991.8794964511735</v>
      </c>
      <c r="P17" s="2176">
        <v>2091.1771868962014</v>
      </c>
      <c r="Q17" s="2178"/>
    </row>
    <row r="18" spans="1:17">
      <c r="A18" s="1588">
        <v>4.0999999999999996</v>
      </c>
      <c r="B18" s="1589" t="s">
        <v>118</v>
      </c>
      <c r="C18" s="1590"/>
      <c r="D18" s="2176">
        <v>1145.4818399999999</v>
      </c>
      <c r="E18" s="2176">
        <v>1244.8210514999998</v>
      </c>
      <c r="F18" s="2176">
        <v>1145.4818399999999</v>
      </c>
      <c r="G18" s="2176">
        <v>105.94</v>
      </c>
      <c r="H18" s="2176">
        <v>1200.923161056</v>
      </c>
      <c r="I18" s="2176">
        <v>1267.3652074735201</v>
      </c>
      <c r="J18" s="2176">
        <v>66.442046417520032</v>
      </c>
      <c r="K18" s="2176">
        <v>1278.1955685945477</v>
      </c>
      <c r="L18" s="2176">
        <v>1413.4704449924998</v>
      </c>
      <c r="M18" s="2176">
        <v>1455.8745583422751</v>
      </c>
      <c r="N18" s="2176">
        <v>1499.5507950925432</v>
      </c>
      <c r="O18" s="2176">
        <v>1544.5373189453196</v>
      </c>
      <c r="P18" s="2176">
        <v>1590.873438513679</v>
      </c>
      <c r="Q18" s="2178"/>
    </row>
    <row r="19" spans="1:17" ht="51.6">
      <c r="A19" s="1588">
        <v>4.1999999999999993</v>
      </c>
      <c r="B19" s="1589" t="s">
        <v>656</v>
      </c>
      <c r="C19" s="1590"/>
      <c r="D19" s="2176"/>
      <c r="E19" s="2176"/>
      <c r="F19" s="2176"/>
      <c r="G19" s="2176"/>
      <c r="H19" s="2176"/>
      <c r="I19" s="2176"/>
      <c r="J19" s="2176"/>
      <c r="K19" s="2176"/>
      <c r="L19" s="2176"/>
      <c r="M19" s="2176"/>
      <c r="N19" s="2176"/>
      <c r="O19" s="2176"/>
      <c r="P19" s="2180"/>
      <c r="Q19" s="2178"/>
    </row>
    <row r="20" spans="1:17">
      <c r="A20" s="1588">
        <v>4.2999999999999989</v>
      </c>
      <c r="B20" s="1589" t="s">
        <v>75</v>
      </c>
      <c r="C20" s="1590"/>
      <c r="D20" s="2176">
        <v>83.516027999999991</v>
      </c>
      <c r="E20" s="2176">
        <v>354.06300431736634</v>
      </c>
      <c r="F20" s="2176">
        <v>83.516027999999991</v>
      </c>
      <c r="G20" s="2176">
        <v>93.07</v>
      </c>
      <c r="H20" s="2176">
        <v>87.558687755199998</v>
      </c>
      <c r="I20" s="2176">
        <v>217.24981000000002</v>
      </c>
      <c r="J20" s="2176">
        <v>129.69112224480003</v>
      </c>
      <c r="K20" s="2176">
        <v>220.58319900000004</v>
      </c>
      <c r="L20" s="2176">
        <v>288.46490481257626</v>
      </c>
      <c r="M20" s="2176">
        <v>276.86656268183384</v>
      </c>
      <c r="N20" s="2176">
        <v>287.98843413965722</v>
      </c>
      <c r="O20" s="2176">
        <v>300.4558689517097</v>
      </c>
      <c r="P20" s="2176">
        <v>313.90581192788625</v>
      </c>
      <c r="Q20" s="2178"/>
    </row>
    <row r="21" spans="1:17">
      <c r="A21" s="1588">
        <v>4.3999999999999986</v>
      </c>
      <c r="B21" s="1589" t="s">
        <v>119</v>
      </c>
      <c r="C21" s="1590"/>
      <c r="D21" s="2176">
        <v>85.979284000000007</v>
      </c>
      <c r="E21" s="2176">
        <v>106.08832430000001</v>
      </c>
      <c r="F21" s="2176">
        <v>85.979284000000007</v>
      </c>
      <c r="G21" s="2176">
        <v>579.20000000000005</v>
      </c>
      <c r="H21" s="2176">
        <v>90.140681345600001</v>
      </c>
      <c r="I21" s="2176">
        <v>89.905864482615883</v>
      </c>
      <c r="J21" s="2177">
        <v>-0.2348168629841183</v>
      </c>
      <c r="K21" s="2176">
        <v>98.896450930877478</v>
      </c>
      <c r="L21" s="2176">
        <v>135.76402504258277</v>
      </c>
      <c r="M21" s="2176">
        <v>121.68307256444106</v>
      </c>
      <c r="N21" s="2176">
        <v>133.6877306391892</v>
      </c>
      <c r="O21" s="2176">
        <v>146.88630855414428</v>
      </c>
      <c r="P21" s="2176">
        <v>186.39793645463629</v>
      </c>
      <c r="Q21" s="2178"/>
    </row>
    <row r="22" spans="1:17">
      <c r="A22" s="1588">
        <v>5</v>
      </c>
      <c r="B22" s="1597" t="s">
        <v>260</v>
      </c>
      <c r="C22" s="1590"/>
      <c r="D22" s="2176">
        <v>198.81</v>
      </c>
      <c r="E22" s="2176">
        <v>265.8022043375783</v>
      </c>
      <c r="F22" s="2176">
        <v>198.81</v>
      </c>
      <c r="G22" s="2176">
        <v>265.8</v>
      </c>
      <c r="H22" s="2176">
        <v>198.81</v>
      </c>
      <c r="I22" s="2176">
        <v>264.94782720005867</v>
      </c>
      <c r="J22" s="2176">
        <v>66.137827200058666</v>
      </c>
      <c r="K22" s="2176">
        <v>266.75547338420938</v>
      </c>
      <c r="L22" s="2176">
        <v>307.50254071157133</v>
      </c>
      <c r="M22" s="2176">
        <v>486.64898643974317</v>
      </c>
      <c r="N22" s="2176">
        <v>608.91183758094235</v>
      </c>
      <c r="O22" s="2176">
        <v>677.46955157548859</v>
      </c>
      <c r="P22" s="2176">
        <v>933.83346921400562</v>
      </c>
      <c r="Q22" s="2178"/>
    </row>
    <row r="23" spans="1:17" ht="51.6">
      <c r="A23" s="1588">
        <v>6</v>
      </c>
      <c r="B23" s="1597" t="s">
        <v>319</v>
      </c>
      <c r="C23" s="1590"/>
      <c r="D23" s="2176"/>
      <c r="E23" s="2176"/>
      <c r="F23" s="2176"/>
      <c r="G23" s="2176"/>
      <c r="H23" s="2176"/>
      <c r="I23" s="2176"/>
      <c r="J23" s="2176"/>
      <c r="K23" s="2176"/>
      <c r="L23" s="2176"/>
      <c r="M23" s="2176"/>
      <c r="N23" s="2176"/>
      <c r="O23" s="2176"/>
      <c r="P23" s="2180"/>
      <c r="Q23" s="2178"/>
    </row>
    <row r="24" spans="1:17" ht="51.6">
      <c r="A24" s="1588">
        <v>7</v>
      </c>
      <c r="B24" s="1597" t="s">
        <v>648</v>
      </c>
      <c r="C24" s="1590"/>
      <c r="D24" s="2176"/>
      <c r="E24" s="2176"/>
      <c r="F24" s="2176"/>
      <c r="G24" s="2176"/>
      <c r="H24" s="2176"/>
      <c r="I24" s="2176"/>
      <c r="J24" s="2176"/>
      <c r="K24" s="2176"/>
      <c r="L24" s="2176"/>
      <c r="M24" s="2176"/>
      <c r="N24" s="2176"/>
      <c r="O24" s="2176"/>
      <c r="P24" s="2180"/>
      <c r="Q24" s="2178"/>
    </row>
    <row r="25" spans="1:17">
      <c r="A25" s="1588">
        <v>8</v>
      </c>
      <c r="B25" s="1589" t="s">
        <v>318</v>
      </c>
      <c r="C25" s="1590"/>
      <c r="D25" s="2176"/>
      <c r="E25" s="2176"/>
      <c r="F25" s="2176"/>
      <c r="G25" s="2176"/>
      <c r="H25" s="2176"/>
      <c r="I25" s="2176"/>
      <c r="J25" s="2176"/>
      <c r="K25" s="2176"/>
      <c r="L25" s="2176"/>
      <c r="M25" s="2176"/>
      <c r="N25" s="2176"/>
      <c r="O25" s="2176"/>
      <c r="P25" s="2180"/>
      <c r="Q25" s="2178"/>
    </row>
    <row r="26" spans="1:17" ht="77.400000000000006">
      <c r="A26" s="1588">
        <v>9</v>
      </c>
      <c r="B26" s="1589" t="s">
        <v>359</v>
      </c>
      <c r="C26" s="1590"/>
      <c r="D26" s="2176">
        <v>234.39</v>
      </c>
      <c r="E26" s="2176">
        <v>236.17015000000001</v>
      </c>
      <c r="F26" s="2176">
        <v>234.39</v>
      </c>
      <c r="G26" s="2176">
        <v>195.08</v>
      </c>
      <c r="H26" s="2176">
        <v>244.57</v>
      </c>
      <c r="I26" s="2176">
        <v>179.80327</v>
      </c>
      <c r="J26" s="2177">
        <v>-64.766729999999995</v>
      </c>
      <c r="K26" s="2176">
        <v>184.37281519999999</v>
      </c>
      <c r="L26" s="2176">
        <v>187.1384075</v>
      </c>
      <c r="M26" s="2176">
        <v>189.94548359999999</v>
      </c>
      <c r="N26" s="2176">
        <v>192.79466579999999</v>
      </c>
      <c r="O26" s="2176">
        <v>195.68658579999999</v>
      </c>
      <c r="P26" s="2180">
        <v>198.62188460000002</v>
      </c>
      <c r="Q26" s="2178"/>
    </row>
    <row r="27" spans="1:17">
      <c r="A27" s="1588">
        <v>10</v>
      </c>
      <c r="B27" s="1589" t="s">
        <v>320</v>
      </c>
      <c r="C27" s="1590"/>
      <c r="D27" s="2176"/>
      <c r="E27" s="2176"/>
      <c r="F27" s="2176"/>
      <c r="G27" s="2176"/>
      <c r="H27" s="2176"/>
      <c r="I27" s="2176"/>
      <c r="J27" s="2176"/>
      <c r="K27" s="2176"/>
      <c r="L27" s="2176"/>
      <c r="M27" s="2176"/>
      <c r="N27" s="2176"/>
      <c r="O27" s="2176"/>
      <c r="P27" s="2180"/>
      <c r="Q27" s="2178"/>
    </row>
    <row r="28" spans="1:17">
      <c r="A28" s="1588">
        <v>11</v>
      </c>
      <c r="B28" s="1589" t="s">
        <v>382</v>
      </c>
      <c r="C28" s="1590"/>
      <c r="D28" s="2176"/>
      <c r="E28" s="2176"/>
      <c r="F28" s="2176"/>
      <c r="G28" s="2176"/>
      <c r="H28" s="2176"/>
      <c r="I28" s="2176"/>
      <c r="J28" s="2176"/>
      <c r="K28" s="2176"/>
      <c r="L28" s="2176"/>
      <c r="M28" s="2176"/>
      <c r="N28" s="2176"/>
      <c r="O28" s="2176"/>
      <c r="P28" s="2180"/>
      <c r="Q28" s="2178"/>
    </row>
    <row r="29" spans="1:17">
      <c r="A29" s="1588">
        <v>12</v>
      </c>
      <c r="B29" s="1589" t="s">
        <v>383</v>
      </c>
      <c r="C29" s="1590"/>
      <c r="D29" s="2176"/>
      <c r="E29" s="2176"/>
      <c r="F29" s="2176"/>
      <c r="G29" s="2176"/>
      <c r="H29" s="2176"/>
      <c r="I29" s="2176"/>
      <c r="J29" s="2176"/>
      <c r="K29" s="2176"/>
      <c r="L29" s="2176"/>
      <c r="M29" s="2176"/>
      <c r="N29" s="2176"/>
      <c r="O29" s="2176"/>
      <c r="P29" s="2180"/>
      <c r="Q29" s="2178"/>
    </row>
    <row r="30" spans="1:17">
      <c r="A30" s="1588">
        <v>13</v>
      </c>
      <c r="B30" s="1589" t="s">
        <v>1113</v>
      </c>
      <c r="C30" s="1590"/>
      <c r="D30" s="2176"/>
      <c r="E30" s="2176"/>
      <c r="F30" s="2176"/>
      <c r="G30" s="2176"/>
      <c r="H30" s="2176"/>
      <c r="I30" s="2176">
        <v>49.256643200000006</v>
      </c>
      <c r="J30" s="2176">
        <v>49.256643200000006</v>
      </c>
      <c r="K30" s="2176"/>
      <c r="L30" s="2176"/>
      <c r="M30" s="2176"/>
      <c r="N30" s="2176"/>
      <c r="O30" s="2176"/>
      <c r="P30" s="2180"/>
      <c r="Q30" s="2178"/>
    </row>
    <row r="31" spans="1:17">
      <c r="A31" s="1588">
        <v>14</v>
      </c>
      <c r="B31" s="1589" t="s">
        <v>1114</v>
      </c>
      <c r="C31" s="1590"/>
      <c r="D31" s="2176"/>
      <c r="E31" s="2176"/>
      <c r="F31" s="2176"/>
      <c r="G31" s="2176"/>
      <c r="H31" s="2176"/>
      <c r="I31" s="2176">
        <v>747.73244</v>
      </c>
      <c r="J31" s="2176">
        <v>747.73244</v>
      </c>
      <c r="K31" s="2176"/>
      <c r="L31" s="2176"/>
      <c r="M31" s="2176"/>
      <c r="N31" s="2176"/>
      <c r="O31" s="2176"/>
      <c r="P31" s="2180">
        <v>1250</v>
      </c>
      <c r="Q31" s="2178"/>
    </row>
    <row r="32" spans="1:17" ht="51.6">
      <c r="A32" s="1588">
        <v>13</v>
      </c>
      <c r="B32" s="1589" t="s">
        <v>308</v>
      </c>
      <c r="C32" s="1590"/>
      <c r="D32" s="2176"/>
      <c r="E32" s="2176"/>
      <c r="F32" s="2176"/>
      <c r="G32" s="2176"/>
      <c r="H32" s="2176"/>
      <c r="I32" s="2176"/>
      <c r="J32" s="2176"/>
      <c r="K32" s="2176"/>
      <c r="L32" s="2176"/>
      <c r="M32" s="2176"/>
      <c r="N32" s="2176"/>
      <c r="O32" s="2176"/>
      <c r="P32" s="2180"/>
      <c r="Q32" s="2178"/>
    </row>
    <row r="33" spans="1:17">
      <c r="A33" s="1603">
        <v>14</v>
      </c>
      <c r="B33" s="1600" t="s">
        <v>120</v>
      </c>
      <c r="C33" s="1601"/>
      <c r="D33" s="2182">
        <v>12979.257152</v>
      </c>
      <c r="E33" s="2182">
        <v>13242.248910454944</v>
      </c>
      <c r="F33" s="2176">
        <v>12979.257152</v>
      </c>
      <c r="G33" s="2182">
        <v>13419.869999999999</v>
      </c>
      <c r="H33" s="2182">
        <v>13553.9125301568</v>
      </c>
      <c r="I33" s="2182">
        <v>11702.318696356193</v>
      </c>
      <c r="J33" s="2176"/>
      <c r="K33" s="2182">
        <v>11104.83818976658</v>
      </c>
      <c r="L33" s="2182">
        <v>14682.26290828681</v>
      </c>
      <c r="M33" s="2182">
        <v>15493.882051442801</v>
      </c>
      <c r="N33" s="2182">
        <v>15950.615220129088</v>
      </c>
      <c r="O33" s="2182">
        <v>16352.791514204702</v>
      </c>
      <c r="P33" s="2182">
        <v>18227.726407190414</v>
      </c>
      <c r="Q33" s="2178"/>
    </row>
    <row r="34" spans="1:17">
      <c r="A34" s="1588">
        <v>15</v>
      </c>
      <c r="B34" s="1597" t="s">
        <v>541</v>
      </c>
      <c r="C34" s="1590"/>
      <c r="D34" s="2176">
        <v>67.540000000000006</v>
      </c>
      <c r="E34" s="2176">
        <v>94.408782257434112</v>
      </c>
      <c r="F34" s="2176">
        <v>67.540000000000006</v>
      </c>
      <c r="G34" s="2176">
        <v>94.41</v>
      </c>
      <c r="H34" s="2176">
        <v>61.57</v>
      </c>
      <c r="I34" s="2176">
        <v>96.79688242848168</v>
      </c>
      <c r="J34" s="2176">
        <v>35.22688242848168</v>
      </c>
      <c r="K34" s="2176">
        <v>89.300338526764634</v>
      </c>
      <c r="L34" s="2176">
        <v>149.98915209893704</v>
      </c>
      <c r="M34" s="2176">
        <v>197.94471751353922</v>
      </c>
      <c r="N34" s="2176">
        <v>478.74895183523461</v>
      </c>
      <c r="O34" s="2176">
        <v>510.25839749775332</v>
      </c>
      <c r="P34" s="2176">
        <v>545.53374210318464</v>
      </c>
      <c r="Q34" s="2176"/>
    </row>
    <row r="35" spans="1:17">
      <c r="A35" s="1588">
        <v>16</v>
      </c>
      <c r="B35" s="1589" t="s">
        <v>329</v>
      </c>
      <c r="C35" s="1604"/>
      <c r="D35" s="2176"/>
      <c r="E35" s="2176"/>
      <c r="F35" s="2176"/>
      <c r="G35" s="2176"/>
      <c r="H35" s="2176"/>
      <c r="I35" s="2176"/>
      <c r="J35" s="2176"/>
      <c r="K35" s="2176"/>
      <c r="L35" s="2176"/>
      <c r="M35" s="2176"/>
      <c r="N35" s="2176"/>
      <c r="O35" s="2176"/>
      <c r="P35" s="2180"/>
      <c r="Q35" s="2178"/>
    </row>
    <row r="36" spans="1:17">
      <c r="A36" s="1603">
        <v>17</v>
      </c>
      <c r="B36" s="1600" t="s">
        <v>933</v>
      </c>
      <c r="C36" s="1590"/>
      <c r="D36" s="2182">
        <v>13046.797152000001</v>
      </c>
      <c r="E36" s="2182">
        <v>13336.657692712379</v>
      </c>
      <c r="F36" s="2182">
        <v>13046.797152000001</v>
      </c>
      <c r="G36" s="2182">
        <v>13514.279999999999</v>
      </c>
      <c r="H36" s="2182">
        <v>13615.4825301568</v>
      </c>
      <c r="I36" s="2182">
        <v>11799.115578784675</v>
      </c>
      <c r="J36" s="2176"/>
      <c r="K36" s="2182">
        <v>11194.138528293344</v>
      </c>
      <c r="L36" s="2182">
        <v>14832.252060385747</v>
      </c>
      <c r="M36" s="2182">
        <v>15691.82676895634</v>
      </c>
      <c r="N36" s="2182">
        <v>16429.364171964324</v>
      </c>
      <c r="O36" s="2182">
        <v>16863.049911702456</v>
      </c>
      <c r="P36" s="2182">
        <v>18773.260149293597</v>
      </c>
      <c r="Q36" s="2178"/>
    </row>
    <row r="37" spans="1:17">
      <c r="A37" s="1588">
        <v>18</v>
      </c>
      <c r="B37" s="1589" t="s">
        <v>739</v>
      </c>
      <c r="C37" s="1590"/>
      <c r="D37" s="2176">
        <v>1164.8900000000001</v>
      </c>
      <c r="E37" s="2176">
        <v>716.13142000000005</v>
      </c>
      <c r="F37" s="2176">
        <v>1164.8900000000001</v>
      </c>
      <c r="G37" s="2176">
        <v>1215.69</v>
      </c>
      <c r="H37" s="2176">
        <v>1179.22</v>
      </c>
      <c r="I37" s="2176">
        <v>643.85379949773096</v>
      </c>
      <c r="J37" s="2176">
        <v>535.36620050226907</v>
      </c>
      <c r="K37" s="2179">
        <v>588.32524671368583</v>
      </c>
      <c r="L37" s="2176">
        <v>464.04996857824995</v>
      </c>
      <c r="M37" s="2176">
        <v>320.7513676220612</v>
      </c>
      <c r="N37" s="2176">
        <v>288.28019593560356</v>
      </c>
      <c r="O37" s="2176">
        <v>250.31122156486822</v>
      </c>
      <c r="P37" s="2176">
        <v>262.69321684120757</v>
      </c>
      <c r="Q37" s="2178"/>
    </row>
    <row r="38" spans="1:17" ht="50.4">
      <c r="A38" s="1603">
        <v>19</v>
      </c>
      <c r="B38" s="1600" t="s">
        <v>694</v>
      </c>
      <c r="C38" s="1590"/>
      <c r="D38" s="2182">
        <v>11881.907152000002</v>
      </c>
      <c r="E38" s="2182">
        <v>12620.526272712379</v>
      </c>
      <c r="F38" s="2182">
        <v>11881.907152000002</v>
      </c>
      <c r="G38" s="2182">
        <v>12298.589999999998</v>
      </c>
      <c r="H38" s="2182">
        <v>12436.2625301568</v>
      </c>
      <c r="I38" s="2182">
        <v>11155.261779286944</v>
      </c>
      <c r="J38" s="2182">
        <v>1281.0007508698563</v>
      </c>
      <c r="K38" s="2182">
        <v>10605.813281579658</v>
      </c>
      <c r="L38" s="2182">
        <v>14368.202091807496</v>
      </c>
      <c r="M38" s="2182">
        <v>15371.075401334279</v>
      </c>
      <c r="N38" s="2182">
        <v>16141.08397602872</v>
      </c>
      <c r="O38" s="2182">
        <v>16612.738690137587</v>
      </c>
      <c r="P38" s="2182">
        <v>18510.566932452391</v>
      </c>
      <c r="Q38" s="2178"/>
    </row>
    <row r="39" spans="1:17">
      <c r="A39" s="1603">
        <v>20</v>
      </c>
      <c r="B39" s="1600" t="s">
        <v>695</v>
      </c>
      <c r="C39" s="1590"/>
      <c r="D39" s="2176">
        <v>12712.65</v>
      </c>
      <c r="E39" s="2176">
        <v>12625.061578200002</v>
      </c>
      <c r="F39" s="2176">
        <v>12712.65</v>
      </c>
      <c r="G39" s="2176">
        <v>12625.06</v>
      </c>
      <c r="H39" s="2176">
        <v>13230.11</v>
      </c>
      <c r="I39" s="2176">
        <v>10269.742965299998</v>
      </c>
      <c r="J39" s="2176">
        <v>2960.3670347000025</v>
      </c>
      <c r="K39" s="2176">
        <v>10475.137824605998</v>
      </c>
      <c r="L39" s="2176">
        <v>13661.714350613969</v>
      </c>
      <c r="M39" s="2176">
        <v>14102.978375006745</v>
      </c>
      <c r="N39" s="2176">
        <v>14298.856177946986</v>
      </c>
      <c r="O39" s="2176">
        <v>14498.466869659778</v>
      </c>
      <c r="P39" s="2176">
        <v>14746.418838195134</v>
      </c>
      <c r="Q39" s="2178"/>
    </row>
    <row r="40" spans="1:17">
      <c r="A40" s="1603">
        <v>21</v>
      </c>
      <c r="B40" s="1600" t="s">
        <v>932</v>
      </c>
      <c r="C40" s="1590"/>
      <c r="D40" s="2183">
        <v>830.74284799999805</v>
      </c>
      <c r="E40" s="2183">
        <v>4.5353054876231909</v>
      </c>
      <c r="F40" s="2183">
        <v>830.74284799999805</v>
      </c>
      <c r="G40" s="2183">
        <v>326.47000000000116</v>
      </c>
      <c r="H40" s="2183">
        <v>793.84746984320009</v>
      </c>
      <c r="I40" s="2183">
        <v>-885.51881398694604</v>
      </c>
      <c r="J40" s="2183">
        <v>1679.3662838301461</v>
      </c>
      <c r="K40" s="2183">
        <v>-130.6754569736604</v>
      </c>
      <c r="L40" s="2184">
        <v>-706.48774119352674</v>
      </c>
      <c r="M40" s="2184">
        <v>-1268.097026327534</v>
      </c>
      <c r="N40" s="2184">
        <v>-1842.2277980817344</v>
      </c>
      <c r="O40" s="2184">
        <v>-2114.2718204778084</v>
      </c>
      <c r="P40" s="2184">
        <v>-3764.148094257258</v>
      </c>
      <c r="Q40" s="2178"/>
    </row>
    <row r="41" spans="1:17">
      <c r="D41" s="2185"/>
      <c r="E41" s="2185"/>
      <c r="F41" s="2185"/>
      <c r="G41" s="2185"/>
      <c r="H41" s="2185"/>
      <c r="I41" s="2185"/>
      <c r="J41" s="2185"/>
      <c r="K41" s="2185"/>
      <c r="L41" s="2185"/>
      <c r="M41" s="2185"/>
      <c r="N41" s="2185"/>
      <c r="O41" s="2185"/>
      <c r="P41" s="2185"/>
    </row>
  </sheetData>
  <mergeCells count="7">
    <mergeCell ref="A4:Q4"/>
    <mergeCell ref="A2:Q2"/>
    <mergeCell ref="A11:A12"/>
    <mergeCell ref="B11:B12"/>
    <mergeCell ref="C11:C12"/>
    <mergeCell ref="H11:J11"/>
    <mergeCell ref="D11:G11"/>
  </mergeCells>
  <phoneticPr fontId="31" type="noConversion"/>
  <pageMargins left="0.5" right="0.31" top="0.45" bottom="0.25" header="0.511811023622047" footer="0.511811023622047"/>
  <pageSetup paperSize="9" scale="37" fitToWidth="2" fitToHeight="4" orientation="landscape" r:id="rId1"/>
  <headerFooter scaleWithDoc="0">
    <oddFooter>&amp;R35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3"/>
  <sheetViews>
    <sheetView showGridLines="0" zoomScale="70" zoomScaleSheetLayoutView="70" zoomScalePageLayoutView="50" workbookViewId="0">
      <selection activeCell="B1" sqref="B1"/>
    </sheetView>
  </sheetViews>
  <sheetFormatPr defaultColWidth="9.33203125" defaultRowHeight="13.8"/>
  <cols>
    <col min="1" max="1" width="5.44140625" style="9" customWidth="1"/>
    <col min="2" max="2" width="24.44140625" style="9" customWidth="1"/>
    <col min="3" max="3" width="13" style="9" customWidth="1"/>
    <col min="4" max="4" width="14" style="9" customWidth="1"/>
    <col min="5" max="5" width="16.77734375" style="9" customWidth="1"/>
    <col min="6" max="6" width="21" style="9" customWidth="1"/>
    <col min="7" max="7" width="18.77734375" style="9" customWidth="1"/>
    <col min="8" max="8" width="20.33203125" style="9" customWidth="1"/>
    <col min="9" max="9" width="16.6640625" style="9" customWidth="1"/>
    <col min="10" max="10" width="17.109375" style="9" customWidth="1"/>
    <col min="11" max="11" width="14" style="9" customWidth="1"/>
    <col min="12" max="12" width="19" style="9" customWidth="1"/>
    <col min="13" max="13" width="21.109375" style="9" customWidth="1"/>
    <col min="14" max="15" width="16" style="9" customWidth="1"/>
    <col min="16" max="16" width="21.6640625" style="9" customWidth="1"/>
    <col min="17" max="17" width="16" style="9" customWidth="1"/>
    <col min="18" max="18" width="15.6640625" style="9" customWidth="1"/>
    <col min="19" max="16384" width="9.33203125" style="9"/>
  </cols>
  <sheetData>
    <row r="2" spans="1:22" ht="17.25" customHeight="1">
      <c r="B2" s="8"/>
      <c r="C2" s="112"/>
      <c r="D2" s="112"/>
      <c r="E2" s="1743"/>
      <c r="F2" s="1743"/>
      <c r="G2" s="109"/>
      <c r="H2" s="294" t="s">
        <v>296</v>
      </c>
      <c r="I2" s="112"/>
      <c r="J2" s="112"/>
      <c r="K2" s="8"/>
      <c r="L2" s="112"/>
      <c r="M2" s="102"/>
      <c r="N2" s="49"/>
      <c r="O2" s="49"/>
      <c r="P2" s="102"/>
      <c r="Q2" s="49"/>
      <c r="R2" s="112"/>
      <c r="S2" s="112"/>
      <c r="T2" s="40"/>
      <c r="U2" s="40"/>
      <c r="V2" s="40"/>
    </row>
    <row r="3" spans="1:22" ht="15.6">
      <c r="B3" s="10"/>
      <c r="C3" s="113"/>
      <c r="D3" s="114"/>
      <c r="E3" s="114"/>
      <c r="F3" s="114"/>
      <c r="G3" s="114"/>
      <c r="H3" s="114"/>
      <c r="I3" s="114"/>
      <c r="J3" s="114"/>
      <c r="K3" s="10"/>
      <c r="L3" s="113"/>
      <c r="M3" s="102"/>
      <c r="N3" s="49"/>
      <c r="O3" s="49"/>
      <c r="P3" s="102"/>
      <c r="Q3" s="49"/>
      <c r="R3" s="114"/>
      <c r="S3" s="114"/>
    </row>
    <row r="4" spans="1:22" ht="18" customHeight="1">
      <c r="C4" s="49"/>
      <c r="D4" s="1743" t="s">
        <v>116</v>
      </c>
      <c r="E4" s="1743"/>
      <c r="F4" s="1743"/>
      <c r="G4" s="1743"/>
      <c r="H4" s="1743"/>
      <c r="I4" s="1743"/>
      <c r="J4" s="77"/>
      <c r="L4" s="49"/>
      <c r="M4" s="102"/>
      <c r="N4" s="49"/>
      <c r="O4" s="49"/>
      <c r="P4" s="102"/>
      <c r="Q4" s="49"/>
      <c r="R4" s="109"/>
      <c r="S4" s="77"/>
      <c r="T4" s="8"/>
      <c r="U4" s="8"/>
      <c r="V4" s="8"/>
    </row>
    <row r="5" spans="1:22" ht="18" customHeight="1">
      <c r="C5" s="49"/>
      <c r="D5" s="293"/>
      <c r="E5" s="293"/>
      <c r="F5" s="293"/>
      <c r="G5" s="293"/>
      <c r="H5" s="293"/>
      <c r="I5" s="293"/>
      <c r="J5" s="77"/>
      <c r="L5" s="49"/>
      <c r="M5" s="102"/>
      <c r="N5" s="49"/>
      <c r="O5" s="49"/>
      <c r="P5" s="102"/>
      <c r="Q5" s="49"/>
      <c r="R5" s="109"/>
      <c r="S5" s="77"/>
      <c r="T5" s="8"/>
      <c r="U5" s="8"/>
      <c r="V5" s="8"/>
    </row>
    <row r="6" spans="1:22" ht="17.25" customHeight="1">
      <c r="B6" s="102" t="s">
        <v>930</v>
      </c>
      <c r="D6" s="102"/>
      <c r="E6" s="49"/>
      <c r="F6" s="49"/>
      <c r="G6" s="49"/>
      <c r="H6" s="102"/>
      <c r="I6" s="49"/>
      <c r="J6" s="49"/>
      <c r="L6" s="49"/>
      <c r="M6" s="102"/>
      <c r="N6" s="49"/>
      <c r="O6" s="49"/>
      <c r="P6" s="102"/>
      <c r="Q6" s="49"/>
      <c r="R6" s="49"/>
      <c r="S6" s="49"/>
    </row>
    <row r="7" spans="1:22" ht="15.6">
      <c r="C7" s="102"/>
      <c r="D7" s="102"/>
      <c r="E7" s="49"/>
      <c r="F7" s="49"/>
      <c r="G7" s="49"/>
      <c r="H7" s="102"/>
      <c r="I7" s="49"/>
      <c r="J7" s="49"/>
      <c r="L7" s="49"/>
      <c r="M7" s="102"/>
      <c r="N7" s="49"/>
      <c r="O7" s="49"/>
      <c r="P7" s="102"/>
      <c r="Q7" s="49"/>
      <c r="R7" s="49"/>
      <c r="S7" s="49"/>
    </row>
    <row r="8" spans="1:22" ht="15.6">
      <c r="B8" s="11"/>
      <c r="C8" s="49"/>
      <c r="D8" s="49"/>
      <c r="E8" s="49"/>
      <c r="F8" s="49"/>
      <c r="G8" s="49"/>
      <c r="H8" s="49"/>
      <c r="I8" s="49"/>
      <c r="J8" s="49"/>
      <c r="K8" s="11"/>
      <c r="L8" s="49"/>
      <c r="M8" s="49"/>
      <c r="N8" s="49"/>
      <c r="O8" s="49"/>
      <c r="P8" s="49"/>
      <c r="Q8" s="49"/>
      <c r="R8" s="49"/>
      <c r="S8" s="49"/>
    </row>
    <row r="9" spans="1:22" ht="15.6">
      <c r="C9" s="113"/>
      <c r="D9" s="113" t="s">
        <v>910</v>
      </c>
      <c r="E9" s="115"/>
      <c r="F9" s="113"/>
      <c r="G9" s="113"/>
      <c r="H9" s="113"/>
      <c r="I9" s="114"/>
      <c r="J9" s="114"/>
      <c r="L9" s="113"/>
      <c r="M9" s="113"/>
      <c r="N9" s="115"/>
      <c r="O9" s="113"/>
      <c r="P9" s="113"/>
      <c r="Q9" s="114"/>
      <c r="R9" s="114"/>
      <c r="S9" s="114"/>
    </row>
    <row r="10" spans="1:22" ht="16.2" thickBot="1">
      <c r="A10" s="49"/>
      <c r="B10" s="115"/>
      <c r="C10" s="116"/>
      <c r="D10" s="116"/>
      <c r="E10" s="116"/>
      <c r="F10" s="116"/>
      <c r="G10" s="116"/>
      <c r="H10" s="116"/>
      <c r="I10" s="114"/>
      <c r="J10" s="114"/>
      <c r="K10" s="114"/>
      <c r="L10" s="114"/>
      <c r="M10" s="114"/>
      <c r="N10" s="114"/>
      <c r="O10" s="114"/>
      <c r="P10" s="114"/>
      <c r="Q10" s="114"/>
      <c r="R10" s="49"/>
    </row>
    <row r="11" spans="1:22" s="13" customFormat="1" ht="98.25" customHeight="1">
      <c r="A11" s="133" t="s">
        <v>76</v>
      </c>
      <c r="B11" s="130" t="s">
        <v>101</v>
      </c>
      <c r="C11" s="130" t="s">
        <v>102</v>
      </c>
      <c r="D11" s="130" t="s">
        <v>103</v>
      </c>
      <c r="E11" s="130" t="s">
        <v>104</v>
      </c>
      <c r="F11" s="131" t="s">
        <v>105</v>
      </c>
      <c r="G11" s="131" t="s">
        <v>244</v>
      </c>
      <c r="H11" s="131" t="s">
        <v>680</v>
      </c>
      <c r="I11" s="131" t="s">
        <v>679</v>
      </c>
      <c r="J11" s="131" t="s">
        <v>681</v>
      </c>
      <c r="K11" s="131" t="s">
        <v>106</v>
      </c>
      <c r="L11" s="131" t="s">
        <v>1110</v>
      </c>
      <c r="M11" s="131" t="s">
        <v>1085</v>
      </c>
      <c r="N11" s="131" t="s">
        <v>107</v>
      </c>
      <c r="O11" s="131" t="s">
        <v>108</v>
      </c>
      <c r="P11" s="131" t="s">
        <v>109</v>
      </c>
      <c r="Q11" s="131" t="s">
        <v>110</v>
      </c>
      <c r="R11" s="132" t="s">
        <v>111</v>
      </c>
    </row>
    <row r="12" spans="1:22" s="13" customFormat="1" ht="21.75" customHeight="1">
      <c r="A12" s="51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  <c r="Q12" s="52">
        <v>17</v>
      </c>
      <c r="R12" s="53">
        <v>18</v>
      </c>
    </row>
    <row r="13" spans="1:22" s="14" customFormat="1" ht="34.950000000000003" customHeight="1">
      <c r="A13" s="134">
        <v>1</v>
      </c>
      <c r="B13" s="135" t="s">
        <v>112</v>
      </c>
      <c r="C13" s="307"/>
      <c r="D13" s="117"/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9"/>
      <c r="R13" s="120"/>
    </row>
    <row r="14" spans="1:22" s="15" customFormat="1" ht="34.950000000000003" customHeight="1">
      <c r="A14" s="136">
        <v>2</v>
      </c>
      <c r="B14" s="121" t="s">
        <v>113</v>
      </c>
      <c r="C14" s="308"/>
      <c r="D14" s="121"/>
      <c r="E14" s="121"/>
      <c r="F14" s="121"/>
      <c r="G14" s="121"/>
      <c r="H14" s="50"/>
      <c r="I14" s="50"/>
      <c r="J14" s="50"/>
      <c r="K14" s="50"/>
      <c r="L14" s="50"/>
      <c r="M14" s="50"/>
      <c r="N14" s="50"/>
      <c r="O14" s="50"/>
      <c r="P14" s="50"/>
      <c r="Q14" s="122"/>
      <c r="R14" s="123"/>
    </row>
    <row r="15" spans="1:22" ht="34.950000000000003" customHeight="1">
      <c r="A15" s="137"/>
      <c r="B15" s="121"/>
      <c r="C15" s="308"/>
      <c r="D15" s="121"/>
      <c r="E15" s="121"/>
      <c r="F15" s="121"/>
      <c r="G15" s="121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124"/>
    </row>
    <row r="16" spans="1:22" ht="34.950000000000003" customHeight="1">
      <c r="A16" s="137"/>
      <c r="B16" s="121"/>
      <c r="C16" s="308"/>
      <c r="D16" s="121"/>
      <c r="E16" s="121"/>
      <c r="F16" s="121"/>
      <c r="G16" s="121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124"/>
    </row>
    <row r="17" spans="1:18" ht="34.950000000000003" customHeight="1">
      <c r="A17" s="137"/>
      <c r="B17" s="121"/>
      <c r="C17" s="308"/>
      <c r="D17" s="121"/>
      <c r="E17" s="121"/>
      <c r="F17" s="121"/>
      <c r="G17" s="121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124"/>
    </row>
    <row r="18" spans="1:18" ht="34.950000000000003" customHeight="1">
      <c r="A18" s="137"/>
      <c r="B18" s="121"/>
      <c r="C18" s="308"/>
      <c r="D18" s="121"/>
      <c r="E18" s="121"/>
      <c r="F18" s="121"/>
      <c r="G18" s="121"/>
      <c r="H18" s="50"/>
      <c r="I18" s="50"/>
      <c r="J18" s="50"/>
      <c r="K18" s="50"/>
      <c r="L18" s="125"/>
      <c r="M18" s="125"/>
      <c r="N18" s="125"/>
      <c r="O18" s="125"/>
      <c r="P18" s="125"/>
      <c r="Q18" s="50"/>
      <c r="R18" s="124"/>
    </row>
    <row r="19" spans="1:18" ht="34.950000000000003" customHeight="1">
      <c r="A19" s="137"/>
      <c r="B19" s="119"/>
      <c r="C19" s="309"/>
      <c r="D19" s="119"/>
      <c r="E19" s="119" t="s">
        <v>54</v>
      </c>
      <c r="F19" s="119"/>
      <c r="G19" s="119"/>
      <c r="H19" s="50"/>
      <c r="I19" s="126"/>
      <c r="J19" s="126"/>
      <c r="K19" s="126"/>
      <c r="L19" s="126"/>
      <c r="M19" s="126"/>
      <c r="N19" s="126"/>
      <c r="O19" s="126"/>
      <c r="P19" s="126"/>
      <c r="Q19" s="50"/>
      <c r="R19" s="124"/>
    </row>
    <row r="20" spans="1:18" ht="34.950000000000003" customHeight="1" thickBot="1">
      <c r="A20" s="138"/>
      <c r="B20" s="127" t="s">
        <v>49</v>
      </c>
      <c r="C20" s="310"/>
      <c r="D20" s="127"/>
      <c r="E20" s="127"/>
      <c r="F20" s="127"/>
      <c r="G20" s="127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9"/>
    </row>
    <row r="21" spans="1:18" ht="52.2" customHeight="1">
      <c r="A21" s="49"/>
      <c r="B21" s="49"/>
      <c r="C21" s="1744" t="s">
        <v>1084</v>
      </c>
      <c r="D21" s="1744"/>
      <c r="E21" s="1744"/>
      <c r="F21" s="1744"/>
      <c r="G21" s="1744"/>
      <c r="H21" s="1744"/>
      <c r="I21" s="1744"/>
      <c r="J21" s="1744"/>
      <c r="K21" s="1744"/>
      <c r="L21" s="49"/>
      <c r="M21" s="49"/>
      <c r="N21" s="49"/>
      <c r="O21" s="49"/>
      <c r="P21" s="49"/>
      <c r="Q21" s="49"/>
      <c r="R21" s="49"/>
    </row>
    <row r="22" spans="1:18" ht="24" customHeight="1">
      <c r="A22" s="49"/>
      <c r="B22" s="49"/>
      <c r="C22" s="230"/>
      <c r="D22" s="224"/>
      <c r="E22" s="224"/>
      <c r="F22" s="224"/>
      <c r="G22" s="224"/>
      <c r="H22" s="224"/>
      <c r="I22" s="224"/>
      <c r="J22" s="224"/>
      <c r="K22" s="224"/>
      <c r="L22" s="49"/>
      <c r="M22" s="49"/>
      <c r="N22" s="49"/>
      <c r="O22" s="49"/>
      <c r="P22" s="49"/>
      <c r="Q22" s="49"/>
      <c r="R22" s="49"/>
    </row>
    <row r="23" spans="1:18" ht="15.6">
      <c r="A23" s="47"/>
      <c r="B23" s="49"/>
      <c r="C23" s="224"/>
      <c r="D23" s="224"/>
      <c r="E23" s="224"/>
      <c r="F23" s="224"/>
      <c r="G23" s="224"/>
      <c r="H23" s="224"/>
      <c r="I23" s="224"/>
      <c r="J23" s="224"/>
      <c r="K23" s="224"/>
      <c r="L23" s="49"/>
      <c r="M23" s="49"/>
      <c r="N23" s="49"/>
      <c r="O23" s="49"/>
      <c r="P23" s="49"/>
      <c r="Q23" s="49"/>
      <c r="R23" s="49"/>
    </row>
  </sheetData>
  <mergeCells count="3">
    <mergeCell ref="D4:I4"/>
    <mergeCell ref="E2:F2"/>
    <mergeCell ref="C21:K21"/>
  </mergeCells>
  <phoneticPr fontId="31" type="noConversion"/>
  <printOptions horizontalCentered="1"/>
  <pageMargins left="0" right="0" top="0.98425196850393704" bottom="0.98425196850393704" header="0.51181102362204722" footer="0.51181102362204722"/>
  <pageSetup paperSize="9" scale="47" orientation="landscape" r:id="rId1"/>
  <headerFooter alignWithMargins="0">
    <oddHeader>&amp;C&amp;A</oddHeader>
    <oddFooter>&amp;L&amp;F&amp;C&amp;P/&amp;N&amp;R&amp;D&amp;T</oddFooter>
  </headerFooter>
  <rowBreaks count="3" manualBreakCount="3">
    <brk id="23" max="16383" man="1"/>
    <brk id="63" max="16383" man="1"/>
    <brk id="91" max="16383" man="1"/>
  </rowBreaks>
  <colBreaks count="1" manualBreakCount="1">
    <brk id="10" min="1" max="20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W13"/>
  <sheetViews>
    <sheetView showGridLines="0" view="pageBreakPreview" zoomScale="40" zoomScaleSheetLayoutView="40" zoomScalePageLayoutView="50" workbookViewId="0">
      <selection activeCell="C6" sqref="C6"/>
    </sheetView>
  </sheetViews>
  <sheetFormatPr defaultColWidth="9.33203125" defaultRowHeight="22.8"/>
  <cols>
    <col min="1" max="1" width="9.33203125" style="776"/>
    <col min="2" max="2" width="6.6640625" style="776" customWidth="1"/>
    <col min="3" max="3" width="24.44140625" style="776" customWidth="1"/>
    <col min="4" max="4" width="17.77734375" style="776" customWidth="1"/>
    <col min="5" max="5" width="14.33203125" style="776" customWidth="1"/>
    <col min="6" max="6" width="14.6640625" style="776" customWidth="1"/>
    <col min="7" max="7" width="22" style="776" customWidth="1"/>
    <col min="8" max="8" width="17.5546875" style="776" customWidth="1"/>
    <col min="9" max="9" width="20.21875" style="776" customWidth="1"/>
    <col min="10" max="10" width="13.5546875" style="776" customWidth="1"/>
    <col min="11" max="11" width="15.77734375" style="776" customWidth="1"/>
    <col min="12" max="12" width="19.33203125" style="776" customWidth="1"/>
    <col min="13" max="13" width="21.109375" style="776" customWidth="1"/>
    <col min="14" max="14" width="27.33203125" style="776" customWidth="1"/>
    <col min="15" max="15" width="18.6640625" style="776" customWidth="1"/>
    <col min="16" max="16" width="10.44140625" style="776" customWidth="1"/>
    <col min="17" max="17" width="13.88671875" style="776" customWidth="1"/>
    <col min="18" max="18" width="21.6640625" style="776" customWidth="1"/>
    <col min="19" max="19" width="20.77734375" style="776" customWidth="1"/>
    <col min="20" max="20" width="11" style="776" customWidth="1"/>
    <col min="21" max="21" width="9.33203125" style="776"/>
    <col min="22" max="22" width="11.33203125" style="776" bestFit="1" customWidth="1"/>
    <col min="23" max="16384" width="9.33203125" style="776"/>
  </cols>
  <sheetData>
    <row r="1" spans="1:23" ht="24" thickBot="1">
      <c r="C1" s="777"/>
      <c r="D1" s="778"/>
      <c r="E1" s="778"/>
      <c r="F1" s="1745" t="s">
        <v>1152</v>
      </c>
      <c r="G1" s="1746"/>
      <c r="H1" s="779"/>
      <c r="I1" s="778"/>
      <c r="J1" s="778"/>
      <c r="K1" s="778"/>
      <c r="L1" s="777"/>
      <c r="M1" s="778"/>
      <c r="N1" s="780"/>
      <c r="O1" s="781"/>
      <c r="P1" s="781"/>
      <c r="Q1" s="780"/>
      <c r="R1" s="781"/>
      <c r="S1" s="778"/>
      <c r="T1" s="778"/>
      <c r="U1" s="782"/>
      <c r="V1" s="782"/>
      <c r="W1" s="782"/>
    </row>
    <row r="2" spans="1:23" ht="24" thickBot="1">
      <c r="C2" s="783"/>
      <c r="D2" s="784"/>
      <c r="E2" s="785"/>
      <c r="F2" s="785"/>
      <c r="G2" s="785"/>
      <c r="H2" s="785"/>
      <c r="I2" s="785"/>
      <c r="J2" s="785"/>
      <c r="K2" s="785"/>
      <c r="L2" s="783"/>
      <c r="M2" s="784"/>
      <c r="N2" s="780"/>
      <c r="O2" s="781"/>
      <c r="P2" s="781"/>
      <c r="Q2" s="780"/>
      <c r="R2" s="781"/>
      <c r="S2" s="785"/>
      <c r="T2" s="785"/>
    </row>
    <row r="3" spans="1:23" ht="24" thickBot="1">
      <c r="D3" s="781"/>
      <c r="E3" s="1745" t="s">
        <v>116</v>
      </c>
      <c r="F3" s="1747"/>
      <c r="G3" s="1747"/>
      <c r="H3" s="1747"/>
      <c r="I3" s="1747"/>
      <c r="J3" s="1746"/>
      <c r="K3" s="779"/>
      <c r="M3" s="781"/>
      <c r="N3" s="780"/>
      <c r="O3" s="781"/>
      <c r="P3" s="781"/>
      <c r="Q3" s="780"/>
      <c r="R3" s="781"/>
      <c r="S3" s="786"/>
      <c r="T3" s="779"/>
      <c r="U3" s="777"/>
      <c r="V3" s="777"/>
      <c r="W3" s="777"/>
    </row>
    <row r="4" spans="1:23" ht="23.4">
      <c r="D4" s="780" t="s">
        <v>361</v>
      </c>
      <c r="E4" s="780"/>
      <c r="F4" s="781"/>
      <c r="G4" s="781"/>
      <c r="H4" s="781"/>
      <c r="I4" s="443" t="s">
        <v>1278</v>
      </c>
      <c r="J4" s="781"/>
      <c r="K4" s="781"/>
      <c r="M4" s="781"/>
      <c r="N4" s="780"/>
      <c r="O4" s="781"/>
      <c r="P4" s="781"/>
      <c r="Q4" s="780"/>
      <c r="R4" s="781"/>
      <c r="S4" s="781"/>
      <c r="T4" s="781"/>
    </row>
    <row r="5" spans="1:23" ht="23.4">
      <c r="D5" s="780" t="s">
        <v>1115</v>
      </c>
      <c r="E5" s="780"/>
      <c r="F5" s="781"/>
      <c r="G5" s="781"/>
      <c r="H5" s="781"/>
      <c r="I5" s="443" t="s">
        <v>1270</v>
      </c>
      <c r="J5" s="781"/>
      <c r="K5" s="781"/>
      <c r="M5" s="781"/>
      <c r="N5" s="780"/>
      <c r="O5" s="781"/>
      <c r="P5" s="781"/>
      <c r="Q5" s="780"/>
      <c r="R5" s="781"/>
      <c r="S5" s="781"/>
      <c r="T5" s="781"/>
    </row>
    <row r="6" spans="1:23" ht="23.4">
      <c r="C6" s="787"/>
      <c r="D6" s="781"/>
      <c r="E6" s="781"/>
      <c r="F6" s="781"/>
      <c r="G6" s="781"/>
      <c r="H6" s="781"/>
      <c r="I6" s="781"/>
      <c r="J6" s="781"/>
      <c r="K6" s="781"/>
      <c r="L6" s="787"/>
      <c r="M6" s="781"/>
      <c r="N6" s="781"/>
      <c r="O6" s="781"/>
      <c r="P6" s="781"/>
      <c r="Q6" s="781"/>
      <c r="R6" s="781"/>
      <c r="S6" s="781"/>
      <c r="T6" s="781"/>
    </row>
    <row r="7" spans="1:23" ht="23.4">
      <c r="D7" s="784"/>
      <c r="E7" s="784" t="s">
        <v>1153</v>
      </c>
      <c r="F7" s="788"/>
      <c r="G7" s="784"/>
      <c r="H7" s="784"/>
      <c r="I7" s="784"/>
      <c r="J7" s="785"/>
      <c r="K7" s="785"/>
      <c r="M7" s="784"/>
      <c r="N7" s="784"/>
      <c r="O7" s="788"/>
      <c r="P7" s="784"/>
      <c r="Q7" s="784"/>
      <c r="R7" s="785"/>
      <c r="S7" s="785"/>
      <c r="T7" s="785"/>
    </row>
    <row r="8" spans="1:23" ht="24" thickBot="1">
      <c r="A8" s="781"/>
      <c r="C8" s="788" t="s">
        <v>169</v>
      </c>
      <c r="D8" s="789"/>
      <c r="E8" s="789"/>
      <c r="F8" s="789"/>
      <c r="G8" s="789"/>
      <c r="H8" s="789"/>
      <c r="I8" s="789"/>
      <c r="J8" s="785"/>
      <c r="K8" s="785"/>
      <c r="L8" s="785"/>
      <c r="M8" s="785"/>
      <c r="N8" s="785"/>
      <c r="O8" s="785"/>
      <c r="P8" s="785"/>
      <c r="Q8" s="785"/>
      <c r="R8" s="785"/>
      <c r="S8" s="781"/>
    </row>
    <row r="9" spans="1:23" s="794" customFormat="1" ht="140.4" customHeight="1">
      <c r="B9" s="790" t="s">
        <v>76</v>
      </c>
      <c r="C9" s="791" t="s">
        <v>101</v>
      </c>
      <c r="D9" s="791" t="s">
        <v>102</v>
      </c>
      <c r="E9" s="791" t="s">
        <v>103</v>
      </c>
      <c r="F9" s="791" t="s">
        <v>104</v>
      </c>
      <c r="G9" s="792" t="s">
        <v>105</v>
      </c>
      <c r="H9" s="792" t="s">
        <v>244</v>
      </c>
      <c r="I9" s="792" t="s">
        <v>680</v>
      </c>
      <c r="J9" s="792" t="s">
        <v>679</v>
      </c>
      <c r="K9" s="792" t="s">
        <v>681</v>
      </c>
      <c r="L9" s="792" t="s">
        <v>106</v>
      </c>
      <c r="M9" s="792" t="s">
        <v>1154</v>
      </c>
      <c r="N9" s="792" t="s">
        <v>1155</v>
      </c>
      <c r="O9" s="792" t="s">
        <v>107</v>
      </c>
      <c r="P9" s="792" t="s">
        <v>108</v>
      </c>
      <c r="Q9" s="792" t="s">
        <v>1156</v>
      </c>
      <c r="R9" s="792" t="s">
        <v>109</v>
      </c>
      <c r="S9" s="793" t="s">
        <v>110</v>
      </c>
      <c r="T9" s="793" t="s">
        <v>111</v>
      </c>
    </row>
    <row r="10" spans="1:23" s="794" customFormat="1" ht="23.4">
      <c r="B10" s="795">
        <v>1</v>
      </c>
      <c r="C10" s="796">
        <v>2</v>
      </c>
      <c r="D10" s="796">
        <v>3</v>
      </c>
      <c r="E10" s="796">
        <v>4</v>
      </c>
      <c r="F10" s="796">
        <v>5</v>
      </c>
      <c r="G10" s="796">
        <v>6</v>
      </c>
      <c r="H10" s="796">
        <v>7</v>
      </c>
      <c r="I10" s="796">
        <v>8</v>
      </c>
      <c r="J10" s="796">
        <v>9</v>
      </c>
      <c r="K10" s="796">
        <v>10</v>
      </c>
      <c r="L10" s="796">
        <v>11</v>
      </c>
      <c r="M10" s="796">
        <v>12</v>
      </c>
      <c r="N10" s="796">
        <v>13</v>
      </c>
      <c r="O10" s="796">
        <v>14</v>
      </c>
      <c r="P10" s="796">
        <v>15</v>
      </c>
      <c r="Q10" s="796">
        <v>16</v>
      </c>
      <c r="R10" s="796">
        <v>17</v>
      </c>
      <c r="S10" s="797">
        <v>18</v>
      </c>
      <c r="T10" s="797">
        <v>19</v>
      </c>
    </row>
    <row r="11" spans="1:23" s="805" customFormat="1" ht="23.4">
      <c r="B11" s="798">
        <v>1</v>
      </c>
      <c r="C11" s="799" t="s">
        <v>1157</v>
      </c>
      <c r="D11" s="800"/>
      <c r="E11" s="800"/>
      <c r="F11" s="800"/>
      <c r="G11" s="801">
        <v>161.82859999999999</v>
      </c>
      <c r="H11" s="800"/>
      <c r="I11" s="800"/>
      <c r="J11" s="800"/>
      <c r="K11" s="802"/>
      <c r="L11" s="803">
        <v>1328.1414</v>
      </c>
      <c r="M11" s="800"/>
      <c r="N11" s="804" t="s">
        <v>1158</v>
      </c>
      <c r="O11" s="804">
        <v>9693.6442999999999</v>
      </c>
      <c r="P11" s="800">
        <v>0</v>
      </c>
      <c r="Q11" s="804">
        <v>9.8029299999999999</v>
      </c>
      <c r="R11" s="804">
        <v>0</v>
      </c>
      <c r="S11" s="801">
        <v>11031.588690142</v>
      </c>
      <c r="T11" s="801">
        <v>6.8168350280123535</v>
      </c>
    </row>
    <row r="12" spans="1:23" s="805" customFormat="1" ht="70.2">
      <c r="B12" s="806">
        <v>2</v>
      </c>
      <c r="C12" s="807" t="s">
        <v>1159</v>
      </c>
      <c r="D12" s="808"/>
      <c r="E12" s="808"/>
      <c r="F12" s="808"/>
      <c r="G12" s="801">
        <v>0.12637707000000001</v>
      </c>
      <c r="H12" s="801"/>
      <c r="I12" s="801"/>
      <c r="J12" s="801"/>
      <c r="K12" s="802"/>
      <c r="L12" s="804"/>
      <c r="M12" s="804"/>
      <c r="N12" s="804">
        <v>2.94</v>
      </c>
      <c r="O12" s="804">
        <v>3.7154858580000001</v>
      </c>
      <c r="P12" s="804"/>
      <c r="Q12" s="804"/>
      <c r="R12" s="804"/>
      <c r="S12" s="801">
        <v>3.7154858580000001</v>
      </c>
      <c r="T12" s="801">
        <v>2.94</v>
      </c>
    </row>
    <row r="13" spans="1:23" s="811" customFormat="1" ht="24" thickBot="1">
      <c r="B13" s="809"/>
      <c r="C13" s="810" t="s">
        <v>49</v>
      </c>
      <c r="D13" s="800"/>
      <c r="E13" s="800"/>
      <c r="F13" s="800"/>
      <c r="G13" s="801">
        <v>161.95497706999998</v>
      </c>
      <c r="H13" s="801">
        <v>0</v>
      </c>
      <c r="I13" s="801">
        <v>0</v>
      </c>
      <c r="J13" s="801">
        <v>0</v>
      </c>
      <c r="K13" s="801">
        <v>0</v>
      </c>
      <c r="L13" s="801">
        <v>1328.1414</v>
      </c>
      <c r="M13" s="801">
        <v>0</v>
      </c>
      <c r="N13" s="801"/>
      <c r="O13" s="801"/>
      <c r="P13" s="801">
        <v>0</v>
      </c>
      <c r="Q13" s="801">
        <v>9.8029299999999999</v>
      </c>
      <c r="R13" s="801">
        <v>0</v>
      </c>
      <c r="S13" s="801">
        <v>11035.304176</v>
      </c>
      <c r="T13" s="801">
        <v>6.8138098474308295</v>
      </c>
    </row>
  </sheetData>
  <mergeCells count="2">
    <mergeCell ref="F1:G1"/>
    <mergeCell ref="E3:J3"/>
  </mergeCells>
  <pageMargins left="0" right="0" top="0.98425196850393704" bottom="0.98425196850393704" header="0.511811023622047" footer="0.511811023622047"/>
  <pageSetup paperSize="8" scale="44" fitToWidth="0" fitToHeight="0" orientation="landscape" r:id="rId1"/>
  <headerFooter scaleWithDoc="0">
    <oddFooter>&amp;R50</oddFooter>
  </headerFooter>
  <rowBreaks count="3" manualBreakCount="3">
    <brk id="19" max="16383" man="1"/>
    <brk id="59" max="16383" man="1"/>
    <brk id="8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D21"/>
  <sheetViews>
    <sheetView showGridLines="0" view="pageBreakPreview" zoomScale="40" zoomScaleSheetLayoutView="40" zoomScalePageLayoutView="50" workbookViewId="0">
      <selection activeCell="C6" sqref="C6"/>
    </sheetView>
  </sheetViews>
  <sheetFormatPr defaultColWidth="9.33203125" defaultRowHeight="25.2"/>
  <cols>
    <col min="1" max="1" width="6.6640625" style="819" customWidth="1"/>
    <col min="2" max="2" width="24.44140625" style="819" customWidth="1"/>
    <col min="3" max="3" width="19.109375" style="819" customWidth="1"/>
    <col min="4" max="4" width="14.33203125" style="819" customWidth="1"/>
    <col min="5" max="5" width="14" style="819" customWidth="1"/>
    <col min="6" max="6" width="17.109375" style="819" customWidth="1"/>
    <col min="7" max="7" width="18.77734375" style="819" customWidth="1"/>
    <col min="8" max="8" width="14.77734375" style="819" customWidth="1"/>
    <col min="9" max="9" width="13.77734375" style="819" customWidth="1"/>
    <col min="10" max="10" width="15" style="819" customWidth="1"/>
    <col min="11" max="11" width="20.77734375" style="819" customWidth="1"/>
    <col min="12" max="12" width="16.44140625" style="819" customWidth="1"/>
    <col min="13" max="13" width="12.33203125" style="819" customWidth="1"/>
    <col min="14" max="14" width="20.77734375" style="819" customWidth="1"/>
    <col min="15" max="15" width="17.21875" style="819" customWidth="1"/>
    <col min="16" max="16" width="14.88671875" style="819" customWidth="1"/>
    <col min="17" max="17" width="20.5546875" style="819" customWidth="1"/>
    <col min="18" max="18" width="20.77734375" style="819" customWidth="1"/>
    <col min="19" max="19" width="15.109375" style="819" customWidth="1"/>
    <col min="20" max="20" width="18.77734375" style="819" bestFit="1" customWidth="1"/>
    <col min="21" max="22" width="11.33203125" style="819" bestFit="1" customWidth="1"/>
    <col min="23" max="23" width="9.33203125" style="819"/>
    <col min="24" max="27" width="11.33203125" style="819" bestFit="1" customWidth="1"/>
    <col min="28" max="28" width="9.33203125" style="819"/>
    <col min="29" max="29" width="11.33203125" style="819" bestFit="1" customWidth="1"/>
    <col min="30" max="30" width="13.44140625" style="819" bestFit="1" customWidth="1"/>
    <col min="31" max="16384" width="9.33203125" style="819"/>
  </cols>
  <sheetData>
    <row r="1" spans="1:30" ht="17.25" customHeight="1" thickBot="1">
      <c r="B1" s="820"/>
      <c r="C1" s="821"/>
      <c r="D1" s="821"/>
      <c r="E1" s="1748" t="s">
        <v>1152</v>
      </c>
      <c r="F1" s="1749"/>
      <c r="G1" s="822"/>
      <c r="H1" s="821"/>
      <c r="I1" s="821"/>
      <c r="J1" s="821"/>
      <c r="K1" s="820"/>
      <c r="L1" s="821"/>
      <c r="M1" s="823"/>
      <c r="N1" s="824"/>
      <c r="O1" s="824"/>
      <c r="P1" s="824"/>
      <c r="Q1" s="823"/>
      <c r="R1" s="824"/>
      <c r="S1" s="821"/>
      <c r="T1" s="821"/>
      <c r="U1" s="825"/>
      <c r="V1" s="825"/>
      <c r="W1" s="825"/>
    </row>
    <row r="2" spans="1:30" ht="26.4" thickBot="1">
      <c r="B2" s="826"/>
      <c r="C2" s="827"/>
      <c r="D2" s="828"/>
      <c r="E2" s="828"/>
      <c r="F2" s="828"/>
      <c r="G2" s="828"/>
      <c r="H2" s="828"/>
      <c r="I2" s="828"/>
      <c r="J2" s="828"/>
      <c r="K2" s="826"/>
      <c r="L2" s="827"/>
      <c r="M2" s="823"/>
      <c r="N2" s="824"/>
      <c r="O2" s="824"/>
      <c r="P2" s="824"/>
      <c r="Q2" s="823"/>
      <c r="R2" s="824"/>
      <c r="S2" s="828"/>
      <c r="T2" s="828"/>
    </row>
    <row r="3" spans="1:30" ht="18" customHeight="1" thickBot="1">
      <c r="C3" s="824"/>
      <c r="D3" s="1748" t="s">
        <v>116</v>
      </c>
      <c r="E3" s="1750"/>
      <c r="F3" s="1750"/>
      <c r="G3" s="1750"/>
      <c r="H3" s="1750"/>
      <c r="I3" s="1749"/>
      <c r="J3" s="822"/>
      <c r="L3" s="824"/>
      <c r="M3" s="823"/>
      <c r="N3" s="824"/>
      <c r="O3" s="824"/>
      <c r="P3" s="824"/>
      <c r="Q3" s="823"/>
      <c r="R3" s="824"/>
      <c r="S3" s="829"/>
      <c r="T3" s="822"/>
      <c r="U3" s="820"/>
      <c r="V3" s="820"/>
      <c r="W3" s="820"/>
    </row>
    <row r="4" spans="1:30" ht="25.8">
      <c r="C4" s="823" t="s">
        <v>361</v>
      </c>
      <c r="D4" s="823"/>
      <c r="E4" s="824"/>
      <c r="F4" s="824"/>
      <c r="G4" s="824"/>
      <c r="H4" s="443" t="s">
        <v>1278</v>
      </c>
      <c r="I4" s="824"/>
      <c r="J4" s="824"/>
      <c r="L4" s="824"/>
      <c r="M4" s="823"/>
      <c r="N4" s="824"/>
      <c r="O4" s="824"/>
      <c r="P4" s="824"/>
      <c r="Q4" s="823"/>
      <c r="R4" s="824"/>
      <c r="S4" s="824"/>
      <c r="T4" s="824"/>
    </row>
    <row r="5" spans="1:30" ht="25.8">
      <c r="C5" s="823" t="s">
        <v>1115</v>
      </c>
      <c r="D5" s="823"/>
      <c r="E5" s="824"/>
      <c r="F5" s="824"/>
      <c r="G5" s="824"/>
      <c r="H5" s="443" t="s">
        <v>1270</v>
      </c>
      <c r="I5" s="824"/>
      <c r="J5" s="824"/>
      <c r="L5" s="824"/>
      <c r="M5" s="823"/>
      <c r="N5" s="824"/>
      <c r="O5" s="824"/>
      <c r="P5" s="824"/>
      <c r="Q5" s="823"/>
      <c r="R5" s="824"/>
      <c r="S5" s="824"/>
      <c r="T5" s="824"/>
    </row>
    <row r="6" spans="1:30" ht="25.8">
      <c r="B6" s="830"/>
      <c r="C6" s="824"/>
      <c r="D6" s="824"/>
      <c r="E6" s="824"/>
      <c r="F6" s="824"/>
      <c r="G6" s="824"/>
      <c r="H6" s="824"/>
      <c r="I6" s="824"/>
      <c r="J6" s="824"/>
      <c r="K6" s="830"/>
      <c r="L6" s="824"/>
      <c r="M6" s="824"/>
      <c r="N6" s="824"/>
      <c r="O6" s="824"/>
      <c r="P6" s="824"/>
      <c r="Q6" s="824"/>
      <c r="R6" s="824"/>
      <c r="S6" s="824"/>
      <c r="T6" s="824"/>
    </row>
    <row r="7" spans="1:30" ht="25.8">
      <c r="C7" s="827"/>
      <c r="D7" s="827" t="s">
        <v>1160</v>
      </c>
      <c r="E7" s="831"/>
      <c r="F7" s="827" t="s">
        <v>169</v>
      </c>
      <c r="G7" s="827"/>
      <c r="H7" s="827"/>
      <c r="I7" s="828"/>
      <c r="J7" s="828"/>
      <c r="L7" s="827"/>
      <c r="M7" s="827"/>
      <c r="N7" s="831"/>
      <c r="O7" s="827"/>
      <c r="P7" s="827"/>
      <c r="Q7" s="827"/>
      <c r="R7" s="828"/>
      <c r="S7" s="828"/>
      <c r="T7" s="828"/>
    </row>
    <row r="8" spans="1:30" ht="26.4" thickBot="1">
      <c r="A8" s="824"/>
      <c r="B8" s="831"/>
      <c r="C8" s="832"/>
      <c r="D8" s="832"/>
      <c r="E8" s="832"/>
      <c r="F8" s="832"/>
      <c r="G8" s="832"/>
      <c r="H8" s="832"/>
      <c r="I8" s="828"/>
      <c r="J8" s="828"/>
      <c r="K8" s="828"/>
      <c r="L8" s="828"/>
      <c r="M8" s="828"/>
      <c r="N8" s="828"/>
      <c r="O8" s="828"/>
      <c r="P8" s="828"/>
      <c r="Q8" s="828"/>
      <c r="R8" s="828"/>
      <c r="S8" s="824"/>
    </row>
    <row r="9" spans="1:30" s="837" customFormat="1" ht="156" customHeight="1">
      <c r="A9" s="833" t="s">
        <v>76</v>
      </c>
      <c r="B9" s="834" t="s">
        <v>101</v>
      </c>
      <c r="C9" s="834" t="s">
        <v>102</v>
      </c>
      <c r="D9" s="834" t="s">
        <v>103</v>
      </c>
      <c r="E9" s="834" t="s">
        <v>104</v>
      </c>
      <c r="F9" s="835" t="s">
        <v>105</v>
      </c>
      <c r="G9" s="835" t="s">
        <v>244</v>
      </c>
      <c r="H9" s="835" t="s">
        <v>680</v>
      </c>
      <c r="I9" s="835" t="s">
        <v>679</v>
      </c>
      <c r="J9" s="835" t="s">
        <v>681</v>
      </c>
      <c r="K9" s="835" t="s">
        <v>106</v>
      </c>
      <c r="L9" s="835" t="s">
        <v>1154</v>
      </c>
      <c r="M9" s="835" t="s">
        <v>1155</v>
      </c>
      <c r="N9" s="835" t="s">
        <v>107</v>
      </c>
      <c r="O9" s="835" t="s">
        <v>108</v>
      </c>
      <c r="P9" s="835" t="s">
        <v>1156</v>
      </c>
      <c r="Q9" s="865" t="s">
        <v>109</v>
      </c>
      <c r="R9" s="835" t="s">
        <v>110</v>
      </c>
      <c r="S9" s="836" t="s">
        <v>111</v>
      </c>
    </row>
    <row r="10" spans="1:30" s="837" customFormat="1" ht="21.75" customHeight="1">
      <c r="A10" s="838">
        <v>1</v>
      </c>
      <c r="B10" s="839">
        <v>2</v>
      </c>
      <c r="C10" s="839">
        <v>3</v>
      </c>
      <c r="D10" s="839">
        <v>4</v>
      </c>
      <c r="E10" s="839">
        <v>5</v>
      </c>
      <c r="F10" s="839">
        <v>6</v>
      </c>
      <c r="G10" s="839">
        <v>7</v>
      </c>
      <c r="H10" s="839">
        <v>8</v>
      </c>
      <c r="I10" s="839">
        <v>9</v>
      </c>
      <c r="J10" s="839">
        <v>10</v>
      </c>
      <c r="K10" s="839">
        <v>11</v>
      </c>
      <c r="L10" s="839">
        <v>12</v>
      </c>
      <c r="M10" s="839">
        <v>13</v>
      </c>
      <c r="N10" s="839">
        <v>14</v>
      </c>
      <c r="O10" s="839">
        <v>15</v>
      </c>
      <c r="P10" s="839">
        <v>16</v>
      </c>
      <c r="Q10" s="839">
        <v>17</v>
      </c>
      <c r="R10" s="840">
        <v>18</v>
      </c>
      <c r="S10" s="840">
        <v>19</v>
      </c>
      <c r="AD10" s="841"/>
    </row>
    <row r="11" spans="1:30" s="849" customFormat="1" ht="25.8">
      <c r="A11" s="842">
        <v>1</v>
      </c>
      <c r="B11" s="843" t="s">
        <v>1157</v>
      </c>
      <c r="C11" s="844"/>
      <c r="D11" s="844"/>
      <c r="E11" s="844"/>
      <c r="F11" s="845">
        <v>129.32859999999999</v>
      </c>
      <c r="G11" s="845"/>
      <c r="H11" s="845"/>
      <c r="I11" s="845"/>
      <c r="J11" s="845"/>
      <c r="K11" s="846">
        <v>1047.5637999999999</v>
      </c>
      <c r="L11" s="846"/>
      <c r="M11" s="847">
        <v>6.05</v>
      </c>
      <c r="N11" s="848">
        <v>7824.3802999999989</v>
      </c>
      <c r="O11" s="846">
        <v>0</v>
      </c>
      <c r="P11" s="846">
        <v>6.85466</v>
      </c>
      <c r="Q11" s="846">
        <v>0</v>
      </c>
      <c r="R11" s="846">
        <v>8878.798773999999</v>
      </c>
      <c r="S11" s="845">
        <v>6.8653018543462156</v>
      </c>
      <c r="V11" s="850"/>
    </row>
    <row r="12" spans="1:30" s="855" customFormat="1" ht="77.400000000000006">
      <c r="A12" s="851">
        <v>2</v>
      </c>
      <c r="B12" s="852" t="s">
        <v>1159</v>
      </c>
      <c r="C12" s="853"/>
      <c r="D12" s="853"/>
      <c r="E12" s="853"/>
      <c r="F12" s="854">
        <v>0.24690000000000001</v>
      </c>
      <c r="G12" s="848"/>
      <c r="H12" s="848"/>
      <c r="I12" s="848"/>
      <c r="J12" s="848"/>
      <c r="K12" s="848"/>
      <c r="L12" s="848"/>
      <c r="M12" s="848">
        <v>2.94</v>
      </c>
      <c r="N12" s="848">
        <v>7.2588600000000003</v>
      </c>
      <c r="O12" s="848"/>
      <c r="P12" s="848"/>
      <c r="Q12" s="848"/>
      <c r="R12" s="848">
        <v>7.2588600000000003</v>
      </c>
      <c r="S12" s="854">
        <v>2.94</v>
      </c>
    </row>
    <row r="13" spans="1:30" s="860" customFormat="1" ht="26.4" thickBot="1">
      <c r="A13" s="856"/>
      <c r="B13" s="857" t="s">
        <v>49</v>
      </c>
      <c r="C13" s="857"/>
      <c r="D13" s="857"/>
      <c r="E13" s="857"/>
      <c r="F13" s="858">
        <v>129.57550000000001</v>
      </c>
      <c r="G13" s="858"/>
      <c r="H13" s="858"/>
      <c r="I13" s="858"/>
      <c r="J13" s="858"/>
      <c r="K13" s="858">
        <v>1047.5637999999999</v>
      </c>
      <c r="L13" s="858">
        <v>0</v>
      </c>
      <c r="M13" s="858"/>
      <c r="N13" s="858">
        <v>7831.6391599999988</v>
      </c>
      <c r="O13" s="858">
        <v>0</v>
      </c>
      <c r="P13" s="858">
        <v>6.85466</v>
      </c>
      <c r="Q13" s="858">
        <v>0</v>
      </c>
      <c r="R13" s="858">
        <v>8886.0576339999989</v>
      </c>
      <c r="S13" s="858">
        <v>6.8578223769153883</v>
      </c>
      <c r="T13" s="859"/>
    </row>
    <row r="14" spans="1:30" ht="18" customHeight="1">
      <c r="A14" s="824"/>
      <c r="B14" s="824"/>
      <c r="C14" s="1751"/>
      <c r="D14" s="1751"/>
      <c r="E14" s="1751"/>
      <c r="F14" s="1751"/>
      <c r="G14" s="1751"/>
      <c r="H14" s="1751"/>
      <c r="I14" s="1751"/>
      <c r="J14" s="1751"/>
      <c r="K14" s="1751"/>
      <c r="L14" s="824"/>
      <c r="M14" s="824"/>
      <c r="N14" s="861"/>
      <c r="O14" s="824"/>
      <c r="P14" s="824"/>
      <c r="Q14" s="824"/>
      <c r="R14" s="824"/>
      <c r="S14" s="824"/>
    </row>
    <row r="15" spans="1:30" ht="18" customHeight="1">
      <c r="A15" s="824"/>
      <c r="B15" s="824"/>
      <c r="C15" s="862"/>
      <c r="D15" s="863"/>
      <c r="E15" s="863"/>
      <c r="F15" s="863"/>
      <c r="G15" s="863"/>
      <c r="H15" s="863"/>
      <c r="I15" s="863"/>
      <c r="J15" s="863"/>
      <c r="K15" s="863"/>
      <c r="L15" s="861"/>
      <c r="M15" s="824"/>
      <c r="N15" s="861"/>
      <c r="O15" s="824"/>
      <c r="P15" s="824"/>
      <c r="Q15" s="824"/>
      <c r="R15" s="824"/>
      <c r="S15" s="824"/>
    </row>
    <row r="16" spans="1:30" ht="18" customHeight="1">
      <c r="A16" s="432"/>
      <c r="B16" s="824"/>
      <c r="C16" s="863"/>
      <c r="D16" s="863"/>
      <c r="E16" s="863"/>
      <c r="F16" s="863"/>
      <c r="G16" s="863"/>
      <c r="H16" s="863"/>
      <c r="I16" s="863"/>
      <c r="J16" s="863"/>
      <c r="K16" s="863"/>
      <c r="L16" s="824"/>
      <c r="M16" s="824"/>
      <c r="N16" s="824"/>
      <c r="O16" s="824"/>
      <c r="P16" s="824"/>
      <c r="Q16" s="824"/>
      <c r="R16" s="824"/>
      <c r="S16" s="824"/>
    </row>
    <row r="17" spans="12:12" ht="18" customHeight="1"/>
    <row r="18" spans="12:12" ht="18" customHeight="1"/>
    <row r="20" spans="12:12" ht="24" customHeight="1">
      <c r="L20" s="864"/>
    </row>
    <row r="21" spans="12:12" ht="24" customHeight="1"/>
  </sheetData>
  <mergeCells count="3">
    <mergeCell ref="E1:F1"/>
    <mergeCell ref="D3:I3"/>
    <mergeCell ref="C14:K14"/>
  </mergeCells>
  <printOptions horizontalCentered="1"/>
  <pageMargins left="0" right="0" top="0.98425196850393704" bottom="0.98425196850393704" header="0.511811023622047" footer="0.511811023622047"/>
  <pageSetup paperSize="8" scale="45" fitToWidth="0" fitToHeight="0" orientation="landscape" r:id="rId1"/>
  <headerFooter scaleWithDoc="0">
    <oddFooter>&amp;R51</oddFooter>
  </headerFooter>
  <rowBreaks count="3" manualBreakCount="3">
    <brk id="22" max="16383" man="1"/>
    <brk id="62" max="16383" man="1"/>
    <brk id="9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W13"/>
  <sheetViews>
    <sheetView showGridLines="0" view="pageBreakPreview" zoomScale="40" zoomScaleSheetLayoutView="40" zoomScalePageLayoutView="50" workbookViewId="0">
      <selection activeCell="C6" sqref="C6"/>
    </sheetView>
  </sheetViews>
  <sheetFormatPr defaultColWidth="9.33203125" defaultRowHeight="22.8"/>
  <cols>
    <col min="1" max="1" width="6.6640625" style="776" customWidth="1"/>
    <col min="2" max="2" width="24.44140625" style="776" customWidth="1"/>
    <col min="3" max="3" width="16.44140625" style="776" customWidth="1"/>
    <col min="4" max="5" width="15.44140625" style="776" customWidth="1"/>
    <col min="6" max="6" width="22.6640625" style="776" customWidth="1"/>
    <col min="7" max="7" width="17.33203125" style="776" customWidth="1"/>
    <col min="8" max="8" width="19.21875" style="776" customWidth="1"/>
    <col min="9" max="9" width="15.6640625" style="776" customWidth="1"/>
    <col min="10" max="10" width="11.6640625" style="776" customWidth="1"/>
    <col min="11" max="11" width="19.33203125" style="776" customWidth="1"/>
    <col min="12" max="12" width="21.33203125" style="776" customWidth="1"/>
    <col min="13" max="13" width="18.88671875" style="776" customWidth="1"/>
    <col min="14" max="14" width="19.33203125" style="776" customWidth="1"/>
    <col min="15" max="15" width="17" style="776" customWidth="1"/>
    <col min="16" max="16" width="16" style="776" customWidth="1"/>
    <col min="17" max="17" width="16.21875" style="776" customWidth="1"/>
    <col min="18" max="18" width="19.33203125" style="776" customWidth="1"/>
    <col min="19" max="19" width="18.6640625" style="776" customWidth="1"/>
    <col min="20" max="16384" width="9.33203125" style="776"/>
  </cols>
  <sheetData>
    <row r="1" spans="1:23" ht="24" thickBot="1">
      <c r="B1" s="777"/>
      <c r="C1" s="778"/>
      <c r="D1" s="778"/>
      <c r="E1" s="1745" t="s">
        <v>1152</v>
      </c>
      <c r="F1" s="1746"/>
      <c r="G1" s="779"/>
      <c r="H1" s="778"/>
      <c r="I1" s="778"/>
      <c r="J1" s="778"/>
      <c r="K1" s="777"/>
      <c r="L1" s="778"/>
      <c r="M1" s="780"/>
      <c r="N1" s="781"/>
      <c r="O1" s="781"/>
      <c r="P1" s="781"/>
      <c r="Q1" s="780"/>
      <c r="R1" s="781"/>
      <c r="S1" s="778"/>
      <c r="T1" s="778"/>
      <c r="U1" s="782"/>
      <c r="V1" s="782"/>
      <c r="W1" s="782"/>
    </row>
    <row r="2" spans="1:23" ht="24" thickBot="1">
      <c r="B2" s="783"/>
      <c r="C2" s="784"/>
      <c r="D2" s="785"/>
      <c r="E2" s="785"/>
      <c r="F2" s="785"/>
      <c r="G2" s="785"/>
      <c r="H2" s="785"/>
      <c r="I2" s="785"/>
      <c r="J2" s="785"/>
      <c r="K2" s="783"/>
      <c r="L2" s="784"/>
      <c r="M2" s="780"/>
      <c r="N2" s="781"/>
      <c r="O2" s="781"/>
      <c r="P2" s="781"/>
      <c r="Q2" s="780"/>
      <c r="R2" s="781"/>
      <c r="S2" s="785"/>
      <c r="T2" s="785"/>
    </row>
    <row r="3" spans="1:23" ht="24" thickBot="1">
      <c r="C3" s="781"/>
      <c r="D3" s="1745" t="s">
        <v>116</v>
      </c>
      <c r="E3" s="1747"/>
      <c r="F3" s="1747"/>
      <c r="G3" s="1747"/>
      <c r="H3" s="1747"/>
      <c r="I3" s="1746"/>
      <c r="J3" s="779"/>
      <c r="L3" s="781"/>
      <c r="M3" s="780"/>
      <c r="N3" s="781"/>
      <c r="O3" s="781"/>
      <c r="P3" s="781"/>
      <c r="Q3" s="780"/>
      <c r="R3" s="781"/>
      <c r="S3" s="786"/>
      <c r="T3" s="779"/>
      <c r="U3" s="777"/>
      <c r="V3" s="777"/>
      <c r="W3" s="777"/>
    </row>
    <row r="4" spans="1:23" ht="23.4">
      <c r="C4" s="780" t="s">
        <v>361</v>
      </c>
      <c r="D4" s="780"/>
      <c r="E4" s="781"/>
      <c r="F4" s="781"/>
      <c r="G4" s="781"/>
      <c r="H4" s="443" t="s">
        <v>1278</v>
      </c>
      <c r="I4" s="781"/>
      <c r="J4" s="781"/>
      <c r="L4" s="781"/>
      <c r="M4" s="780"/>
      <c r="N4" s="781"/>
      <c r="O4" s="781"/>
      <c r="P4" s="781"/>
      <c r="Q4" s="780"/>
      <c r="R4" s="781"/>
      <c r="S4" s="781"/>
      <c r="T4" s="781"/>
    </row>
    <row r="5" spans="1:23" ht="23.4">
      <c r="C5" s="780" t="s">
        <v>1115</v>
      </c>
      <c r="D5" s="780"/>
      <c r="E5" s="781"/>
      <c r="F5" s="781"/>
      <c r="G5" s="781"/>
      <c r="H5" s="443" t="s">
        <v>1270</v>
      </c>
      <c r="I5" s="781"/>
      <c r="J5" s="781"/>
      <c r="L5" s="781"/>
      <c r="M5" s="780"/>
      <c r="N5" s="781"/>
      <c r="O5" s="781"/>
      <c r="P5" s="781"/>
      <c r="Q5" s="780"/>
      <c r="R5" s="781"/>
      <c r="S5" s="781"/>
      <c r="T5" s="781"/>
    </row>
    <row r="6" spans="1:23" ht="23.4">
      <c r="B6" s="787"/>
      <c r="C6" s="781"/>
      <c r="D6" s="781"/>
      <c r="E6" s="781"/>
      <c r="F6" s="781"/>
      <c r="G6" s="781"/>
      <c r="H6" s="781"/>
      <c r="I6" s="781"/>
      <c r="J6" s="781"/>
      <c r="K6" s="787"/>
      <c r="L6" s="781"/>
      <c r="M6" s="781"/>
      <c r="N6" s="781"/>
      <c r="O6" s="781"/>
      <c r="P6" s="781"/>
      <c r="Q6" s="781"/>
      <c r="R6" s="781"/>
      <c r="S6" s="781"/>
      <c r="T6" s="781"/>
    </row>
    <row r="7" spans="1:23" ht="23.4">
      <c r="C7" s="784"/>
      <c r="D7" s="784" t="s">
        <v>1230</v>
      </c>
      <c r="E7" s="788"/>
      <c r="F7" s="784"/>
      <c r="G7" s="784"/>
      <c r="H7" s="784"/>
      <c r="I7" s="785"/>
      <c r="J7" s="785"/>
      <c r="L7" s="784"/>
      <c r="M7" s="784"/>
      <c r="N7" s="788"/>
      <c r="O7" s="784"/>
      <c r="P7" s="784"/>
      <c r="Q7" s="784"/>
      <c r="R7" s="785"/>
      <c r="S7" s="785"/>
      <c r="T7" s="785"/>
    </row>
    <row r="8" spans="1:23" ht="24" thickBot="1">
      <c r="A8" s="781"/>
      <c r="B8" s="788"/>
      <c r="C8" s="789"/>
      <c r="D8" s="789"/>
      <c r="E8" s="789"/>
      <c r="F8" s="789"/>
      <c r="G8" s="789"/>
      <c r="H8" s="789"/>
      <c r="I8" s="785"/>
      <c r="J8" s="785"/>
      <c r="K8" s="785"/>
      <c r="L8" s="785"/>
      <c r="M8" s="785"/>
      <c r="N8" s="785"/>
      <c r="O8" s="785"/>
      <c r="P8" s="785"/>
      <c r="Q8" s="785"/>
      <c r="R8" s="785"/>
      <c r="S8" s="781"/>
    </row>
    <row r="9" spans="1:23" s="794" customFormat="1" ht="150.6" customHeight="1">
      <c r="A9" s="790" t="s">
        <v>76</v>
      </c>
      <c r="B9" s="791" t="s">
        <v>101</v>
      </c>
      <c r="C9" s="791" t="s">
        <v>102</v>
      </c>
      <c r="D9" s="791" t="s">
        <v>103</v>
      </c>
      <c r="E9" s="791" t="s">
        <v>104</v>
      </c>
      <c r="F9" s="792" t="s">
        <v>105</v>
      </c>
      <c r="G9" s="792" t="s">
        <v>244</v>
      </c>
      <c r="H9" s="792" t="s">
        <v>680</v>
      </c>
      <c r="I9" s="792" t="s">
        <v>679</v>
      </c>
      <c r="J9" s="792" t="s">
        <v>681</v>
      </c>
      <c r="K9" s="792" t="s">
        <v>1225</v>
      </c>
      <c r="L9" s="792" t="s">
        <v>1226</v>
      </c>
      <c r="M9" s="792" t="s">
        <v>1155</v>
      </c>
      <c r="N9" s="792" t="s">
        <v>1227</v>
      </c>
      <c r="O9" s="792" t="s">
        <v>1228</v>
      </c>
      <c r="P9" s="792" t="s">
        <v>1156</v>
      </c>
      <c r="Q9" s="792" t="s">
        <v>109</v>
      </c>
      <c r="R9" s="792" t="s">
        <v>1229</v>
      </c>
      <c r="S9" s="793" t="s">
        <v>111</v>
      </c>
    </row>
    <row r="10" spans="1:23" s="794" customFormat="1" ht="23.4">
      <c r="A10" s="795">
        <v>1</v>
      </c>
      <c r="B10" s="796">
        <v>2</v>
      </c>
      <c r="C10" s="796">
        <v>3</v>
      </c>
      <c r="D10" s="796">
        <v>4</v>
      </c>
      <c r="E10" s="796">
        <v>5</v>
      </c>
      <c r="F10" s="796">
        <v>6</v>
      </c>
      <c r="G10" s="796">
        <v>7</v>
      </c>
      <c r="H10" s="796">
        <v>8</v>
      </c>
      <c r="I10" s="796">
        <v>9</v>
      </c>
      <c r="J10" s="796">
        <v>10</v>
      </c>
      <c r="K10" s="796">
        <v>11</v>
      </c>
      <c r="L10" s="796">
        <v>12</v>
      </c>
      <c r="M10" s="796">
        <v>13</v>
      </c>
      <c r="N10" s="796">
        <v>14</v>
      </c>
      <c r="O10" s="796">
        <v>15</v>
      </c>
      <c r="P10" s="796">
        <v>16</v>
      </c>
      <c r="Q10" s="796">
        <v>17</v>
      </c>
      <c r="R10" s="797">
        <v>18</v>
      </c>
      <c r="S10" s="797">
        <v>19</v>
      </c>
    </row>
    <row r="11" spans="1:23" s="805" customFormat="1" ht="23.4">
      <c r="A11" s="812">
        <v>1</v>
      </c>
      <c r="B11" s="813" t="s">
        <v>1157</v>
      </c>
      <c r="C11" s="866">
        <v>0</v>
      </c>
      <c r="D11" s="866">
        <v>0</v>
      </c>
      <c r="E11" s="866">
        <v>0</v>
      </c>
      <c r="F11" s="814">
        <v>131.8811400769743</v>
      </c>
      <c r="G11" s="866">
        <v>0</v>
      </c>
      <c r="H11" s="866">
        <v>0</v>
      </c>
      <c r="I11" s="866">
        <v>0</v>
      </c>
      <c r="J11" s="867">
        <v>1</v>
      </c>
      <c r="K11" s="814">
        <v>1068.5150759999999</v>
      </c>
      <c r="L11" s="866">
        <v>0</v>
      </c>
      <c r="M11" s="814">
        <v>6.05</v>
      </c>
      <c r="N11" s="814">
        <v>7978.8089746569449</v>
      </c>
      <c r="O11" s="866">
        <v>0</v>
      </c>
      <c r="P11" s="866"/>
      <c r="Q11" s="866">
        <v>0</v>
      </c>
      <c r="R11" s="868">
        <v>9047.3240506569455</v>
      </c>
      <c r="S11" s="869">
        <v>6.8602106755949679</v>
      </c>
    </row>
    <row r="12" spans="1:23" s="805" customFormat="1" ht="70.2">
      <c r="A12" s="870">
        <v>2</v>
      </c>
      <c r="B12" s="815" t="s">
        <v>1159</v>
      </c>
      <c r="C12" s="871"/>
      <c r="D12" s="871"/>
      <c r="E12" s="871"/>
      <c r="F12" s="872">
        <v>0.29627999999999999</v>
      </c>
      <c r="G12" s="871"/>
      <c r="H12" s="871"/>
      <c r="I12" s="871"/>
      <c r="J12" s="873"/>
      <c r="K12" s="872"/>
      <c r="L12" s="871"/>
      <c r="M12" s="814">
        <v>2.94</v>
      </c>
      <c r="N12" s="814">
        <v>8.7106319999999986</v>
      </c>
      <c r="O12" s="871"/>
      <c r="P12" s="871"/>
      <c r="Q12" s="871"/>
      <c r="R12" s="868">
        <v>8.7106319999999986</v>
      </c>
      <c r="S12" s="869">
        <v>2.9399999999999995</v>
      </c>
    </row>
    <row r="13" spans="1:23" ht="24" thickBot="1">
      <c r="A13" s="816"/>
      <c r="B13" s="817" t="s">
        <v>49</v>
      </c>
      <c r="C13" s="874">
        <v>0</v>
      </c>
      <c r="D13" s="874">
        <v>0</v>
      </c>
      <c r="E13" s="874">
        <v>0</v>
      </c>
      <c r="F13" s="874">
        <v>132.1774200769743</v>
      </c>
      <c r="G13" s="874">
        <v>0</v>
      </c>
      <c r="H13" s="874">
        <v>0</v>
      </c>
      <c r="I13" s="874">
        <v>0</v>
      </c>
      <c r="J13" s="874"/>
      <c r="K13" s="874">
        <v>1068.5150759999999</v>
      </c>
      <c r="L13" s="874">
        <v>0</v>
      </c>
      <c r="M13" s="874">
        <v>8.99</v>
      </c>
      <c r="N13" s="874">
        <v>7987.5196066569451</v>
      </c>
      <c r="O13" s="874">
        <v>0</v>
      </c>
      <c r="P13" s="874"/>
      <c r="Q13" s="874">
        <v>0</v>
      </c>
      <c r="R13" s="874">
        <v>9056.0346826569457</v>
      </c>
      <c r="S13" s="869">
        <v>6.8514233954506834</v>
      </c>
    </row>
  </sheetData>
  <mergeCells count="2">
    <mergeCell ref="E1:F1"/>
    <mergeCell ref="D3:I3"/>
  </mergeCells>
  <printOptions horizontalCentered="1"/>
  <pageMargins left="0" right="0" top="0.98425196850393704" bottom="0.98425196850393704" header="0.511811023622047" footer="0.511811023622047"/>
  <pageSetup paperSize="8" scale="45" fitToWidth="0" fitToHeight="0" orientation="landscape" r:id="rId1"/>
  <headerFooter scaleWithDoc="0">
    <oddFooter>&amp;R52</oddFooter>
  </headerFooter>
  <rowBreaks count="2" manualBreakCount="2">
    <brk id="39" max="16383" man="1"/>
    <brk id="6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E22"/>
  <sheetViews>
    <sheetView view="pageBreakPreview" zoomScale="40" zoomScaleSheetLayoutView="40" workbookViewId="0">
      <selection activeCell="C6" sqref="C6"/>
    </sheetView>
  </sheetViews>
  <sheetFormatPr defaultColWidth="8.77734375" defaultRowHeight="21"/>
  <cols>
    <col min="1" max="1" width="8.77734375" style="2189"/>
    <col min="2" max="2" width="24" style="2189" customWidth="1"/>
    <col min="3" max="3" width="12.6640625" style="2189" customWidth="1"/>
    <col min="4" max="5" width="8.77734375" style="2189"/>
    <col min="6" max="6" width="19.6640625" style="2189" customWidth="1"/>
    <col min="7" max="7" width="11.88671875" style="2189" customWidth="1"/>
    <col min="8" max="8" width="13.5546875" style="2189" customWidth="1"/>
    <col min="9" max="9" width="12.6640625" style="2189" bestFit="1" customWidth="1"/>
    <col min="10" max="10" width="8.77734375" style="2189" customWidth="1"/>
    <col min="11" max="11" width="16.77734375" style="2189" customWidth="1"/>
    <col min="12" max="12" width="25.6640625" style="2189" bestFit="1" customWidth="1"/>
    <col min="13" max="13" width="31.5546875" style="2189" bestFit="1" customWidth="1"/>
    <col min="14" max="14" width="28.21875" style="2189" bestFit="1" customWidth="1"/>
    <col min="15" max="15" width="13" style="2189" bestFit="1" customWidth="1"/>
    <col min="16" max="16" width="11.77734375" style="2189" bestFit="1" customWidth="1"/>
    <col min="17" max="17" width="12.6640625" style="2189" bestFit="1" customWidth="1"/>
    <col min="18" max="18" width="22.109375" style="2189" customWidth="1"/>
    <col min="19" max="19" width="11" style="2189" customWidth="1"/>
    <col min="20" max="20" width="15.77734375" style="2189" bestFit="1" customWidth="1"/>
    <col min="21" max="21" width="14.33203125" style="2189" bestFit="1" customWidth="1"/>
    <col min="22" max="23" width="9" style="2189" bestFit="1" customWidth="1"/>
    <col min="24" max="24" width="16" style="2189" bestFit="1" customWidth="1"/>
    <col min="25" max="25" width="12.33203125" style="2189" bestFit="1" customWidth="1"/>
    <col min="26" max="27" width="11.109375" style="2189" bestFit="1" customWidth="1"/>
    <col min="28" max="28" width="9" style="2189" bestFit="1" customWidth="1"/>
    <col min="29" max="29" width="11.109375" style="2189" bestFit="1" customWidth="1"/>
    <col min="30" max="31" width="9" style="2189" bestFit="1" customWidth="1"/>
    <col min="32" max="16384" width="8.77734375" style="2189"/>
  </cols>
  <sheetData>
    <row r="1" spans="1:31">
      <c r="B1" s="2275"/>
      <c r="C1" s="2276"/>
      <c r="D1" s="2277" t="s">
        <v>1152</v>
      </c>
      <c r="E1" s="2277"/>
      <c r="F1" s="2277"/>
      <c r="G1" s="2278"/>
      <c r="H1" s="2276"/>
      <c r="I1" s="2276"/>
      <c r="J1" s="2276"/>
      <c r="K1" s="2275"/>
      <c r="L1" s="2276"/>
      <c r="M1" s="774"/>
      <c r="N1" s="2279"/>
      <c r="O1" s="2279"/>
      <c r="P1" s="2279"/>
      <c r="Q1" s="774"/>
      <c r="R1" s="2279"/>
      <c r="S1" s="2276"/>
      <c r="T1" s="2276"/>
      <c r="U1" s="2280"/>
      <c r="V1" s="2280"/>
      <c r="W1" s="2280"/>
    </row>
    <row r="2" spans="1:31">
      <c r="B2" s="2281"/>
      <c r="C2" s="2282"/>
      <c r="D2" s="2283"/>
      <c r="E2" s="2283"/>
      <c r="F2" s="2283"/>
      <c r="G2" s="2283"/>
      <c r="H2" s="2283"/>
      <c r="I2" s="2283"/>
      <c r="J2" s="2283"/>
      <c r="K2" s="2281"/>
      <c r="L2" s="2282"/>
      <c r="M2" s="774"/>
      <c r="N2" s="2279"/>
      <c r="O2" s="2279"/>
      <c r="P2" s="2279"/>
      <c r="Q2" s="774"/>
      <c r="R2" s="2279"/>
      <c r="S2" s="2283"/>
      <c r="T2" s="2283"/>
    </row>
    <row r="3" spans="1:31">
      <c r="C3" s="2277" t="s">
        <v>116</v>
      </c>
      <c r="D3" s="2277"/>
      <c r="E3" s="2277"/>
      <c r="F3" s="2277"/>
      <c r="G3" s="2277"/>
      <c r="H3" s="2277"/>
      <c r="I3" s="2277"/>
      <c r="J3" s="2284"/>
      <c r="L3" s="2279"/>
      <c r="M3" s="774"/>
      <c r="N3" s="2279"/>
      <c r="O3" s="2279"/>
      <c r="P3" s="2279"/>
      <c r="Q3" s="774"/>
      <c r="R3" s="2279"/>
      <c r="S3" s="2285"/>
      <c r="T3" s="2278"/>
      <c r="U3" s="2275"/>
      <c r="V3" s="2275"/>
      <c r="W3" s="2275"/>
    </row>
    <row r="4" spans="1:31">
      <c r="C4" s="2286" t="s">
        <v>361</v>
      </c>
      <c r="D4" s="2286"/>
      <c r="E4" s="2287"/>
      <c r="F4" s="2287"/>
      <c r="G4" s="2287"/>
      <c r="H4" s="2324" t="s">
        <v>1278</v>
      </c>
      <c r="I4" s="2287"/>
      <c r="J4" s="2287"/>
      <c r="L4" s="2279"/>
      <c r="M4" s="774"/>
      <c r="N4" s="2279"/>
      <c r="O4" s="2279"/>
      <c r="P4" s="2279"/>
      <c r="Q4" s="774"/>
      <c r="R4" s="2279"/>
      <c r="S4" s="2279"/>
      <c r="T4" s="2279"/>
    </row>
    <row r="5" spans="1:31">
      <c r="C5" s="2286" t="s">
        <v>1115</v>
      </c>
      <c r="D5" s="2286"/>
      <c r="E5" s="2287"/>
      <c r="F5" s="2287"/>
      <c r="G5" s="2287"/>
      <c r="H5" s="2324" t="s">
        <v>1270</v>
      </c>
      <c r="I5" s="2287"/>
      <c r="J5" s="2287"/>
      <c r="L5" s="2279"/>
      <c r="M5" s="774"/>
      <c r="N5" s="2279"/>
      <c r="O5" s="2279"/>
      <c r="P5" s="2279"/>
      <c r="Q5" s="774"/>
      <c r="R5" s="2279"/>
      <c r="S5" s="2279"/>
      <c r="T5" s="2279"/>
    </row>
    <row r="6" spans="1:31">
      <c r="B6" s="2288"/>
      <c r="C6" s="2287"/>
      <c r="D6" s="2287"/>
      <c r="E6" s="2287"/>
      <c r="F6" s="2287"/>
      <c r="G6" s="2287"/>
      <c r="H6" s="2287"/>
      <c r="I6" s="2287"/>
      <c r="J6" s="2287"/>
      <c r="K6" s="2288"/>
      <c r="L6" s="2279"/>
      <c r="M6" s="2279"/>
      <c r="N6" s="2279"/>
      <c r="O6" s="2279"/>
      <c r="P6" s="2279"/>
      <c r="Q6" s="2279"/>
      <c r="R6" s="2279"/>
      <c r="S6" s="2279"/>
      <c r="T6" s="2279"/>
    </row>
    <row r="7" spans="1:31">
      <c r="C7" s="2282"/>
      <c r="D7" s="2282" t="s">
        <v>1259</v>
      </c>
      <c r="E7" s="775"/>
      <c r="F7" s="2282" t="s">
        <v>169</v>
      </c>
      <c r="G7" s="2282"/>
      <c r="H7" s="2282"/>
      <c r="I7" s="2283"/>
      <c r="J7" s="2283"/>
      <c r="L7" s="2282"/>
      <c r="M7" s="2282"/>
      <c r="N7" s="775"/>
      <c r="O7" s="2282"/>
      <c r="P7" s="2282"/>
      <c r="Q7" s="2282"/>
      <c r="R7" s="2283"/>
      <c r="S7" s="2283"/>
      <c r="T7" s="2283"/>
    </row>
    <row r="8" spans="1:31" ht="21.6" thickBot="1">
      <c r="A8" s="2279"/>
      <c r="B8" s="775"/>
      <c r="C8" s="2289"/>
      <c r="D8" s="2289"/>
      <c r="E8" s="2289"/>
      <c r="F8" s="2289"/>
      <c r="G8" s="2289"/>
      <c r="H8" s="2289"/>
      <c r="I8" s="2283"/>
      <c r="J8" s="2283"/>
      <c r="K8" s="2283"/>
      <c r="L8" s="2283"/>
      <c r="M8" s="2283"/>
      <c r="N8" s="2283"/>
      <c r="O8" s="2283"/>
      <c r="P8" s="2283"/>
      <c r="Q8" s="2283"/>
      <c r="R8" s="2283"/>
      <c r="S8" s="2279"/>
    </row>
    <row r="9" spans="1:31" ht="106.2" customHeight="1">
      <c r="A9" s="2290" t="s">
        <v>76</v>
      </c>
      <c r="B9" s="2291" t="s">
        <v>101</v>
      </c>
      <c r="C9" s="2291" t="s">
        <v>102</v>
      </c>
      <c r="D9" s="2291" t="s">
        <v>103</v>
      </c>
      <c r="E9" s="2291" t="s">
        <v>104</v>
      </c>
      <c r="F9" s="2292" t="s">
        <v>105</v>
      </c>
      <c r="G9" s="2292" t="s">
        <v>244</v>
      </c>
      <c r="H9" s="2292" t="s">
        <v>680</v>
      </c>
      <c r="I9" s="2292" t="s">
        <v>679</v>
      </c>
      <c r="J9" s="2292" t="s">
        <v>681</v>
      </c>
      <c r="K9" s="2292" t="s">
        <v>106</v>
      </c>
      <c r="L9" s="2292" t="s">
        <v>1154</v>
      </c>
      <c r="M9" s="2292" t="s">
        <v>1155</v>
      </c>
      <c r="N9" s="2292" t="s">
        <v>107</v>
      </c>
      <c r="O9" s="2292" t="s">
        <v>108</v>
      </c>
      <c r="P9" s="2292" t="s">
        <v>1156</v>
      </c>
      <c r="Q9" s="2293" t="s">
        <v>109</v>
      </c>
      <c r="R9" s="2292" t="s">
        <v>110</v>
      </c>
      <c r="S9" s="2294" t="s">
        <v>111</v>
      </c>
    </row>
    <row r="10" spans="1:31">
      <c r="A10" s="2295">
        <v>1</v>
      </c>
      <c r="B10" s="2296">
        <v>2</v>
      </c>
      <c r="C10" s="2296">
        <v>3</v>
      </c>
      <c r="D10" s="2296">
        <v>4</v>
      </c>
      <c r="E10" s="2296">
        <v>5</v>
      </c>
      <c r="F10" s="2296">
        <v>6</v>
      </c>
      <c r="G10" s="2296">
        <v>7</v>
      </c>
      <c r="H10" s="2296">
        <v>8</v>
      </c>
      <c r="I10" s="2296">
        <v>9</v>
      </c>
      <c r="J10" s="2296">
        <v>10</v>
      </c>
      <c r="K10" s="2296">
        <v>11</v>
      </c>
      <c r="L10" s="2296">
        <v>12</v>
      </c>
      <c r="M10" s="2296">
        <v>13</v>
      </c>
      <c r="N10" s="2296">
        <v>14</v>
      </c>
      <c r="O10" s="2296">
        <v>15</v>
      </c>
      <c r="P10" s="2296">
        <v>16</v>
      </c>
      <c r="Q10" s="2296">
        <v>17</v>
      </c>
      <c r="R10" s="2297">
        <v>18</v>
      </c>
      <c r="S10" s="2297">
        <v>19</v>
      </c>
      <c r="V10" s="2298"/>
      <c r="W10" s="2298"/>
      <c r="X10" s="2298"/>
      <c r="Y10" s="2298"/>
      <c r="Z10" s="2298"/>
      <c r="AA10" s="2298"/>
      <c r="AB10" s="2298"/>
      <c r="AC10" s="2298"/>
      <c r="AD10" s="2299"/>
      <c r="AE10" s="2298"/>
    </row>
    <row r="11" spans="1:31">
      <c r="A11" s="2300">
        <v>1</v>
      </c>
      <c r="B11" s="2301" t="s">
        <v>1157</v>
      </c>
      <c r="C11" s="2302"/>
      <c r="D11" s="2302"/>
      <c r="E11" s="2302"/>
      <c r="F11" s="2303">
        <v>137.5872</v>
      </c>
      <c r="G11" s="2303"/>
      <c r="H11" s="2303"/>
      <c r="I11" s="2303"/>
      <c r="J11" s="2303"/>
      <c r="K11" s="2304">
        <v>1177.9742000000001</v>
      </c>
      <c r="L11" s="2304"/>
      <c r="M11" s="2305">
        <v>6.05</v>
      </c>
      <c r="N11" s="2306">
        <v>8324.0256000000008</v>
      </c>
      <c r="O11" s="2304">
        <v>0</v>
      </c>
      <c r="P11" s="2304">
        <v>0</v>
      </c>
      <c r="Q11" s="2304">
        <v>0</v>
      </c>
      <c r="R11" s="2304">
        <v>9501.9998000000014</v>
      </c>
      <c r="S11" s="2303">
        <v>6.9061655444692551</v>
      </c>
      <c r="V11" s="2307"/>
      <c r="W11" s="380"/>
      <c r="AC11" s="380"/>
    </row>
    <row r="12" spans="1:31" ht="42">
      <c r="A12" s="2308">
        <v>2</v>
      </c>
      <c r="B12" s="2309" t="s">
        <v>1159</v>
      </c>
      <c r="C12" s="2310"/>
      <c r="D12" s="2310"/>
      <c r="E12" s="2310"/>
      <c r="F12" s="2311">
        <v>0.308249</v>
      </c>
      <c r="G12" s="2306"/>
      <c r="H12" s="2306"/>
      <c r="I12" s="2306"/>
      <c r="J12" s="2306"/>
      <c r="K12" s="2306"/>
      <c r="L12" s="2306"/>
      <c r="M12" s="2306">
        <v>3.22</v>
      </c>
      <c r="N12" s="2306">
        <v>9.9256178000000013</v>
      </c>
      <c r="O12" s="2306"/>
      <c r="P12" s="2306"/>
      <c r="Q12" s="2306"/>
      <c r="R12" s="2306">
        <v>9.9256178000000013</v>
      </c>
      <c r="S12" s="2311">
        <v>3.22</v>
      </c>
    </row>
    <row r="13" spans="1:31" ht="21.6" thickBot="1">
      <c r="A13" s="2312"/>
      <c r="B13" s="2313" t="s">
        <v>49</v>
      </c>
      <c r="C13" s="2313"/>
      <c r="D13" s="2313"/>
      <c r="E13" s="2313"/>
      <c r="F13" s="2314">
        <v>137.89544899999999</v>
      </c>
      <c r="G13" s="2314"/>
      <c r="H13" s="2314"/>
      <c r="I13" s="2314"/>
      <c r="J13" s="2314"/>
      <c r="K13" s="2314">
        <v>1177.9742000000001</v>
      </c>
      <c r="L13" s="2314">
        <v>0</v>
      </c>
      <c r="M13" s="2314"/>
      <c r="N13" s="2314">
        <v>8333.9512178000004</v>
      </c>
      <c r="O13" s="2314">
        <v>0</v>
      </c>
      <c r="P13" s="2314">
        <v>0</v>
      </c>
      <c r="Q13" s="2314">
        <v>0</v>
      </c>
      <c r="R13" s="2314">
        <v>9511.925417800001</v>
      </c>
      <c r="S13" s="2314">
        <v>6.8979255564844646</v>
      </c>
      <c r="T13" s="2315"/>
      <c r="U13" s="2316"/>
    </row>
    <row r="14" spans="1:31">
      <c r="A14" s="2279"/>
      <c r="B14" s="2279"/>
      <c r="C14" s="2317"/>
      <c r="D14" s="2317"/>
      <c r="E14" s="2317"/>
      <c r="F14" s="2317"/>
      <c r="G14" s="2317"/>
      <c r="H14" s="2317"/>
      <c r="I14" s="2317"/>
      <c r="J14" s="2317"/>
      <c r="K14" s="2317"/>
      <c r="L14" s="2279"/>
      <c r="M14" s="2279"/>
      <c r="N14" s="2318"/>
      <c r="O14" s="2279"/>
      <c r="P14" s="2279"/>
      <c r="Q14" s="2279"/>
      <c r="R14" s="2279"/>
      <c r="S14" s="2279"/>
      <c r="Y14" s="773"/>
      <c r="Z14" s="773"/>
      <c r="AA14" s="773"/>
    </row>
    <row r="15" spans="1:31">
      <c r="A15" s="2279"/>
      <c r="B15" s="2279"/>
      <c r="C15" s="2319"/>
      <c r="D15" s="2320"/>
      <c r="E15" s="2320"/>
      <c r="F15" s="2320"/>
      <c r="G15" s="2320"/>
      <c r="H15" s="2320"/>
      <c r="I15" s="2320"/>
      <c r="J15" s="2320"/>
      <c r="K15" s="2320"/>
      <c r="L15" s="2318"/>
      <c r="M15" s="2279"/>
      <c r="N15" s="2318"/>
      <c r="O15" s="2279"/>
      <c r="P15" s="2279"/>
      <c r="Q15" s="2279"/>
      <c r="R15" s="2279"/>
      <c r="S15" s="2279"/>
    </row>
    <row r="16" spans="1:31">
      <c r="A16" s="2321"/>
      <c r="B16" s="2279"/>
      <c r="C16" s="2320"/>
      <c r="D16" s="2320"/>
      <c r="E16" s="2320"/>
      <c r="F16" s="2320"/>
      <c r="G16" s="2320"/>
      <c r="H16" s="2320"/>
      <c r="I16" s="2320"/>
      <c r="J16" s="2320"/>
      <c r="K16" s="2320"/>
      <c r="L16" s="2279"/>
      <c r="M16" s="2279"/>
      <c r="N16" s="2279"/>
      <c r="O16" s="2279"/>
      <c r="P16" s="2279"/>
      <c r="Q16" s="2279"/>
      <c r="R16" s="2279"/>
      <c r="S16" s="2279"/>
      <c r="X16" s="2322"/>
    </row>
    <row r="17" spans="1:21">
      <c r="A17" s="773"/>
      <c r="B17" s="773"/>
      <c r="C17" s="773"/>
      <c r="D17" s="773"/>
      <c r="E17" s="773"/>
      <c r="F17" s="773"/>
      <c r="G17" s="773"/>
      <c r="H17" s="773"/>
      <c r="I17" s="773"/>
      <c r="J17" s="773"/>
      <c r="K17" s="773"/>
      <c r="L17" s="773"/>
      <c r="M17" s="773"/>
      <c r="N17" s="773"/>
      <c r="O17" s="773"/>
      <c r="P17" s="773"/>
      <c r="Q17" s="773"/>
      <c r="R17" s="773"/>
      <c r="S17" s="773"/>
    </row>
    <row r="18" spans="1:21">
      <c r="A18" s="773"/>
      <c r="B18" s="773"/>
      <c r="C18" s="773"/>
      <c r="D18" s="773"/>
      <c r="E18" s="773"/>
      <c r="F18" s="773"/>
      <c r="G18" s="773"/>
      <c r="H18" s="773"/>
      <c r="I18" s="773"/>
      <c r="J18" s="773"/>
      <c r="K18" s="773"/>
      <c r="L18" s="773"/>
      <c r="M18" s="773"/>
      <c r="N18" s="773"/>
      <c r="O18" s="773"/>
      <c r="P18" s="773"/>
      <c r="Q18" s="773"/>
      <c r="R18" s="773"/>
      <c r="S18" s="773"/>
      <c r="U18" s="773"/>
    </row>
    <row r="19" spans="1:21">
      <c r="A19" s="773"/>
      <c r="B19" s="773"/>
      <c r="C19" s="773"/>
      <c r="D19" s="773"/>
      <c r="E19" s="773"/>
      <c r="F19" s="773"/>
      <c r="G19" s="773"/>
      <c r="H19" s="773"/>
      <c r="I19" s="773"/>
      <c r="J19" s="773"/>
      <c r="K19" s="773"/>
      <c r="L19" s="773"/>
      <c r="M19" s="773"/>
      <c r="N19" s="773"/>
      <c r="O19" s="773"/>
      <c r="P19" s="773"/>
      <c r="Q19" s="773"/>
      <c r="R19" s="773"/>
      <c r="S19" s="773"/>
    </row>
    <row r="20" spans="1:21">
      <c r="L20" s="2323"/>
      <c r="M20" s="773"/>
      <c r="N20" s="773"/>
    </row>
    <row r="22" spans="1:21">
      <c r="J22" s="773"/>
    </row>
  </sheetData>
  <mergeCells count="2">
    <mergeCell ref="D1:F1"/>
    <mergeCell ref="C3:I3"/>
  </mergeCells>
  <pageMargins left="0.7" right="0.7" top="0.75" bottom="0.75" header="0.3" footer="0.3"/>
  <pageSetup scale="4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18"/>
  <sheetViews>
    <sheetView showGridLines="0" view="pageBreakPreview" zoomScale="25" zoomScaleSheetLayoutView="25" zoomScalePageLayoutView="50" workbookViewId="0">
      <selection activeCell="C6" sqref="C6"/>
    </sheetView>
  </sheetViews>
  <sheetFormatPr defaultColWidth="9.33203125" defaultRowHeight="22.8"/>
  <cols>
    <col min="1" max="1" width="6.6640625" style="776" customWidth="1"/>
    <col min="2" max="2" width="24.44140625" style="776" customWidth="1"/>
    <col min="3" max="3" width="15.77734375" style="776" customWidth="1"/>
    <col min="4" max="4" width="13.44140625" style="776" customWidth="1"/>
    <col min="5" max="5" width="12.33203125" style="776" customWidth="1"/>
    <col min="6" max="6" width="16" style="776" customWidth="1"/>
    <col min="7" max="7" width="9.77734375" style="776" customWidth="1"/>
    <col min="8" max="8" width="29.21875" style="776" customWidth="1"/>
    <col min="9" max="9" width="19.33203125" style="776" bestFit="1" customWidth="1"/>
    <col min="10" max="10" width="24" style="776" bestFit="1" customWidth="1"/>
    <col min="11" max="11" width="19.33203125" style="776" customWidth="1"/>
    <col min="12" max="12" width="21.5546875" style="776" bestFit="1" customWidth="1"/>
    <col min="13" max="13" width="18" style="776" customWidth="1"/>
    <col min="14" max="14" width="21.33203125" style="776" customWidth="1"/>
    <col min="15" max="15" width="21.5546875" style="776" bestFit="1" customWidth="1"/>
    <col min="16" max="16" width="16" style="776" customWidth="1"/>
    <col min="17" max="17" width="21.77734375" style="776" bestFit="1" customWidth="1"/>
    <col min="18" max="18" width="21.33203125" style="776" customWidth="1"/>
    <col min="19" max="19" width="22.109375" style="776" bestFit="1" customWidth="1"/>
    <col min="20" max="16384" width="9.33203125" style="776"/>
  </cols>
  <sheetData>
    <row r="1" spans="1:23" ht="24" thickBot="1">
      <c r="B1" s="777"/>
      <c r="C1" s="778"/>
      <c r="D1" s="778"/>
      <c r="E1" s="1745" t="s">
        <v>1152</v>
      </c>
      <c r="F1" s="1746"/>
      <c r="G1" s="779"/>
      <c r="H1" s="778"/>
      <c r="I1" s="778"/>
      <c r="J1" s="778"/>
      <c r="K1" s="777"/>
      <c r="L1" s="778"/>
      <c r="M1" s="780"/>
      <c r="N1" s="781"/>
      <c r="O1" s="781"/>
      <c r="P1" s="781"/>
      <c r="Q1" s="780"/>
      <c r="R1" s="781"/>
      <c r="S1" s="778"/>
      <c r="T1" s="778"/>
      <c r="U1" s="782"/>
      <c r="V1" s="782"/>
      <c r="W1" s="782"/>
    </row>
    <row r="2" spans="1:23" ht="24" thickBot="1">
      <c r="B2" s="783"/>
      <c r="C2" s="784"/>
      <c r="D2" s="785"/>
      <c r="E2" s="785"/>
      <c r="F2" s="785"/>
      <c r="G2" s="785"/>
      <c r="H2" s="785"/>
      <c r="I2" s="785"/>
      <c r="J2" s="785"/>
      <c r="K2" s="783"/>
      <c r="L2" s="784"/>
      <c r="M2" s="780"/>
      <c r="N2" s="781"/>
      <c r="O2" s="781"/>
      <c r="P2" s="781"/>
      <c r="Q2" s="780"/>
      <c r="R2" s="781"/>
      <c r="S2" s="785"/>
      <c r="T2" s="785"/>
    </row>
    <row r="3" spans="1:23" ht="24" thickBot="1">
      <c r="C3" s="781"/>
      <c r="D3" s="1745" t="s">
        <v>116</v>
      </c>
      <c r="E3" s="1747"/>
      <c r="F3" s="1747"/>
      <c r="G3" s="1747"/>
      <c r="H3" s="1747"/>
      <c r="I3" s="1746"/>
      <c r="J3" s="779"/>
      <c r="L3" s="781"/>
      <c r="M3" s="780"/>
      <c r="N3" s="781"/>
      <c r="O3" s="781"/>
      <c r="P3" s="781"/>
      <c r="Q3" s="780"/>
      <c r="R3" s="781"/>
      <c r="S3" s="786"/>
      <c r="T3" s="779"/>
      <c r="U3" s="777"/>
      <c r="V3" s="777"/>
      <c r="W3" s="777"/>
    </row>
    <row r="4" spans="1:23" ht="23.4">
      <c r="C4" s="780" t="s">
        <v>361</v>
      </c>
      <c r="D4" s="780"/>
      <c r="E4" s="781"/>
      <c r="F4" s="781"/>
      <c r="G4" s="781"/>
      <c r="H4" s="1555" t="s">
        <v>1278</v>
      </c>
      <c r="I4" s="781"/>
      <c r="J4" s="781"/>
      <c r="L4" s="781"/>
      <c r="M4" s="780"/>
      <c r="N4" s="781"/>
      <c r="O4" s="781"/>
      <c r="P4" s="781"/>
      <c r="Q4" s="780"/>
      <c r="R4" s="781"/>
      <c r="S4" s="781"/>
      <c r="T4" s="781"/>
    </row>
    <row r="5" spans="1:23" ht="23.4">
      <c r="C5" s="780" t="s">
        <v>1115</v>
      </c>
      <c r="D5" s="780"/>
      <c r="E5" s="781"/>
      <c r="F5" s="781"/>
      <c r="G5" s="781"/>
      <c r="H5" s="1555" t="s">
        <v>1270</v>
      </c>
      <c r="I5" s="781"/>
      <c r="J5" s="781"/>
      <c r="L5" s="781"/>
      <c r="M5" s="780"/>
      <c r="N5" s="781"/>
      <c r="O5" s="781"/>
      <c r="P5" s="781"/>
      <c r="Q5" s="780"/>
      <c r="R5" s="781"/>
      <c r="S5" s="781"/>
      <c r="T5" s="781"/>
    </row>
    <row r="6" spans="1:23" ht="23.4">
      <c r="B6" s="787"/>
      <c r="C6" s="781"/>
      <c r="D6" s="781"/>
      <c r="E6" s="781"/>
      <c r="F6" s="781"/>
      <c r="G6" s="781"/>
      <c r="I6" s="781"/>
      <c r="J6" s="781"/>
      <c r="K6" s="787"/>
      <c r="L6" s="781"/>
      <c r="M6" s="781"/>
      <c r="N6" s="781"/>
      <c r="O6" s="781"/>
      <c r="P6" s="781"/>
      <c r="Q6" s="781"/>
      <c r="R6" s="781"/>
      <c r="S6" s="781"/>
      <c r="T6" s="781"/>
    </row>
    <row r="7" spans="1:23" ht="23.4">
      <c r="C7" s="784"/>
      <c r="D7" s="784" t="s">
        <v>1231</v>
      </c>
      <c r="E7" s="788"/>
      <c r="F7" s="784"/>
      <c r="G7" s="784"/>
      <c r="H7" s="784"/>
      <c r="I7" s="785"/>
      <c r="J7" s="785"/>
      <c r="L7" s="784"/>
      <c r="M7" s="784"/>
      <c r="N7" s="788"/>
      <c r="O7" s="784"/>
      <c r="P7" s="784"/>
      <c r="Q7" s="784"/>
      <c r="R7" s="785"/>
      <c r="S7" s="785"/>
      <c r="T7" s="785"/>
    </row>
    <row r="8" spans="1:23" ht="24" thickBot="1">
      <c r="A8" s="781"/>
      <c r="B8" s="788" t="s">
        <v>385</v>
      </c>
      <c r="C8" s="789"/>
      <c r="D8" s="789"/>
      <c r="E8" s="789"/>
      <c r="F8" s="789"/>
      <c r="G8" s="789"/>
      <c r="H8" s="789"/>
      <c r="I8" s="785"/>
      <c r="J8" s="785"/>
      <c r="K8" s="2326">
        <v>1.06</v>
      </c>
      <c r="L8" s="2325"/>
      <c r="M8" s="2325"/>
      <c r="N8" s="2325"/>
      <c r="P8" s="785"/>
      <c r="Q8" s="785"/>
      <c r="R8" s="785"/>
      <c r="S8" s="781"/>
    </row>
    <row r="9" spans="1:23" s="794" customFormat="1" ht="210.6">
      <c r="A9" s="790" t="s">
        <v>76</v>
      </c>
      <c r="B9" s="791" t="s">
        <v>101</v>
      </c>
      <c r="C9" s="791" t="s">
        <v>102</v>
      </c>
      <c r="D9" s="791" t="s">
        <v>103</v>
      </c>
      <c r="E9" s="791" t="s">
        <v>104</v>
      </c>
      <c r="F9" s="792" t="s">
        <v>105</v>
      </c>
      <c r="G9" s="792" t="s">
        <v>244</v>
      </c>
      <c r="H9" s="792" t="s">
        <v>680</v>
      </c>
      <c r="I9" s="792" t="s">
        <v>679</v>
      </c>
      <c r="J9" s="792" t="s">
        <v>681</v>
      </c>
      <c r="K9" s="792" t="s">
        <v>1225</v>
      </c>
      <c r="L9" s="792" t="s">
        <v>1226</v>
      </c>
      <c r="M9" s="792" t="s">
        <v>1155</v>
      </c>
      <c r="N9" s="792" t="s">
        <v>1227</v>
      </c>
      <c r="O9" s="792" t="s">
        <v>1228</v>
      </c>
      <c r="P9" s="792" t="s">
        <v>1156</v>
      </c>
      <c r="Q9" s="792" t="s">
        <v>109</v>
      </c>
      <c r="R9" s="792" t="s">
        <v>1229</v>
      </c>
      <c r="S9" s="2327" t="s">
        <v>111</v>
      </c>
      <c r="T9" s="2330"/>
      <c r="U9" s="2330"/>
      <c r="V9" s="2330"/>
      <c r="W9" s="2330"/>
    </row>
    <row r="10" spans="1:23" s="794" customFormat="1" ht="23.4">
      <c r="A10" s="795">
        <v>1</v>
      </c>
      <c r="B10" s="796">
        <v>2</v>
      </c>
      <c r="C10" s="796">
        <v>3</v>
      </c>
      <c r="D10" s="796">
        <v>4</v>
      </c>
      <c r="E10" s="796">
        <v>5</v>
      </c>
      <c r="F10" s="796">
        <v>6</v>
      </c>
      <c r="G10" s="796">
        <v>7</v>
      </c>
      <c r="H10" s="796">
        <v>8</v>
      </c>
      <c r="I10" s="796">
        <v>9</v>
      </c>
      <c r="J10" s="796">
        <v>10</v>
      </c>
      <c r="K10" s="796">
        <v>11</v>
      </c>
      <c r="L10" s="796">
        <v>12</v>
      </c>
      <c r="M10" s="796">
        <v>13</v>
      </c>
      <c r="N10" s="796">
        <v>14</v>
      </c>
      <c r="O10" s="796">
        <v>15</v>
      </c>
      <c r="P10" s="796">
        <v>16</v>
      </c>
      <c r="Q10" s="796">
        <v>17</v>
      </c>
      <c r="R10" s="797">
        <v>18</v>
      </c>
      <c r="S10" s="2328">
        <v>19</v>
      </c>
      <c r="T10" s="2330"/>
      <c r="U10" s="2330"/>
      <c r="V10" s="2330"/>
      <c r="W10" s="2330"/>
    </row>
    <row r="11" spans="1:23" s="805" customFormat="1" ht="23.4">
      <c r="A11" s="812">
        <v>1</v>
      </c>
      <c r="B11" s="813" t="s">
        <v>1157</v>
      </c>
      <c r="C11" s="866">
        <v>0</v>
      </c>
      <c r="D11" s="866">
        <v>0</v>
      </c>
      <c r="E11" s="866">
        <v>0</v>
      </c>
      <c r="F11" s="814">
        <v>169.02697098992655</v>
      </c>
      <c r="G11" s="866">
        <v>0</v>
      </c>
      <c r="H11" s="866">
        <v>0</v>
      </c>
      <c r="I11" s="866">
        <v>0</v>
      </c>
      <c r="J11" s="867">
        <v>1</v>
      </c>
      <c r="K11" s="814">
        <v>1527.1426668823531</v>
      </c>
      <c r="L11" s="866">
        <v>0</v>
      </c>
      <c r="M11" s="814" t="s">
        <v>1331</v>
      </c>
      <c r="N11" s="814">
        <v>10812.617514345226</v>
      </c>
      <c r="O11" s="866">
        <v>0</v>
      </c>
      <c r="P11" s="866"/>
      <c r="Q11" s="866">
        <v>0</v>
      </c>
      <c r="R11" s="868">
        <v>12339.760181227579</v>
      </c>
      <c r="S11" s="2329">
        <v>7.3004681495256678</v>
      </c>
      <c r="T11" s="2331"/>
      <c r="U11" s="2332"/>
      <c r="V11" s="2332"/>
      <c r="W11" s="2333"/>
    </row>
    <row r="12" spans="1:23" s="805" customFormat="1" ht="70.2">
      <c r="A12" s="870">
        <v>2</v>
      </c>
      <c r="B12" s="815" t="s">
        <v>1159</v>
      </c>
      <c r="C12" s="871"/>
      <c r="D12" s="871"/>
      <c r="E12" s="871"/>
      <c r="F12" s="872">
        <v>0.34565999999999997</v>
      </c>
      <c r="G12" s="871"/>
      <c r="H12" s="871"/>
      <c r="I12" s="871"/>
      <c r="J12" s="873"/>
      <c r="K12" s="872"/>
      <c r="L12" s="871"/>
      <c r="M12" s="814">
        <v>2.94</v>
      </c>
      <c r="N12" s="814">
        <v>10.162403999999999</v>
      </c>
      <c r="O12" s="871"/>
      <c r="P12" s="871"/>
      <c r="Q12" s="871"/>
      <c r="R12" s="868">
        <v>10.162403999999999</v>
      </c>
      <c r="S12" s="2329">
        <v>2.94</v>
      </c>
      <c r="T12" s="2332"/>
      <c r="U12" s="2332"/>
      <c r="V12" s="2334"/>
      <c r="W12" s="2333"/>
    </row>
    <row r="13" spans="1:23" ht="24" thickBot="1">
      <c r="A13" s="816"/>
      <c r="B13" s="817" t="s">
        <v>49</v>
      </c>
      <c r="C13" s="874">
        <v>0</v>
      </c>
      <c r="D13" s="874">
        <v>0</v>
      </c>
      <c r="E13" s="874">
        <v>0</v>
      </c>
      <c r="F13" s="874">
        <v>169.37263098992656</v>
      </c>
      <c r="G13" s="874">
        <v>0</v>
      </c>
      <c r="H13" s="874">
        <v>0</v>
      </c>
      <c r="I13" s="874">
        <v>0</v>
      </c>
      <c r="J13" s="874"/>
      <c r="K13" s="874">
        <v>1527.1426668823531</v>
      </c>
      <c r="L13" s="874">
        <v>0</v>
      </c>
      <c r="M13" s="874">
        <v>2.94</v>
      </c>
      <c r="N13" s="874">
        <v>10822.779918345226</v>
      </c>
      <c r="O13" s="874">
        <v>0</v>
      </c>
      <c r="P13" s="874"/>
      <c r="Q13" s="874">
        <v>0</v>
      </c>
      <c r="R13" s="874">
        <v>12349.922585227579</v>
      </c>
      <c r="S13" s="2329">
        <v>7.2915691945306618</v>
      </c>
      <c r="T13" s="2335"/>
      <c r="U13" s="2335"/>
      <c r="V13" s="2335"/>
      <c r="W13" s="2335"/>
    </row>
    <row r="14" spans="1:23">
      <c r="T14" s="2335"/>
      <c r="U14" s="2335"/>
      <c r="V14" s="2335"/>
      <c r="W14" s="2335"/>
    </row>
    <row r="15" spans="1:23">
      <c r="T15" s="2335"/>
      <c r="U15" s="2335"/>
      <c r="V15" s="2335"/>
      <c r="W15" s="2335"/>
    </row>
    <row r="16" spans="1:23">
      <c r="T16" s="2335"/>
      <c r="U16" s="2335"/>
      <c r="V16" s="2335"/>
      <c r="W16" s="2335"/>
    </row>
    <row r="17" spans="20:23">
      <c r="T17" s="2335"/>
      <c r="U17" s="2335"/>
      <c r="V17" s="2335"/>
      <c r="W17" s="2335"/>
    </row>
    <row r="18" spans="20:23">
      <c r="T18" s="2335"/>
      <c r="U18" s="2335"/>
      <c r="V18" s="2335"/>
      <c r="W18" s="2335"/>
    </row>
  </sheetData>
  <mergeCells count="4">
    <mergeCell ref="E1:F1"/>
    <mergeCell ref="D3:I3"/>
    <mergeCell ref="U11:V11"/>
    <mergeCell ref="T12:U12"/>
  </mergeCells>
  <printOptions horizontalCentered="1"/>
  <pageMargins left="0" right="0" top="0.98425196850393704" bottom="0.98425196850393704" header="0.511811023622047" footer="0.511811023622047"/>
  <pageSetup paperSize="8" scale="39" fitToWidth="0" fitToHeight="0" orientation="landscape" r:id="rId1"/>
  <headerFooter scaleWithDoc="0">
    <oddFooter>&amp;R53</oddFooter>
  </headerFooter>
  <rowBreaks count="3" manualBreakCount="3">
    <brk id="13" max="16383" man="1"/>
    <brk id="53" max="16383" man="1"/>
    <brk id="8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W22"/>
  <sheetViews>
    <sheetView showGridLines="0" view="pageBreakPreview" zoomScale="40" zoomScaleSheetLayoutView="40" zoomScalePageLayoutView="50" workbookViewId="0">
      <selection activeCell="C6" sqref="C6"/>
    </sheetView>
  </sheetViews>
  <sheetFormatPr defaultColWidth="9.33203125" defaultRowHeight="22.8"/>
  <cols>
    <col min="1" max="1" width="6.6640625" style="776" customWidth="1"/>
    <col min="2" max="2" width="24.44140625" style="776" customWidth="1"/>
    <col min="3" max="3" width="16.109375" style="776" customWidth="1"/>
    <col min="4" max="5" width="15.109375" style="776" customWidth="1"/>
    <col min="6" max="6" width="22.6640625" style="776" customWidth="1"/>
    <col min="7" max="9" width="15.109375" style="776" customWidth="1"/>
    <col min="10" max="10" width="13.109375" style="776" customWidth="1"/>
    <col min="11" max="11" width="27.6640625" style="776" customWidth="1"/>
    <col min="12" max="12" width="19.33203125" style="776" customWidth="1"/>
    <col min="13" max="13" width="21" style="776" customWidth="1"/>
    <col min="14" max="14" width="30.109375" style="776" customWidth="1"/>
    <col min="15" max="15" width="15.109375" style="776" customWidth="1"/>
    <col min="16" max="16" width="16" style="776" customWidth="1"/>
    <col min="17" max="17" width="19" style="776" customWidth="1"/>
    <col min="18" max="18" width="31" style="776" customWidth="1"/>
    <col min="19" max="19" width="14" style="776" customWidth="1"/>
    <col min="20" max="16384" width="9.33203125" style="776"/>
  </cols>
  <sheetData>
    <row r="1" spans="1:23" ht="24" thickBot="1">
      <c r="B1" s="777"/>
      <c r="C1" s="778"/>
      <c r="D1" s="778"/>
      <c r="E1" s="1745" t="s">
        <v>1152</v>
      </c>
      <c r="F1" s="1746"/>
      <c r="G1" s="779"/>
      <c r="H1" s="778"/>
      <c r="I1" s="778"/>
      <c r="J1" s="778"/>
      <c r="K1" s="777"/>
      <c r="L1" s="778"/>
      <c r="M1" s="780"/>
      <c r="N1" s="781"/>
      <c r="O1" s="781"/>
      <c r="P1" s="781"/>
      <c r="Q1" s="780"/>
      <c r="R1" s="781"/>
      <c r="S1" s="778"/>
      <c r="T1" s="778"/>
      <c r="U1" s="782"/>
      <c r="V1" s="782"/>
      <c r="W1" s="782"/>
    </row>
    <row r="2" spans="1:23" ht="24" thickBot="1">
      <c r="B2" s="783"/>
      <c r="C2" s="784"/>
      <c r="D2" s="785"/>
      <c r="E2" s="785"/>
      <c r="F2" s="785"/>
      <c r="G2" s="785"/>
      <c r="H2" s="785"/>
      <c r="I2" s="785"/>
      <c r="J2" s="785"/>
      <c r="K2" s="783"/>
      <c r="L2" s="784"/>
      <c r="M2" s="780"/>
      <c r="N2" s="781"/>
      <c r="O2" s="781"/>
      <c r="P2" s="781"/>
      <c r="Q2" s="780"/>
      <c r="R2" s="781"/>
      <c r="S2" s="785"/>
      <c r="T2" s="785"/>
    </row>
    <row r="3" spans="1:23" ht="24" thickBot="1">
      <c r="C3" s="781"/>
      <c r="D3" s="1745" t="s">
        <v>116</v>
      </c>
      <c r="E3" s="1747"/>
      <c r="F3" s="1747"/>
      <c r="G3" s="1747"/>
      <c r="H3" s="1747"/>
      <c r="I3" s="1746"/>
      <c r="J3" s="779"/>
      <c r="L3" s="781"/>
      <c r="M3" s="780"/>
      <c r="N3" s="781"/>
      <c r="O3" s="781"/>
      <c r="P3" s="781"/>
      <c r="Q3" s="780"/>
      <c r="R3" s="781"/>
      <c r="S3" s="786"/>
      <c r="T3" s="779"/>
      <c r="U3" s="777"/>
      <c r="V3" s="777"/>
      <c r="W3" s="777"/>
    </row>
    <row r="4" spans="1:23" ht="23.4">
      <c r="C4" s="780" t="s">
        <v>361</v>
      </c>
      <c r="D4" s="780"/>
      <c r="E4" s="781"/>
      <c r="F4" s="781"/>
      <c r="G4" s="781"/>
      <c r="H4" s="1555" t="s">
        <v>1278</v>
      </c>
      <c r="I4" s="781"/>
      <c r="J4" s="781"/>
      <c r="L4" s="781"/>
      <c r="M4" s="780"/>
      <c r="N4" s="781"/>
      <c r="O4" s="781"/>
      <c r="P4" s="781"/>
      <c r="Q4" s="780"/>
      <c r="R4" s="781"/>
      <c r="S4" s="781"/>
      <c r="T4" s="781"/>
    </row>
    <row r="5" spans="1:23" ht="23.4">
      <c r="C5" s="780" t="s">
        <v>1115</v>
      </c>
      <c r="D5" s="780"/>
      <c r="E5" s="781"/>
      <c r="F5" s="781"/>
      <c r="G5" s="781"/>
      <c r="H5" s="1555" t="s">
        <v>1270</v>
      </c>
      <c r="I5" s="781"/>
      <c r="J5" s="781"/>
      <c r="L5" s="781"/>
      <c r="M5" s="780"/>
      <c r="N5" s="781"/>
      <c r="O5" s="781"/>
      <c r="P5" s="781"/>
      <c r="Q5" s="780"/>
      <c r="R5" s="781"/>
      <c r="S5" s="781"/>
      <c r="T5" s="781"/>
    </row>
    <row r="6" spans="1:23" ht="23.4">
      <c r="B6" s="787"/>
      <c r="C6" s="781"/>
      <c r="D6" s="781"/>
      <c r="E6" s="781"/>
      <c r="F6" s="781"/>
      <c r="G6" s="781"/>
      <c r="H6" s="781"/>
      <c r="I6" s="781"/>
      <c r="J6" s="781"/>
      <c r="K6" s="787"/>
      <c r="L6" s="781"/>
      <c r="M6" s="781"/>
      <c r="N6" s="781"/>
      <c r="O6" s="781"/>
      <c r="P6" s="781"/>
      <c r="Q6" s="781"/>
      <c r="R6" s="781"/>
      <c r="S6" s="781"/>
      <c r="T6" s="781"/>
    </row>
    <row r="7" spans="1:23" ht="23.4">
      <c r="C7" s="784"/>
      <c r="D7" s="784" t="s">
        <v>1232</v>
      </c>
      <c r="E7" s="788"/>
      <c r="F7" s="784"/>
      <c r="G7" s="784"/>
      <c r="H7" s="784"/>
      <c r="I7" s="785"/>
      <c r="J7" s="785"/>
      <c r="L7" s="784"/>
      <c r="M7" s="784"/>
      <c r="N7" s="788"/>
      <c r="O7" s="784"/>
      <c r="P7" s="784"/>
      <c r="Q7" s="784"/>
      <c r="R7" s="785"/>
      <c r="S7" s="785"/>
      <c r="T7" s="785"/>
    </row>
    <row r="8" spans="1:23" ht="24" thickBot="1">
      <c r="A8" s="781"/>
      <c r="B8" s="788" t="s">
        <v>385</v>
      </c>
      <c r="C8" s="789"/>
      <c r="D8" s="789"/>
      <c r="E8" s="789"/>
      <c r="F8" s="789"/>
      <c r="G8" s="789"/>
      <c r="H8" s="789"/>
      <c r="I8" s="785"/>
      <c r="J8" s="785"/>
      <c r="K8" s="875"/>
      <c r="L8" s="785"/>
      <c r="M8" s="785"/>
      <c r="N8" s="785"/>
      <c r="O8" s="785"/>
      <c r="P8" s="785"/>
      <c r="Q8" s="785"/>
      <c r="R8" s="785"/>
      <c r="S8" s="781"/>
    </row>
    <row r="9" spans="1:23" s="794" customFormat="1" ht="187.2">
      <c r="A9" s="790" t="s">
        <v>76</v>
      </c>
      <c r="B9" s="791" t="s">
        <v>101</v>
      </c>
      <c r="C9" s="791" t="s">
        <v>102</v>
      </c>
      <c r="D9" s="791" t="s">
        <v>103</v>
      </c>
      <c r="E9" s="791" t="s">
        <v>104</v>
      </c>
      <c r="F9" s="792" t="s">
        <v>105</v>
      </c>
      <c r="G9" s="792" t="s">
        <v>244</v>
      </c>
      <c r="H9" s="792" t="s">
        <v>680</v>
      </c>
      <c r="I9" s="792" t="s">
        <v>679</v>
      </c>
      <c r="J9" s="792" t="s">
        <v>681</v>
      </c>
      <c r="K9" s="792" t="s">
        <v>1225</v>
      </c>
      <c r="L9" s="792" t="s">
        <v>1226</v>
      </c>
      <c r="M9" s="792" t="s">
        <v>1155</v>
      </c>
      <c r="N9" s="792" t="s">
        <v>1227</v>
      </c>
      <c r="O9" s="792" t="s">
        <v>1228</v>
      </c>
      <c r="P9" s="792" t="s">
        <v>1156</v>
      </c>
      <c r="Q9" s="792" t="s">
        <v>109</v>
      </c>
      <c r="R9" s="792" t="s">
        <v>1229</v>
      </c>
      <c r="S9" s="793" t="s">
        <v>111</v>
      </c>
    </row>
    <row r="10" spans="1:23" s="794" customFormat="1" ht="23.4">
      <c r="A10" s="795">
        <v>1</v>
      </c>
      <c r="B10" s="796">
        <v>2</v>
      </c>
      <c r="C10" s="796">
        <v>3</v>
      </c>
      <c r="D10" s="796">
        <v>4</v>
      </c>
      <c r="E10" s="796">
        <v>5</v>
      </c>
      <c r="F10" s="796">
        <v>6</v>
      </c>
      <c r="G10" s="796">
        <v>7</v>
      </c>
      <c r="H10" s="796">
        <v>8</v>
      </c>
      <c r="I10" s="796">
        <v>9</v>
      </c>
      <c r="J10" s="796">
        <v>10</v>
      </c>
      <c r="K10" s="796">
        <v>11</v>
      </c>
      <c r="L10" s="796">
        <v>12</v>
      </c>
      <c r="M10" s="796">
        <v>13</v>
      </c>
      <c r="N10" s="796">
        <v>14</v>
      </c>
      <c r="O10" s="796">
        <v>15</v>
      </c>
      <c r="P10" s="796">
        <v>16</v>
      </c>
      <c r="Q10" s="796">
        <v>17</v>
      </c>
      <c r="R10" s="797">
        <v>18</v>
      </c>
      <c r="S10" s="797">
        <v>19</v>
      </c>
    </row>
    <row r="11" spans="1:23" s="805" customFormat="1" ht="23.4">
      <c r="A11" s="812">
        <v>1</v>
      </c>
      <c r="B11" s="813" t="s">
        <v>1157</v>
      </c>
      <c r="C11" s="866">
        <v>0</v>
      </c>
      <c r="D11" s="866">
        <v>0</v>
      </c>
      <c r="E11" s="866">
        <v>0</v>
      </c>
      <c r="F11" s="814">
        <v>174.54988361930015</v>
      </c>
      <c r="G11" s="866">
        <v>0</v>
      </c>
      <c r="H11" s="866">
        <v>0</v>
      </c>
      <c r="I11" s="866">
        <v>0</v>
      </c>
      <c r="J11" s="867">
        <v>1</v>
      </c>
      <c r="K11" s="814">
        <v>1604.9260677599998</v>
      </c>
      <c r="L11" s="866">
        <v>0</v>
      </c>
      <c r="M11" s="814">
        <v>6.5</v>
      </c>
      <c r="N11" s="814">
        <v>11345.742435254509</v>
      </c>
      <c r="O11" s="866">
        <v>0</v>
      </c>
      <c r="P11" s="866"/>
      <c r="Q11" s="866">
        <v>0</v>
      </c>
      <c r="R11" s="868">
        <v>12950.668503014509</v>
      </c>
      <c r="S11" s="869">
        <v>7.4194655616387593</v>
      </c>
    </row>
    <row r="12" spans="1:23" s="805" customFormat="1" ht="70.2">
      <c r="A12" s="870">
        <v>2</v>
      </c>
      <c r="B12" s="815" t="s">
        <v>1159</v>
      </c>
      <c r="C12" s="871"/>
      <c r="D12" s="871"/>
      <c r="E12" s="871"/>
      <c r="F12" s="872">
        <v>0.41479199999999994</v>
      </c>
      <c r="G12" s="871"/>
      <c r="H12" s="871"/>
      <c r="I12" s="871"/>
      <c r="J12" s="873"/>
      <c r="K12" s="872"/>
      <c r="L12" s="871"/>
      <c r="M12" s="814">
        <v>2.94</v>
      </c>
      <c r="N12" s="814">
        <v>12.194884799999999</v>
      </c>
      <c r="O12" s="871"/>
      <c r="P12" s="871"/>
      <c r="Q12" s="871"/>
      <c r="R12" s="868">
        <v>12.194884799999999</v>
      </c>
      <c r="S12" s="869">
        <v>2.9400000000000004</v>
      </c>
    </row>
    <row r="13" spans="1:23" ht="24" thickBot="1">
      <c r="A13" s="816"/>
      <c r="B13" s="817" t="s">
        <v>49</v>
      </c>
      <c r="C13" s="874">
        <v>0</v>
      </c>
      <c r="D13" s="874">
        <v>0</v>
      </c>
      <c r="E13" s="874">
        <v>0</v>
      </c>
      <c r="F13" s="874">
        <v>174.96467561930015</v>
      </c>
      <c r="G13" s="874">
        <v>0</v>
      </c>
      <c r="H13" s="874">
        <v>0</v>
      </c>
      <c r="I13" s="874">
        <v>0</v>
      </c>
      <c r="J13" s="874"/>
      <c r="K13" s="874">
        <v>1604.9260677599998</v>
      </c>
      <c r="L13" s="874">
        <v>0</v>
      </c>
      <c r="M13" s="874">
        <v>9.44</v>
      </c>
      <c r="N13" s="874">
        <v>11357.937320054509</v>
      </c>
      <c r="O13" s="874">
        <v>0</v>
      </c>
      <c r="P13" s="874"/>
      <c r="Q13" s="874">
        <v>0</v>
      </c>
      <c r="R13" s="874">
        <v>12962.863387814508</v>
      </c>
      <c r="S13" s="869">
        <v>7.4088460095910857</v>
      </c>
    </row>
    <row r="22" spans="16:16">
      <c r="P22" s="818"/>
    </row>
  </sheetData>
  <mergeCells count="2">
    <mergeCell ref="E1:F1"/>
    <mergeCell ref="D3:I3"/>
  </mergeCells>
  <printOptions horizontalCentered="1"/>
  <pageMargins left="0" right="0" top="0.98425196850393704" bottom="0.98425196850393704" header="0.511811023622047" footer="0.511811023622047"/>
  <pageSetup paperSize="8" scale="41" fitToWidth="0" fitToHeight="0" orientation="landscape" r:id="rId1"/>
  <headerFooter scaleWithDoc="0">
    <oddFooter>&amp;R54</oddFooter>
  </headerFooter>
  <rowBreaks count="2" manualBreakCount="2">
    <brk id="52" max="16383" man="1"/>
    <brk id="80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W13"/>
  <sheetViews>
    <sheetView showGridLines="0" view="pageBreakPreview" topLeftCell="B1" zoomScale="40" zoomScaleSheetLayoutView="40" zoomScalePageLayoutView="50" workbookViewId="0">
      <selection activeCell="C6" sqref="C6"/>
    </sheetView>
  </sheetViews>
  <sheetFormatPr defaultColWidth="9.33203125" defaultRowHeight="22.8"/>
  <cols>
    <col min="1" max="1" width="6.6640625" style="776" customWidth="1"/>
    <col min="2" max="2" width="24.44140625" style="776" customWidth="1"/>
    <col min="3" max="3" width="16.44140625" style="776" customWidth="1"/>
    <col min="4" max="5" width="15.109375" style="776" customWidth="1"/>
    <col min="6" max="6" width="22.6640625" style="776" customWidth="1"/>
    <col min="7" max="9" width="15.109375" style="776" customWidth="1"/>
    <col min="10" max="10" width="13.109375" style="776" customWidth="1"/>
    <col min="11" max="11" width="27.6640625" style="776" customWidth="1"/>
    <col min="12" max="12" width="19" style="776" customWidth="1"/>
    <col min="13" max="13" width="22.33203125" style="776" customWidth="1"/>
    <col min="14" max="14" width="30.109375" style="776" customWidth="1"/>
    <col min="15" max="15" width="15.109375" style="776" customWidth="1"/>
    <col min="16" max="16" width="16" style="776" customWidth="1"/>
    <col min="17" max="17" width="21" style="776" customWidth="1"/>
    <col min="18" max="18" width="31" style="776" customWidth="1"/>
    <col min="19" max="19" width="14" style="776" customWidth="1"/>
    <col min="20" max="16384" width="9.33203125" style="776"/>
  </cols>
  <sheetData>
    <row r="1" spans="1:23" ht="24" thickBot="1">
      <c r="B1" s="777"/>
      <c r="C1" s="778"/>
      <c r="D1" s="778"/>
      <c r="E1" s="1745" t="s">
        <v>1152</v>
      </c>
      <c r="F1" s="1746"/>
      <c r="G1" s="779"/>
      <c r="H1" s="778"/>
      <c r="I1" s="778"/>
      <c r="J1" s="778"/>
      <c r="K1" s="777"/>
      <c r="L1" s="778"/>
      <c r="M1" s="780"/>
      <c r="N1" s="781"/>
      <c r="O1" s="781"/>
      <c r="P1" s="781"/>
      <c r="Q1" s="780"/>
      <c r="R1" s="781"/>
      <c r="S1" s="778"/>
      <c r="T1" s="778"/>
      <c r="U1" s="782"/>
      <c r="V1" s="782"/>
      <c r="W1" s="782"/>
    </row>
    <row r="2" spans="1:23" ht="24" thickBot="1">
      <c r="B2" s="783"/>
      <c r="C2" s="784"/>
      <c r="D2" s="785"/>
      <c r="E2" s="785"/>
      <c r="F2" s="785"/>
      <c r="G2" s="785"/>
      <c r="H2" s="785"/>
      <c r="I2" s="785"/>
      <c r="J2" s="785"/>
      <c r="K2" s="783"/>
      <c r="L2" s="784"/>
      <c r="M2" s="780"/>
      <c r="N2" s="781"/>
      <c r="O2" s="781"/>
      <c r="P2" s="781"/>
      <c r="Q2" s="780"/>
      <c r="R2" s="781"/>
      <c r="S2" s="785"/>
      <c r="T2" s="785"/>
    </row>
    <row r="3" spans="1:23" ht="24" thickBot="1">
      <c r="C3" s="781"/>
      <c r="D3" s="1745" t="s">
        <v>116</v>
      </c>
      <c r="E3" s="1747"/>
      <c r="F3" s="1747"/>
      <c r="G3" s="1747"/>
      <c r="H3" s="1747"/>
      <c r="I3" s="1746"/>
      <c r="J3" s="779"/>
      <c r="L3" s="781"/>
      <c r="M3" s="780"/>
      <c r="N3" s="781"/>
      <c r="O3" s="781"/>
      <c r="P3" s="781"/>
      <c r="Q3" s="780"/>
      <c r="R3" s="781"/>
      <c r="S3" s="786"/>
      <c r="T3" s="779"/>
      <c r="U3" s="777"/>
      <c r="V3" s="777"/>
      <c r="W3" s="777"/>
    </row>
    <row r="4" spans="1:23" ht="23.4">
      <c r="C4" s="780" t="s">
        <v>361</v>
      </c>
      <c r="D4" s="780"/>
      <c r="E4" s="781"/>
      <c r="F4" s="781"/>
      <c r="G4" s="781"/>
      <c r="H4" s="1555" t="s">
        <v>1278</v>
      </c>
      <c r="I4" s="781"/>
      <c r="J4" s="781"/>
      <c r="L4" s="781"/>
      <c r="M4" s="780"/>
      <c r="N4" s="781"/>
      <c r="O4" s="781"/>
      <c r="P4" s="781"/>
      <c r="Q4" s="780"/>
      <c r="R4" s="781"/>
      <c r="S4" s="781"/>
      <c r="T4" s="781"/>
    </row>
    <row r="5" spans="1:23" ht="23.4">
      <c r="C5" s="780" t="s">
        <v>1115</v>
      </c>
      <c r="D5" s="780"/>
      <c r="E5" s="781"/>
      <c r="F5" s="781"/>
      <c r="G5" s="781"/>
      <c r="H5" s="1555" t="s">
        <v>1270</v>
      </c>
      <c r="I5" s="781"/>
      <c r="J5" s="781"/>
      <c r="L5" s="781"/>
      <c r="M5" s="780"/>
      <c r="N5" s="781"/>
      <c r="O5" s="781"/>
      <c r="P5" s="781"/>
      <c r="Q5" s="780"/>
      <c r="R5" s="781"/>
      <c r="S5" s="781"/>
      <c r="T5" s="781"/>
    </row>
    <row r="6" spans="1:23" ht="23.4">
      <c r="B6" s="787"/>
      <c r="C6" s="781"/>
      <c r="D6" s="781"/>
      <c r="E6" s="781"/>
      <c r="F6" s="781"/>
      <c r="G6" s="781"/>
      <c r="H6" s="781"/>
      <c r="I6" s="781"/>
      <c r="J6" s="781"/>
      <c r="K6" s="787"/>
      <c r="L6" s="781"/>
      <c r="M6" s="781"/>
      <c r="N6" s="781"/>
      <c r="O6" s="781"/>
      <c r="P6" s="781"/>
      <c r="Q6" s="781"/>
      <c r="R6" s="781"/>
      <c r="S6" s="781"/>
      <c r="T6" s="781"/>
    </row>
    <row r="7" spans="1:23" ht="23.4">
      <c r="C7" s="784"/>
      <c r="D7" s="784" t="s">
        <v>1233</v>
      </c>
      <c r="E7" s="788"/>
      <c r="F7" s="784"/>
      <c r="G7" s="784"/>
      <c r="H7" s="784"/>
      <c r="I7" s="785"/>
      <c r="J7" s="785"/>
      <c r="L7" s="784"/>
      <c r="M7" s="784"/>
      <c r="N7" s="788"/>
      <c r="O7" s="784"/>
      <c r="P7" s="784"/>
      <c r="Q7" s="784"/>
      <c r="R7" s="785"/>
      <c r="S7" s="785"/>
      <c r="T7" s="785"/>
    </row>
    <row r="8" spans="1:23" ht="24" thickBot="1">
      <c r="A8" s="781"/>
      <c r="B8" s="788" t="s">
        <v>385</v>
      </c>
      <c r="C8" s="789"/>
      <c r="D8" s="789"/>
      <c r="E8" s="789"/>
      <c r="F8" s="789"/>
      <c r="G8" s="789"/>
      <c r="H8" s="789"/>
      <c r="I8" s="785"/>
      <c r="J8" s="785"/>
      <c r="K8" s="785"/>
      <c r="L8" s="785"/>
      <c r="M8" s="785"/>
      <c r="N8" s="785"/>
      <c r="O8" s="785"/>
      <c r="P8" s="785"/>
      <c r="Q8" s="785"/>
      <c r="R8" s="785"/>
      <c r="S8" s="781"/>
    </row>
    <row r="9" spans="1:23" s="794" customFormat="1" ht="187.2">
      <c r="A9" s="790" t="s">
        <v>76</v>
      </c>
      <c r="B9" s="791" t="s">
        <v>101</v>
      </c>
      <c r="C9" s="791" t="s">
        <v>102</v>
      </c>
      <c r="D9" s="791" t="s">
        <v>103</v>
      </c>
      <c r="E9" s="791" t="s">
        <v>104</v>
      </c>
      <c r="F9" s="792" t="s">
        <v>105</v>
      </c>
      <c r="G9" s="792" t="s">
        <v>244</v>
      </c>
      <c r="H9" s="792" t="s">
        <v>680</v>
      </c>
      <c r="I9" s="792" t="s">
        <v>679</v>
      </c>
      <c r="J9" s="792" t="s">
        <v>681</v>
      </c>
      <c r="K9" s="792" t="s">
        <v>1225</v>
      </c>
      <c r="L9" s="792" t="s">
        <v>1226</v>
      </c>
      <c r="M9" s="792" t="s">
        <v>1155</v>
      </c>
      <c r="N9" s="792" t="s">
        <v>1227</v>
      </c>
      <c r="O9" s="792" t="s">
        <v>1228</v>
      </c>
      <c r="P9" s="792" t="s">
        <v>1156</v>
      </c>
      <c r="Q9" s="792" t="s">
        <v>109</v>
      </c>
      <c r="R9" s="792" t="s">
        <v>1229</v>
      </c>
      <c r="S9" s="793" t="s">
        <v>111</v>
      </c>
    </row>
    <row r="10" spans="1:23" s="794" customFormat="1" ht="23.4">
      <c r="A10" s="795">
        <v>1</v>
      </c>
      <c r="B10" s="796">
        <v>2</v>
      </c>
      <c r="C10" s="796">
        <v>3</v>
      </c>
      <c r="D10" s="796">
        <v>4</v>
      </c>
      <c r="E10" s="796">
        <v>5</v>
      </c>
      <c r="F10" s="796">
        <v>6</v>
      </c>
      <c r="G10" s="796">
        <v>7</v>
      </c>
      <c r="H10" s="796">
        <v>8</v>
      </c>
      <c r="I10" s="796">
        <v>9</v>
      </c>
      <c r="J10" s="796">
        <v>10</v>
      </c>
      <c r="K10" s="796">
        <v>11</v>
      </c>
      <c r="L10" s="796">
        <v>12</v>
      </c>
      <c r="M10" s="796">
        <v>13</v>
      </c>
      <c r="N10" s="796">
        <v>14</v>
      </c>
      <c r="O10" s="796">
        <v>15</v>
      </c>
      <c r="P10" s="796">
        <v>16</v>
      </c>
      <c r="Q10" s="796">
        <v>17</v>
      </c>
      <c r="R10" s="797">
        <v>18</v>
      </c>
      <c r="S10" s="797">
        <v>19</v>
      </c>
    </row>
    <row r="11" spans="1:23" s="805" customFormat="1" ht="23.4">
      <c r="A11" s="812">
        <v>1</v>
      </c>
      <c r="B11" s="813" t="s">
        <v>1157</v>
      </c>
      <c r="C11" s="866">
        <v>0</v>
      </c>
      <c r="D11" s="866">
        <v>0</v>
      </c>
      <c r="E11" s="866">
        <v>0</v>
      </c>
      <c r="F11" s="814">
        <v>177.97480331405109</v>
      </c>
      <c r="G11" s="866">
        <v>0</v>
      </c>
      <c r="H11" s="866">
        <v>0</v>
      </c>
      <c r="I11" s="866">
        <v>0</v>
      </c>
      <c r="J11" s="867">
        <v>1</v>
      </c>
      <c r="K11" s="814">
        <v>1644.6856797034352</v>
      </c>
      <c r="L11" s="866">
        <v>0</v>
      </c>
      <c r="M11" s="814">
        <v>6.5</v>
      </c>
      <c r="N11" s="814">
        <f>+F11*M11*10</f>
        <v>11568.362215413323</v>
      </c>
      <c r="O11" s="866">
        <v>0</v>
      </c>
      <c r="P11" s="866"/>
      <c r="Q11" s="866">
        <v>0</v>
      </c>
      <c r="R11" s="868">
        <f>+K11+N11+P11</f>
        <v>13213.047895116757</v>
      </c>
      <c r="S11" s="869">
        <f>+R11/F11/10</f>
        <v>7.4241115310020902</v>
      </c>
    </row>
    <row r="12" spans="1:23" s="805" customFormat="1" ht="70.2">
      <c r="A12" s="870">
        <v>2</v>
      </c>
      <c r="B12" s="815" t="s">
        <v>1159</v>
      </c>
      <c r="C12" s="871"/>
      <c r="D12" s="871"/>
      <c r="E12" s="871"/>
      <c r="F12" s="872">
        <v>0.49775039999999993</v>
      </c>
      <c r="G12" s="871"/>
      <c r="H12" s="871"/>
      <c r="I12" s="871"/>
      <c r="J12" s="873"/>
      <c r="K12" s="872"/>
      <c r="L12" s="871"/>
      <c r="M12" s="814">
        <f>+'[15]D3.1 (4)'!$M$13</f>
        <v>2.94</v>
      </c>
      <c r="N12" s="814">
        <f>+F12*M12*10</f>
        <v>14.633861759999998</v>
      </c>
      <c r="O12" s="871"/>
      <c r="P12" s="871"/>
      <c r="Q12" s="871"/>
      <c r="R12" s="868">
        <f>+K12+N12+Q12</f>
        <v>14.633861759999998</v>
      </c>
      <c r="S12" s="869">
        <f>+R12/F12/10</f>
        <v>2.9400000000000004</v>
      </c>
    </row>
    <row r="13" spans="1:23" ht="24" thickBot="1">
      <c r="A13" s="816"/>
      <c r="B13" s="817" t="s">
        <v>49</v>
      </c>
      <c r="C13" s="874">
        <v>0</v>
      </c>
      <c r="D13" s="874">
        <v>0</v>
      </c>
      <c r="E13" s="874">
        <v>0</v>
      </c>
      <c r="F13" s="874">
        <v>178.47255371405109</v>
      </c>
      <c r="G13" s="874">
        <v>0</v>
      </c>
      <c r="H13" s="874">
        <v>0</v>
      </c>
      <c r="I13" s="874">
        <v>0</v>
      </c>
      <c r="J13" s="874"/>
      <c r="K13" s="874">
        <f t="shared" ref="K13:R13" si="0">+SUM(K11:K12)</f>
        <v>1644.6856797034352</v>
      </c>
      <c r="L13" s="874">
        <f t="shared" si="0"/>
        <v>0</v>
      </c>
      <c r="M13" s="874">
        <f t="shared" si="0"/>
        <v>9.44</v>
      </c>
      <c r="N13" s="874">
        <f t="shared" si="0"/>
        <v>11582.996077173322</v>
      </c>
      <c r="O13" s="874">
        <f t="shared" si="0"/>
        <v>0</v>
      </c>
      <c r="P13" s="874"/>
      <c r="Q13" s="874">
        <f t="shared" si="0"/>
        <v>0</v>
      </c>
      <c r="R13" s="874">
        <f t="shared" si="0"/>
        <v>13227.681756876756</v>
      </c>
      <c r="S13" s="869">
        <f>+R13/F13/10</f>
        <v>7.411605583943266</v>
      </c>
    </row>
  </sheetData>
  <mergeCells count="2">
    <mergeCell ref="E1:F1"/>
    <mergeCell ref="D3:I3"/>
  </mergeCells>
  <printOptions horizontalCentered="1"/>
  <pageMargins left="0" right="0" top="0.98425196850393704" bottom="0.98425196850393704" header="0.511811023622047" footer="0.511811023622047"/>
  <pageSetup paperSize="8" scale="38" fitToWidth="0" fitToHeight="0" orientation="landscape" r:id="rId1"/>
  <headerFooter scaleWithDoc="0">
    <oddFooter>&amp;R55</oddFooter>
  </headerFooter>
  <rowBreaks count="2" manualBreakCount="2">
    <brk id="51" max="16383" man="1"/>
    <brk id="79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W13"/>
  <sheetViews>
    <sheetView showGridLines="0" view="pageBreakPreview" zoomScale="40" zoomScaleSheetLayoutView="40" zoomScalePageLayoutView="50" workbookViewId="0">
      <selection activeCell="C6" sqref="C6"/>
    </sheetView>
  </sheetViews>
  <sheetFormatPr defaultColWidth="9.33203125" defaultRowHeight="22.8"/>
  <cols>
    <col min="1" max="1" width="6.6640625" style="776" customWidth="1"/>
    <col min="2" max="2" width="24.44140625" style="776" customWidth="1"/>
    <col min="3" max="3" width="15.77734375" style="776" customWidth="1"/>
    <col min="4" max="5" width="15.109375" style="776" customWidth="1"/>
    <col min="6" max="6" width="22.6640625" style="776" customWidth="1"/>
    <col min="7" max="9" width="15.109375" style="776" customWidth="1"/>
    <col min="10" max="10" width="13.109375" style="776" customWidth="1"/>
    <col min="11" max="11" width="27.6640625" style="776" customWidth="1"/>
    <col min="12" max="12" width="18.44140625" style="776" customWidth="1"/>
    <col min="13" max="13" width="20.109375" style="776" customWidth="1"/>
    <col min="14" max="14" width="29.33203125" style="776" customWidth="1"/>
    <col min="15" max="15" width="15.109375" style="776" customWidth="1"/>
    <col min="16" max="16" width="16" style="776" customWidth="1"/>
    <col min="17" max="17" width="19" style="776" customWidth="1"/>
    <col min="18" max="18" width="31" style="776" customWidth="1"/>
    <col min="19" max="19" width="14" style="776" customWidth="1"/>
    <col min="20" max="16384" width="9.33203125" style="776"/>
  </cols>
  <sheetData>
    <row r="1" spans="1:23" ht="24" thickBot="1">
      <c r="B1" s="777"/>
      <c r="C1" s="778"/>
      <c r="D1" s="778"/>
      <c r="E1" s="1745" t="s">
        <v>1152</v>
      </c>
      <c r="F1" s="1746"/>
      <c r="G1" s="779"/>
      <c r="H1" s="778"/>
      <c r="I1" s="778"/>
      <c r="J1" s="778"/>
      <c r="K1" s="777"/>
      <c r="L1" s="778"/>
      <c r="M1" s="780"/>
      <c r="N1" s="781"/>
      <c r="O1" s="781"/>
      <c r="P1" s="781"/>
      <c r="Q1" s="780"/>
      <c r="R1" s="781"/>
      <c r="S1" s="778"/>
      <c r="T1" s="778"/>
      <c r="U1" s="782"/>
      <c r="V1" s="782"/>
      <c r="W1" s="782"/>
    </row>
    <row r="2" spans="1:23" ht="24" thickBot="1">
      <c r="B2" s="783"/>
      <c r="C2" s="784"/>
      <c r="D2" s="785"/>
      <c r="E2" s="785"/>
      <c r="F2" s="785"/>
      <c r="G2" s="785"/>
      <c r="H2" s="785"/>
      <c r="I2" s="785"/>
      <c r="J2" s="785"/>
      <c r="K2" s="783"/>
      <c r="L2" s="784"/>
      <c r="M2" s="780"/>
      <c r="N2" s="781"/>
      <c r="O2" s="781"/>
      <c r="P2" s="781"/>
      <c r="Q2" s="780"/>
      <c r="R2" s="781"/>
      <c r="S2" s="785"/>
      <c r="T2" s="785"/>
    </row>
    <row r="3" spans="1:23" ht="24" thickBot="1">
      <c r="C3" s="781"/>
      <c r="D3" s="1745" t="s">
        <v>116</v>
      </c>
      <c r="E3" s="1747"/>
      <c r="F3" s="1747"/>
      <c r="G3" s="1747"/>
      <c r="H3" s="1747"/>
      <c r="I3" s="1746"/>
      <c r="J3" s="779"/>
      <c r="L3" s="781"/>
      <c r="M3" s="780"/>
      <c r="N3" s="781"/>
      <c r="O3" s="781"/>
      <c r="P3" s="781"/>
      <c r="Q3" s="780"/>
      <c r="R3" s="781"/>
      <c r="S3" s="786"/>
      <c r="T3" s="779"/>
      <c r="U3" s="777"/>
      <c r="V3" s="777"/>
      <c r="W3" s="777"/>
    </row>
    <row r="4" spans="1:23" ht="23.4">
      <c r="C4" s="780" t="s">
        <v>361</v>
      </c>
      <c r="D4" s="780"/>
      <c r="E4" s="781"/>
      <c r="F4" s="781"/>
      <c r="G4" s="781"/>
      <c r="H4" s="1555" t="s">
        <v>1278</v>
      </c>
      <c r="I4" s="781"/>
      <c r="J4" s="781"/>
      <c r="L4" s="781"/>
      <c r="M4" s="780"/>
      <c r="N4" s="781"/>
      <c r="O4" s="781"/>
      <c r="P4" s="781"/>
      <c r="Q4" s="780"/>
      <c r="R4" s="781"/>
      <c r="S4" s="781"/>
      <c r="T4" s="781"/>
    </row>
    <row r="5" spans="1:23" ht="23.4">
      <c r="C5" s="780" t="s">
        <v>1115</v>
      </c>
      <c r="D5" s="780"/>
      <c r="E5" s="781"/>
      <c r="F5" s="781"/>
      <c r="G5" s="781"/>
      <c r="H5" s="1555" t="s">
        <v>1270</v>
      </c>
      <c r="I5" s="781"/>
      <c r="J5" s="781"/>
      <c r="L5" s="781"/>
      <c r="M5" s="780"/>
      <c r="N5" s="781"/>
      <c r="O5" s="781"/>
      <c r="P5" s="781"/>
      <c r="Q5" s="780"/>
      <c r="R5" s="781"/>
      <c r="S5" s="781"/>
      <c r="T5" s="781"/>
    </row>
    <row r="6" spans="1:23" ht="23.4">
      <c r="B6" s="787"/>
      <c r="C6" s="781"/>
      <c r="D6" s="781"/>
      <c r="E6" s="781"/>
      <c r="F6" s="781"/>
      <c r="G6" s="781"/>
      <c r="H6" s="781"/>
      <c r="I6" s="781"/>
      <c r="J6" s="781"/>
      <c r="K6" s="787"/>
      <c r="L6" s="781"/>
      <c r="M6" s="781"/>
      <c r="N6" s="781"/>
      <c r="O6" s="781"/>
      <c r="P6" s="781"/>
      <c r="Q6" s="781"/>
      <c r="R6" s="781"/>
      <c r="S6" s="781"/>
      <c r="T6" s="781"/>
    </row>
    <row r="7" spans="1:23" ht="23.4">
      <c r="C7" s="784"/>
      <c r="D7" s="784" t="s">
        <v>1234</v>
      </c>
      <c r="E7" s="788"/>
      <c r="F7" s="784"/>
      <c r="G7" s="784"/>
      <c r="H7" s="784"/>
      <c r="I7" s="785"/>
      <c r="J7" s="785"/>
      <c r="L7" s="784"/>
      <c r="M7" s="784"/>
      <c r="N7" s="788"/>
      <c r="O7" s="784"/>
      <c r="P7" s="784"/>
      <c r="Q7" s="784"/>
      <c r="R7" s="785"/>
      <c r="S7" s="785"/>
      <c r="T7" s="785"/>
    </row>
    <row r="8" spans="1:23" ht="24" thickBot="1">
      <c r="A8" s="781"/>
      <c r="B8" s="788" t="s">
        <v>385</v>
      </c>
      <c r="C8" s="789"/>
      <c r="D8" s="789"/>
      <c r="E8" s="789"/>
      <c r="F8" s="789"/>
      <c r="G8" s="789"/>
      <c r="H8" s="789"/>
      <c r="I8" s="785"/>
      <c r="J8" s="785"/>
      <c r="K8" s="785"/>
      <c r="L8" s="785"/>
      <c r="M8" s="785"/>
      <c r="N8" s="785"/>
      <c r="O8" s="785"/>
      <c r="P8" s="785"/>
      <c r="Q8" s="785"/>
      <c r="R8" s="785"/>
      <c r="S8" s="781"/>
    </row>
    <row r="9" spans="1:23" s="794" customFormat="1" ht="187.2">
      <c r="A9" s="790" t="s">
        <v>76</v>
      </c>
      <c r="B9" s="791" t="s">
        <v>101</v>
      </c>
      <c r="C9" s="791" t="s">
        <v>102</v>
      </c>
      <c r="D9" s="791" t="s">
        <v>103</v>
      </c>
      <c r="E9" s="791" t="s">
        <v>104</v>
      </c>
      <c r="F9" s="792" t="s">
        <v>105</v>
      </c>
      <c r="G9" s="792" t="s">
        <v>244</v>
      </c>
      <c r="H9" s="792" t="s">
        <v>680</v>
      </c>
      <c r="I9" s="792" t="s">
        <v>679</v>
      </c>
      <c r="J9" s="792" t="s">
        <v>681</v>
      </c>
      <c r="K9" s="792" t="s">
        <v>1225</v>
      </c>
      <c r="L9" s="792" t="s">
        <v>1226</v>
      </c>
      <c r="M9" s="792" t="s">
        <v>1155</v>
      </c>
      <c r="N9" s="792" t="s">
        <v>1227</v>
      </c>
      <c r="O9" s="792" t="s">
        <v>1228</v>
      </c>
      <c r="P9" s="792" t="s">
        <v>1156</v>
      </c>
      <c r="Q9" s="792" t="s">
        <v>109</v>
      </c>
      <c r="R9" s="792" t="s">
        <v>1229</v>
      </c>
      <c r="S9" s="793" t="s">
        <v>111</v>
      </c>
    </row>
    <row r="10" spans="1:23" s="794" customFormat="1" ht="23.4">
      <c r="A10" s="795">
        <v>1</v>
      </c>
      <c r="B10" s="796">
        <v>2</v>
      </c>
      <c r="C10" s="796">
        <v>3</v>
      </c>
      <c r="D10" s="796">
        <v>4</v>
      </c>
      <c r="E10" s="796">
        <v>5</v>
      </c>
      <c r="F10" s="796">
        <v>6</v>
      </c>
      <c r="G10" s="796">
        <v>7</v>
      </c>
      <c r="H10" s="796">
        <v>8</v>
      </c>
      <c r="I10" s="796">
        <v>9</v>
      </c>
      <c r="J10" s="796">
        <v>10</v>
      </c>
      <c r="K10" s="796">
        <v>11</v>
      </c>
      <c r="L10" s="796">
        <v>12</v>
      </c>
      <c r="M10" s="796">
        <v>13</v>
      </c>
      <c r="N10" s="796">
        <v>14</v>
      </c>
      <c r="O10" s="796">
        <v>15</v>
      </c>
      <c r="P10" s="796">
        <v>16</v>
      </c>
      <c r="Q10" s="796">
        <v>17</v>
      </c>
      <c r="R10" s="797">
        <v>18</v>
      </c>
      <c r="S10" s="797">
        <v>19</v>
      </c>
    </row>
    <row r="11" spans="1:23" s="805" customFormat="1" ht="23.4">
      <c r="A11" s="812">
        <v>1</v>
      </c>
      <c r="B11" s="813" t="s">
        <v>1157</v>
      </c>
      <c r="C11" s="866">
        <v>0</v>
      </c>
      <c r="D11" s="866">
        <v>0</v>
      </c>
      <c r="E11" s="866">
        <v>0</v>
      </c>
      <c r="F11" s="814">
        <v>181.42721653508158</v>
      </c>
      <c r="G11" s="866">
        <v>0</v>
      </c>
      <c r="H11" s="866">
        <v>0</v>
      </c>
      <c r="I11" s="866">
        <v>0</v>
      </c>
      <c r="J11" s="867">
        <v>1</v>
      </c>
      <c r="K11" s="814">
        <v>1677.4261714857373</v>
      </c>
      <c r="L11" s="866">
        <v>0</v>
      </c>
      <c r="M11" s="814">
        <v>6.5</v>
      </c>
      <c r="N11" s="814">
        <v>11792.769074780303</v>
      </c>
      <c r="O11" s="866">
        <v>0</v>
      </c>
      <c r="P11" s="866"/>
      <c r="Q11" s="866">
        <v>0</v>
      </c>
      <c r="R11" s="868">
        <v>13470.195246266039</v>
      </c>
      <c r="S11" s="869">
        <v>7.4245725109613758</v>
      </c>
    </row>
    <row r="12" spans="1:23" s="805" customFormat="1" ht="70.2">
      <c r="A12" s="870">
        <v>2</v>
      </c>
      <c r="B12" s="815" t="s">
        <v>1159</v>
      </c>
      <c r="C12" s="871"/>
      <c r="D12" s="871"/>
      <c r="E12" s="871"/>
      <c r="F12" s="872">
        <v>0.59730047999999991</v>
      </c>
      <c r="G12" s="871"/>
      <c r="H12" s="871"/>
      <c r="I12" s="871"/>
      <c r="J12" s="873"/>
      <c r="K12" s="872"/>
      <c r="L12" s="871"/>
      <c r="M12" s="814">
        <v>2.94</v>
      </c>
      <c r="N12" s="814">
        <v>17.560634111999999</v>
      </c>
      <c r="O12" s="871"/>
      <c r="P12" s="871"/>
      <c r="Q12" s="871"/>
      <c r="R12" s="868">
        <v>17.560634111999999</v>
      </c>
      <c r="S12" s="869">
        <v>2.9400000000000004</v>
      </c>
    </row>
    <row r="13" spans="1:23" ht="24" thickBot="1">
      <c r="A13" s="816"/>
      <c r="B13" s="817" t="s">
        <v>49</v>
      </c>
      <c r="C13" s="874">
        <v>0</v>
      </c>
      <c r="D13" s="874">
        <v>0</v>
      </c>
      <c r="E13" s="874">
        <v>0</v>
      </c>
      <c r="F13" s="874">
        <v>182.02451701508159</v>
      </c>
      <c r="G13" s="874">
        <v>0</v>
      </c>
      <c r="H13" s="874">
        <v>0</v>
      </c>
      <c r="I13" s="874">
        <v>0</v>
      </c>
      <c r="J13" s="874"/>
      <c r="K13" s="874">
        <v>1677.4261714857373</v>
      </c>
      <c r="L13" s="874">
        <v>0</v>
      </c>
      <c r="M13" s="874">
        <v>9.44</v>
      </c>
      <c r="N13" s="874">
        <v>11810.329708892303</v>
      </c>
      <c r="O13" s="874">
        <v>0</v>
      </c>
      <c r="P13" s="874"/>
      <c r="Q13" s="874">
        <v>0</v>
      </c>
      <c r="R13" s="874">
        <v>13487.755880378039</v>
      </c>
      <c r="S13" s="869">
        <v>7.4098567058746907</v>
      </c>
    </row>
  </sheetData>
  <mergeCells count="2">
    <mergeCell ref="E1:F1"/>
    <mergeCell ref="D3:I3"/>
  </mergeCells>
  <printOptions horizontalCentered="1"/>
  <pageMargins left="0" right="0" top="0.98425196850393704" bottom="0.98425196850393704" header="0.511811023622047" footer="0.511811023622047"/>
  <pageSetup paperSize="8" scale="39" fitToWidth="0" fitToHeight="0" orientation="landscape" r:id="rId1"/>
  <headerFooter scaleWithDoc="0">
    <oddFooter>&amp;R56</oddFooter>
  </headerFooter>
  <rowBreaks count="2" manualBreakCount="2">
    <brk id="52" max="16383" man="1"/>
    <brk id="80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W13"/>
  <sheetViews>
    <sheetView showGridLines="0" view="pageBreakPreview" topLeftCell="A4" zoomScale="40" zoomScaleSheetLayoutView="40" zoomScalePageLayoutView="50" workbookViewId="0">
      <selection activeCell="C6" sqref="C6"/>
    </sheetView>
  </sheetViews>
  <sheetFormatPr defaultColWidth="9.33203125" defaultRowHeight="22.8"/>
  <cols>
    <col min="1" max="1" width="9.109375" style="776" customWidth="1"/>
    <col min="2" max="2" width="26.109375" style="776" customWidth="1"/>
    <col min="3" max="3" width="15.77734375" style="776" customWidth="1"/>
    <col min="4" max="5" width="13.109375" style="776" customWidth="1"/>
    <col min="6" max="6" width="16" style="776" customWidth="1"/>
    <col min="7" max="7" width="9.77734375" style="776" customWidth="1"/>
    <col min="8" max="8" width="39.5546875" style="776" bestFit="1" customWidth="1"/>
    <col min="9" max="9" width="9.77734375" style="776" customWidth="1"/>
    <col min="10" max="10" width="11.6640625" style="776" customWidth="1"/>
    <col min="11" max="11" width="19.33203125" style="776" customWidth="1"/>
    <col min="12" max="12" width="21.5546875" style="776" bestFit="1" customWidth="1"/>
    <col min="13" max="13" width="29.33203125" style="776" bestFit="1" customWidth="1"/>
    <col min="14" max="14" width="21.33203125" style="776" bestFit="1" customWidth="1"/>
    <col min="15" max="15" width="9.77734375" style="776" customWidth="1"/>
    <col min="16" max="16" width="16" style="776" customWidth="1"/>
    <col min="17" max="17" width="21.77734375" style="776" bestFit="1" customWidth="1"/>
    <col min="18" max="18" width="21.33203125" style="776" customWidth="1"/>
    <col min="19" max="19" width="11.6640625" style="776" customWidth="1"/>
    <col min="20" max="16384" width="9.33203125" style="776"/>
  </cols>
  <sheetData>
    <row r="1" spans="1:23" ht="24" thickBot="1">
      <c r="B1" s="777"/>
      <c r="C1" s="778"/>
      <c r="D1" s="778"/>
      <c r="E1" s="1745" t="s">
        <v>1152</v>
      </c>
      <c r="F1" s="1746"/>
      <c r="G1" s="779"/>
      <c r="H1" s="778"/>
      <c r="I1" s="778"/>
      <c r="J1" s="778"/>
      <c r="K1" s="777"/>
      <c r="L1" s="778"/>
      <c r="M1" s="780"/>
      <c r="N1" s="781"/>
      <c r="O1" s="781"/>
      <c r="P1" s="781"/>
      <c r="Q1" s="780"/>
      <c r="R1" s="781"/>
      <c r="S1" s="778"/>
      <c r="T1" s="778"/>
      <c r="U1" s="782"/>
      <c r="V1" s="782"/>
      <c r="W1" s="782"/>
    </row>
    <row r="2" spans="1:23" ht="24" thickBot="1">
      <c r="B2" s="783"/>
      <c r="C2" s="784"/>
      <c r="D2" s="785"/>
      <c r="E2" s="785"/>
      <c r="F2" s="785"/>
      <c r="G2" s="785"/>
      <c r="H2" s="785"/>
      <c r="I2" s="785"/>
      <c r="J2" s="785"/>
      <c r="K2" s="783"/>
      <c r="L2" s="784"/>
      <c r="M2" s="780"/>
      <c r="N2" s="781"/>
      <c r="O2" s="781"/>
      <c r="P2" s="781"/>
      <c r="Q2" s="780"/>
      <c r="R2" s="781"/>
      <c r="S2" s="785"/>
      <c r="T2" s="785"/>
    </row>
    <row r="3" spans="1:23" ht="24" thickBot="1">
      <c r="C3" s="781"/>
      <c r="D3" s="1745" t="s">
        <v>116</v>
      </c>
      <c r="E3" s="1747"/>
      <c r="F3" s="1747"/>
      <c r="G3" s="1747"/>
      <c r="H3" s="1747"/>
      <c r="I3" s="1746"/>
      <c r="J3" s="779"/>
      <c r="L3" s="781"/>
      <c r="M3" s="780"/>
      <c r="N3" s="781"/>
      <c r="O3" s="781"/>
      <c r="P3" s="781"/>
      <c r="Q3" s="780"/>
      <c r="R3" s="781"/>
      <c r="S3" s="786"/>
      <c r="T3" s="779"/>
      <c r="U3" s="777"/>
      <c r="V3" s="777"/>
      <c r="W3" s="777"/>
    </row>
    <row r="4" spans="1:23" ht="23.4">
      <c r="C4" s="780" t="s">
        <v>361</v>
      </c>
      <c r="D4" s="780"/>
      <c r="E4" s="781"/>
      <c r="F4" s="781"/>
      <c r="G4" s="781"/>
      <c r="H4" s="1555" t="s">
        <v>1278</v>
      </c>
      <c r="I4" s="781"/>
      <c r="J4" s="781"/>
      <c r="L4" s="781"/>
      <c r="M4" s="780"/>
      <c r="N4" s="781"/>
      <c r="O4" s="781"/>
      <c r="P4" s="781"/>
      <c r="Q4" s="780"/>
      <c r="R4" s="781"/>
      <c r="S4" s="781"/>
      <c r="T4" s="781"/>
    </row>
    <row r="5" spans="1:23" ht="23.4">
      <c r="C5" s="780" t="s">
        <v>1115</v>
      </c>
      <c r="D5" s="780"/>
      <c r="E5" s="781"/>
      <c r="F5" s="781"/>
      <c r="G5" s="781"/>
      <c r="H5" s="1555" t="s">
        <v>1270</v>
      </c>
      <c r="I5" s="781"/>
      <c r="J5" s="781"/>
      <c r="L5" s="781"/>
      <c r="M5" s="780"/>
      <c r="N5" s="781"/>
      <c r="O5" s="781"/>
      <c r="P5" s="781"/>
      <c r="Q5" s="780"/>
      <c r="R5" s="781"/>
      <c r="S5" s="781"/>
      <c r="T5" s="781"/>
    </row>
    <row r="6" spans="1:23" ht="23.4">
      <c r="B6" s="787"/>
      <c r="C6" s="781"/>
      <c r="D6" s="781"/>
      <c r="E6" s="781"/>
      <c r="F6" s="781"/>
      <c r="G6" s="781"/>
      <c r="H6" s="781"/>
      <c r="I6" s="781"/>
      <c r="J6" s="781"/>
      <c r="K6" s="787"/>
      <c r="L6" s="781"/>
      <c r="M6" s="781"/>
      <c r="N6" s="781"/>
      <c r="O6" s="781"/>
      <c r="P6" s="781"/>
      <c r="Q6" s="781"/>
      <c r="R6" s="781"/>
      <c r="S6" s="781"/>
      <c r="T6" s="781"/>
    </row>
    <row r="7" spans="1:23" ht="23.4">
      <c r="C7" s="784"/>
      <c r="D7" s="784" t="s">
        <v>1235</v>
      </c>
      <c r="E7" s="788"/>
      <c r="F7" s="784"/>
      <c r="G7" s="784"/>
      <c r="H7" s="784"/>
      <c r="I7" s="785"/>
      <c r="J7" s="785"/>
      <c r="L7" s="784"/>
      <c r="M7" s="784"/>
      <c r="N7" s="788"/>
      <c r="O7" s="784"/>
      <c r="P7" s="784"/>
      <c r="Q7" s="784"/>
      <c r="R7" s="785"/>
      <c r="S7" s="785"/>
      <c r="T7" s="785"/>
    </row>
    <row r="8" spans="1:23" ht="24" thickBot="1">
      <c r="A8" s="781"/>
      <c r="B8" s="788" t="s">
        <v>385</v>
      </c>
      <c r="C8" s="789"/>
      <c r="D8" s="789"/>
      <c r="E8" s="789"/>
      <c r="F8" s="789"/>
      <c r="G8" s="789"/>
      <c r="H8" s="789"/>
      <c r="I8" s="785"/>
      <c r="J8" s="785"/>
      <c r="K8" s="785"/>
      <c r="L8" s="785"/>
      <c r="M8" s="785"/>
      <c r="N8" s="785"/>
      <c r="O8" s="785"/>
      <c r="P8" s="785"/>
      <c r="Q8" s="785"/>
      <c r="R8" s="785"/>
      <c r="S8" s="781"/>
    </row>
    <row r="9" spans="1:23" s="794" customFormat="1" ht="210.6">
      <c r="A9" s="790" t="s">
        <v>76</v>
      </c>
      <c r="B9" s="791" t="s">
        <v>101</v>
      </c>
      <c r="C9" s="791" t="s">
        <v>102</v>
      </c>
      <c r="D9" s="791" t="s">
        <v>103</v>
      </c>
      <c r="E9" s="791" t="s">
        <v>104</v>
      </c>
      <c r="F9" s="792" t="s">
        <v>105</v>
      </c>
      <c r="G9" s="792" t="s">
        <v>244</v>
      </c>
      <c r="H9" s="792" t="s">
        <v>680</v>
      </c>
      <c r="I9" s="792" t="s">
        <v>679</v>
      </c>
      <c r="J9" s="792" t="s">
        <v>681</v>
      </c>
      <c r="K9" s="792" t="s">
        <v>1225</v>
      </c>
      <c r="L9" s="792" t="s">
        <v>1226</v>
      </c>
      <c r="M9" s="792" t="s">
        <v>1155</v>
      </c>
      <c r="N9" s="792" t="s">
        <v>1227</v>
      </c>
      <c r="O9" s="792" t="s">
        <v>1228</v>
      </c>
      <c r="P9" s="792" t="s">
        <v>1156</v>
      </c>
      <c r="Q9" s="792" t="s">
        <v>109</v>
      </c>
      <c r="R9" s="792" t="s">
        <v>1229</v>
      </c>
      <c r="S9" s="793" t="s">
        <v>111</v>
      </c>
    </row>
    <row r="10" spans="1:23" s="794" customFormat="1" ht="23.4">
      <c r="A10" s="795">
        <v>1</v>
      </c>
      <c r="B10" s="796">
        <v>2</v>
      </c>
      <c r="C10" s="796">
        <v>3</v>
      </c>
      <c r="D10" s="796">
        <v>4</v>
      </c>
      <c r="E10" s="796">
        <v>5</v>
      </c>
      <c r="F10" s="796">
        <v>6</v>
      </c>
      <c r="G10" s="796">
        <v>7</v>
      </c>
      <c r="H10" s="796">
        <v>8</v>
      </c>
      <c r="I10" s="796">
        <v>9</v>
      </c>
      <c r="J10" s="796">
        <v>10</v>
      </c>
      <c r="K10" s="796">
        <v>11</v>
      </c>
      <c r="L10" s="796">
        <v>12</v>
      </c>
      <c r="M10" s="796">
        <v>13</v>
      </c>
      <c r="N10" s="796">
        <v>14</v>
      </c>
      <c r="O10" s="796">
        <v>15</v>
      </c>
      <c r="P10" s="796">
        <v>16</v>
      </c>
      <c r="Q10" s="796">
        <v>17</v>
      </c>
      <c r="R10" s="797">
        <v>18</v>
      </c>
      <c r="S10" s="797">
        <v>19</v>
      </c>
    </row>
    <row r="11" spans="1:23" s="805" customFormat="1" ht="23.4">
      <c r="A11" s="812">
        <v>1</v>
      </c>
      <c r="B11" s="813" t="s">
        <v>1157</v>
      </c>
      <c r="C11" s="866">
        <v>0</v>
      </c>
      <c r="D11" s="866">
        <v>0</v>
      </c>
      <c r="E11" s="866">
        <v>0</v>
      </c>
      <c r="F11" s="814">
        <v>184.95691742218645</v>
      </c>
      <c r="G11" s="866">
        <v>0</v>
      </c>
      <c r="H11" s="866">
        <v>0</v>
      </c>
      <c r="I11" s="866">
        <v>0</v>
      </c>
      <c r="J11" s="867">
        <v>1</v>
      </c>
      <c r="K11" s="814">
        <v>1710.8214731036901</v>
      </c>
      <c r="L11" s="866">
        <v>0</v>
      </c>
      <c r="M11" s="814">
        <v>6.5</v>
      </c>
      <c r="N11" s="814">
        <v>12022.199632442118</v>
      </c>
      <c r="O11" s="866">
        <v>0</v>
      </c>
      <c r="P11" s="866"/>
      <c r="Q11" s="866">
        <v>0</v>
      </c>
      <c r="R11" s="868">
        <v>13733.021105545808</v>
      </c>
      <c r="S11" s="869">
        <v>7.4249837729499628</v>
      </c>
    </row>
    <row r="12" spans="1:23" s="805" customFormat="1" ht="46.8">
      <c r="A12" s="870">
        <v>2</v>
      </c>
      <c r="B12" s="815" t="s">
        <v>1159</v>
      </c>
      <c r="C12" s="871"/>
      <c r="D12" s="871"/>
      <c r="E12" s="871"/>
      <c r="F12" s="872">
        <v>0.71676057599999987</v>
      </c>
      <c r="G12" s="871"/>
      <c r="H12" s="871"/>
      <c r="I12" s="871"/>
      <c r="J12" s="873"/>
      <c r="K12" s="872"/>
      <c r="L12" s="871"/>
      <c r="M12" s="814">
        <v>2.94</v>
      </c>
      <c r="N12" s="814">
        <v>21.072760934399994</v>
      </c>
      <c r="O12" s="871"/>
      <c r="P12" s="871"/>
      <c r="Q12" s="871"/>
      <c r="R12" s="868">
        <v>21.072760934399994</v>
      </c>
      <c r="S12" s="869">
        <v>2.94</v>
      </c>
    </row>
    <row r="13" spans="1:23" ht="24" thickBot="1">
      <c r="A13" s="816"/>
      <c r="B13" s="817" t="s">
        <v>49</v>
      </c>
      <c r="C13" s="874">
        <v>0</v>
      </c>
      <c r="D13" s="874">
        <v>0</v>
      </c>
      <c r="E13" s="874">
        <v>0</v>
      </c>
      <c r="F13" s="874">
        <v>185.67367799818646</v>
      </c>
      <c r="G13" s="874">
        <v>0</v>
      </c>
      <c r="H13" s="874">
        <v>0</v>
      </c>
      <c r="I13" s="874">
        <v>0</v>
      </c>
      <c r="J13" s="874"/>
      <c r="K13" s="874">
        <v>1710.8214731036901</v>
      </c>
      <c r="L13" s="874">
        <v>0</v>
      </c>
      <c r="M13" s="874">
        <v>9.44</v>
      </c>
      <c r="N13" s="874">
        <v>12043.272393376517</v>
      </c>
      <c r="O13" s="874">
        <v>0</v>
      </c>
      <c r="P13" s="874"/>
      <c r="Q13" s="874">
        <v>0</v>
      </c>
      <c r="R13" s="874">
        <v>13754.093866480207</v>
      </c>
      <c r="S13" s="869">
        <v>7.4076702819526998</v>
      </c>
    </row>
  </sheetData>
  <mergeCells count="2">
    <mergeCell ref="E1:F1"/>
    <mergeCell ref="D3:I3"/>
  </mergeCells>
  <printOptions horizontalCentered="1"/>
  <pageMargins left="0" right="0" top="0.98425196850393704" bottom="0.98425196850393704" header="0.511811023622047" footer="0.511811023622047"/>
  <pageSetup paperSize="8" scale="45" fitToWidth="0" fitToHeight="0" orientation="landscape" r:id="rId1"/>
  <headerFooter scaleWithDoc="0">
    <oddFooter>&amp;R57</oddFooter>
  </headerFooter>
  <rowBreaks count="2" manualBreakCount="2">
    <brk id="52" max="16383" man="1"/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244"/>
  <sheetViews>
    <sheetView topLeftCell="A6" zoomScale="96" zoomScaleNormal="96" zoomScaleSheetLayoutView="30" workbookViewId="0">
      <selection activeCell="A7" sqref="A7"/>
    </sheetView>
  </sheetViews>
  <sheetFormatPr defaultColWidth="9.33203125" defaultRowHeight="15.6"/>
  <cols>
    <col min="1" max="1" width="8.44140625" style="62" customWidth="1"/>
    <col min="2" max="2" width="68.109375" style="59" customWidth="1"/>
    <col min="3" max="3" width="17.109375" style="59" customWidth="1"/>
    <col min="4" max="4" width="16.6640625" style="59" customWidth="1"/>
    <col min="5" max="5" width="20.109375" style="59" customWidth="1"/>
    <col min="6" max="6" width="16.44140625" style="59" customWidth="1"/>
    <col min="7" max="7" width="18.109375" style="59" customWidth="1"/>
    <col min="8" max="8" width="18" style="59" customWidth="1"/>
    <col min="9" max="9" width="17" style="59" customWidth="1"/>
    <col min="10" max="10" width="19.6640625" style="59" customWidth="1"/>
    <col min="11" max="11" width="15.77734375" style="59" customWidth="1"/>
    <col min="12" max="12" width="14.44140625" style="59" customWidth="1"/>
    <col min="13" max="13" width="20.109375" style="59" customWidth="1"/>
    <col min="14" max="17" width="17.77734375" style="59" customWidth="1"/>
    <col min="18" max="18" width="17.33203125" style="59" customWidth="1"/>
    <col min="19" max="19" width="13.44140625" style="59" customWidth="1"/>
    <col min="20" max="20" width="15" style="59" customWidth="1"/>
    <col min="21" max="21" width="13" style="59" customWidth="1"/>
    <col min="22" max="22" width="16.77734375" style="59" customWidth="1"/>
    <col min="23" max="23" width="25.44140625" style="59" customWidth="1"/>
    <col min="24" max="24" width="23.77734375" style="59" customWidth="1"/>
    <col min="25" max="25" width="32.6640625" style="59" customWidth="1"/>
    <col min="26" max="16384" width="9.33203125" style="59"/>
  </cols>
  <sheetData>
    <row r="1" spans="1:25" ht="18">
      <c r="A1" s="57"/>
      <c r="C1" s="286"/>
      <c r="D1" s="58"/>
      <c r="F1" s="58"/>
      <c r="G1" s="284"/>
      <c r="M1" s="58"/>
    </row>
    <row r="2" spans="1:25">
      <c r="A2" s="57"/>
      <c r="D2" s="98" t="s">
        <v>268</v>
      </c>
      <c r="V2" s="60"/>
    </row>
    <row r="3" spans="1:25" ht="18">
      <c r="A3" s="57"/>
      <c r="C3" s="61"/>
      <c r="D3" s="285" t="s">
        <v>695</v>
      </c>
      <c r="E3" s="61"/>
      <c r="F3" s="285"/>
      <c r="M3" s="61"/>
    </row>
    <row r="4" spans="1:25">
      <c r="B4" s="63" t="s">
        <v>930</v>
      </c>
    </row>
    <row r="5" spans="1:25">
      <c r="B5" s="63" t="s">
        <v>931</v>
      </c>
    </row>
    <row r="6" spans="1:25">
      <c r="F6" s="64"/>
      <c r="I6" s="1622"/>
      <c r="J6" s="1622"/>
      <c r="M6" s="1622"/>
      <c r="N6" s="1622"/>
      <c r="O6" s="65"/>
      <c r="P6" s="65"/>
      <c r="Q6" s="65"/>
      <c r="S6" s="1622"/>
      <c r="T6" s="1622"/>
      <c r="Y6" s="217" t="s">
        <v>743</v>
      </c>
    </row>
    <row r="7" spans="1:25" ht="16.2" thickBot="1">
      <c r="A7" s="59"/>
      <c r="B7" s="254" t="s">
        <v>1068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</row>
    <row r="8" spans="1:25" s="66" customFormat="1" ht="71.25" customHeight="1">
      <c r="A8" s="202" t="s">
        <v>31</v>
      </c>
      <c r="B8" s="78" t="s">
        <v>32</v>
      </c>
      <c r="C8" s="78" t="s">
        <v>401</v>
      </c>
      <c r="D8" s="78" t="s">
        <v>92</v>
      </c>
      <c r="E8" s="78" t="s">
        <v>99</v>
      </c>
      <c r="F8" s="78" t="s">
        <v>645</v>
      </c>
      <c r="G8" s="78" t="s">
        <v>93</v>
      </c>
      <c r="H8" s="78" t="s">
        <v>661</v>
      </c>
      <c r="I8" s="78" t="s">
        <v>94</v>
      </c>
      <c r="J8" s="78" t="s">
        <v>225</v>
      </c>
      <c r="K8" s="78" t="s">
        <v>49</v>
      </c>
      <c r="L8" s="78" t="s">
        <v>95</v>
      </c>
      <c r="M8" s="78" t="s">
        <v>402</v>
      </c>
      <c r="N8" s="78" t="s">
        <v>96</v>
      </c>
      <c r="O8" s="78" t="s">
        <v>1070</v>
      </c>
      <c r="P8" s="78" t="s">
        <v>241</v>
      </c>
      <c r="Q8" s="78" t="s">
        <v>1071</v>
      </c>
      <c r="R8" s="78" t="s">
        <v>1072</v>
      </c>
      <c r="S8" s="78" t="s">
        <v>242</v>
      </c>
      <c r="T8" s="78" t="s">
        <v>64</v>
      </c>
      <c r="U8" s="78" t="s">
        <v>97</v>
      </c>
      <c r="V8" s="78" t="s">
        <v>98</v>
      </c>
      <c r="W8" s="78" t="s">
        <v>243</v>
      </c>
      <c r="X8" s="78" t="s">
        <v>1069</v>
      </c>
      <c r="Y8" s="79" t="s">
        <v>33</v>
      </c>
    </row>
    <row r="9" spans="1:25" s="67" customFormat="1" ht="16.2" thickBot="1">
      <c r="A9" s="80"/>
      <c r="B9" s="81"/>
      <c r="C9" s="81"/>
      <c r="D9" s="82"/>
      <c r="E9" s="81" t="s">
        <v>100</v>
      </c>
      <c r="F9" s="81" t="s">
        <v>7</v>
      </c>
      <c r="G9" s="81"/>
      <c r="H9" s="81"/>
      <c r="I9" s="81"/>
      <c r="J9" s="81"/>
      <c r="K9" s="81" t="s">
        <v>300</v>
      </c>
      <c r="L9" s="81" t="s">
        <v>65</v>
      </c>
      <c r="M9" s="81"/>
      <c r="N9" s="82"/>
      <c r="O9" s="82"/>
      <c r="P9" s="82"/>
      <c r="Q9" s="82"/>
      <c r="R9" s="81"/>
      <c r="S9" s="81"/>
      <c r="T9" s="81" t="s">
        <v>301</v>
      </c>
      <c r="U9" s="81"/>
      <c r="V9" s="82"/>
      <c r="W9" s="81" t="s">
        <v>302</v>
      </c>
      <c r="X9" s="81"/>
      <c r="Y9" s="83"/>
    </row>
    <row r="10" spans="1:25" s="68" customFormat="1" ht="16.2" thickBot="1">
      <c r="A10" s="84">
        <v>1</v>
      </c>
      <c r="B10" s="85">
        <v>2</v>
      </c>
      <c r="C10" s="85">
        <v>3</v>
      </c>
      <c r="D10" s="85">
        <v>4</v>
      </c>
      <c r="E10" s="85">
        <v>5</v>
      </c>
      <c r="F10" s="76">
        <v>6</v>
      </c>
      <c r="G10" s="85">
        <v>7</v>
      </c>
      <c r="H10" s="85">
        <v>8</v>
      </c>
      <c r="I10" s="85">
        <v>9</v>
      </c>
      <c r="J10" s="85">
        <v>10</v>
      </c>
      <c r="K10" s="85">
        <v>11</v>
      </c>
      <c r="L10" s="85">
        <v>12</v>
      </c>
      <c r="M10" s="85">
        <v>13</v>
      </c>
      <c r="N10" s="85">
        <v>14</v>
      </c>
      <c r="O10" s="85">
        <v>15</v>
      </c>
      <c r="P10" s="85">
        <v>16</v>
      </c>
      <c r="Q10" s="85">
        <v>17</v>
      </c>
      <c r="R10" s="85">
        <v>18</v>
      </c>
      <c r="S10" s="85">
        <v>19</v>
      </c>
      <c r="T10" s="85">
        <v>20</v>
      </c>
      <c r="U10" s="85">
        <v>21</v>
      </c>
      <c r="V10" s="85">
        <v>22</v>
      </c>
      <c r="W10" s="85">
        <v>23</v>
      </c>
      <c r="X10" s="85">
        <v>24</v>
      </c>
      <c r="Y10" s="85">
        <v>25</v>
      </c>
    </row>
    <row r="11" spans="1:25" ht="19.95" customHeight="1">
      <c r="A11" s="287"/>
      <c r="B11" s="292" t="s">
        <v>936</v>
      </c>
      <c r="C11" s="87"/>
      <c r="D11" s="87"/>
      <c r="E11" s="87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9"/>
    </row>
    <row r="12" spans="1:25" ht="19.95" customHeight="1">
      <c r="A12" s="288"/>
      <c r="B12" s="289"/>
      <c r="C12" s="290"/>
      <c r="D12" s="290"/>
      <c r="E12" s="290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91"/>
    </row>
    <row r="13" spans="1:25" ht="19.95" customHeight="1">
      <c r="A13" s="212" t="s">
        <v>333</v>
      </c>
      <c r="B13" s="211" t="s">
        <v>937</v>
      </c>
      <c r="C13" s="92"/>
      <c r="D13" s="92"/>
      <c r="E13" s="92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4"/>
    </row>
    <row r="14" spans="1:25" ht="19.95" customHeight="1">
      <c r="A14" s="90"/>
      <c r="B14" s="211" t="s">
        <v>938</v>
      </c>
      <c r="C14" s="92"/>
      <c r="D14" s="92"/>
      <c r="E14" s="92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4"/>
    </row>
    <row r="15" spans="1:25" ht="19.95" customHeight="1">
      <c r="A15" s="90"/>
      <c r="B15" s="211"/>
      <c r="C15" s="92"/>
      <c r="D15" s="92"/>
      <c r="E15" s="92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4"/>
    </row>
    <row r="16" spans="1:25" ht="19.95" customHeight="1">
      <c r="A16" s="90"/>
      <c r="B16" s="211" t="s">
        <v>659</v>
      </c>
      <c r="C16" s="92"/>
      <c r="D16" s="92"/>
      <c r="E16" s="92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4"/>
    </row>
    <row r="17" spans="1:25" ht="19.95" customHeight="1">
      <c r="A17" s="90" t="s">
        <v>36</v>
      </c>
      <c r="B17" s="211" t="s">
        <v>252</v>
      </c>
      <c r="C17" s="95"/>
      <c r="D17" s="95"/>
      <c r="E17" s="95"/>
      <c r="F17" s="93" t="s">
        <v>54</v>
      </c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4"/>
    </row>
    <row r="18" spans="1:25" ht="19.95" customHeight="1">
      <c r="A18" s="90"/>
      <c r="B18" s="96"/>
      <c r="C18" s="96"/>
      <c r="D18" s="96"/>
      <c r="E18" s="96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4"/>
    </row>
    <row r="19" spans="1:25" ht="19.95" customHeight="1">
      <c r="A19" s="90" t="s">
        <v>37</v>
      </c>
      <c r="B19" s="96" t="s">
        <v>252</v>
      </c>
      <c r="C19" s="96"/>
      <c r="D19" s="96"/>
      <c r="E19" s="96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4"/>
    </row>
    <row r="20" spans="1:25" ht="19.95" customHeight="1">
      <c r="A20" s="90"/>
      <c r="B20" s="96"/>
      <c r="C20" s="96"/>
      <c r="D20" s="96"/>
      <c r="E20" s="96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4"/>
    </row>
    <row r="21" spans="1:25" ht="19.95" customHeight="1">
      <c r="A21" s="90"/>
      <c r="B21" s="211" t="s">
        <v>660</v>
      </c>
      <c r="C21" s="95"/>
      <c r="D21" s="95"/>
      <c r="E21" s="95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4"/>
    </row>
    <row r="22" spans="1:25" ht="19.95" customHeight="1">
      <c r="A22" s="212" t="s">
        <v>36</v>
      </c>
      <c r="B22" s="211" t="s">
        <v>252</v>
      </c>
      <c r="C22" s="95"/>
      <c r="D22" s="95"/>
      <c r="E22" s="95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4"/>
    </row>
    <row r="23" spans="1:25" ht="19.95" customHeight="1">
      <c r="A23" s="212"/>
      <c r="B23" s="211"/>
      <c r="C23" s="95"/>
      <c r="D23" s="95"/>
      <c r="E23" s="95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4"/>
    </row>
    <row r="24" spans="1:25" ht="19.95" customHeight="1">
      <c r="A24" s="212" t="s">
        <v>37</v>
      </c>
      <c r="B24" s="211" t="s">
        <v>252</v>
      </c>
      <c r="C24" s="95"/>
      <c r="D24" s="95"/>
      <c r="E24" s="95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4"/>
    </row>
    <row r="25" spans="1:25" ht="19.95" customHeight="1">
      <c r="A25" s="212"/>
      <c r="B25" s="211"/>
      <c r="C25" s="95"/>
      <c r="D25" s="95"/>
      <c r="E25" s="95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4"/>
    </row>
    <row r="26" spans="1:25" ht="19.95" customHeight="1">
      <c r="A26" s="90"/>
      <c r="B26" s="96"/>
      <c r="C26" s="95"/>
      <c r="D26" s="95"/>
      <c r="E26" s="95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4"/>
    </row>
    <row r="27" spans="1:25" ht="19.95" customHeight="1">
      <c r="A27" s="90"/>
      <c r="B27" s="96"/>
      <c r="C27" s="95"/>
      <c r="D27" s="95"/>
      <c r="E27" s="95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4"/>
    </row>
    <row r="28" spans="1:25" ht="19.95" customHeight="1">
      <c r="A28" s="90"/>
      <c r="B28" s="211" t="s">
        <v>356</v>
      </c>
      <c r="C28" s="95"/>
      <c r="D28" s="95"/>
      <c r="E28" s="95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4"/>
    </row>
    <row r="29" spans="1:25" ht="19.95" customHeight="1">
      <c r="A29" s="90" t="s">
        <v>36</v>
      </c>
      <c r="B29" s="211" t="s">
        <v>252</v>
      </c>
      <c r="C29" s="95"/>
      <c r="D29" s="95"/>
      <c r="E29" s="95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4"/>
    </row>
    <row r="30" spans="1:25" ht="19.95" customHeight="1">
      <c r="A30" s="212"/>
      <c r="B30" s="211"/>
      <c r="C30" s="95"/>
      <c r="D30" s="95"/>
      <c r="E30" s="95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4"/>
    </row>
    <row r="31" spans="1:25" ht="19.95" customHeight="1">
      <c r="A31" s="212" t="s">
        <v>37</v>
      </c>
      <c r="B31" s="211" t="s">
        <v>252</v>
      </c>
      <c r="C31" s="95"/>
      <c r="D31" s="95"/>
      <c r="E31" s="95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4"/>
    </row>
    <row r="32" spans="1:25" ht="19.95" customHeight="1">
      <c r="A32" s="212"/>
      <c r="B32" s="211"/>
      <c r="C32" s="95"/>
      <c r="D32" s="95"/>
      <c r="E32" s="95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4"/>
    </row>
    <row r="33" spans="1:25" ht="19.95" customHeight="1">
      <c r="A33" s="212"/>
      <c r="B33" s="213" t="s">
        <v>357</v>
      </c>
      <c r="C33" s="95"/>
      <c r="D33" s="95"/>
      <c r="E33" s="95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4"/>
    </row>
    <row r="34" spans="1:25" ht="19.95" customHeight="1">
      <c r="A34" s="90" t="s">
        <v>36</v>
      </c>
      <c r="B34" s="214" t="s">
        <v>252</v>
      </c>
      <c r="C34" s="95"/>
      <c r="D34" s="95"/>
      <c r="E34" s="95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4"/>
    </row>
    <row r="35" spans="1:25" ht="19.95" customHeight="1">
      <c r="A35" s="90"/>
      <c r="B35" s="214"/>
      <c r="C35" s="95"/>
      <c r="D35" s="95"/>
      <c r="E35" s="95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4"/>
    </row>
    <row r="36" spans="1:25" ht="19.95" customHeight="1">
      <c r="A36" s="90" t="s">
        <v>37</v>
      </c>
      <c r="B36" s="214" t="s">
        <v>252</v>
      </c>
      <c r="C36" s="95"/>
      <c r="D36" s="95"/>
      <c r="E36" s="95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4"/>
    </row>
    <row r="37" spans="1:25" ht="19.95" customHeight="1">
      <c r="A37" s="90"/>
      <c r="B37" s="214"/>
      <c r="C37" s="95"/>
      <c r="D37" s="95"/>
      <c r="E37" s="95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4"/>
    </row>
    <row r="38" spans="1:25" ht="19.95" customHeight="1">
      <c r="A38" s="212" t="s">
        <v>56</v>
      </c>
      <c r="B38" s="232" t="s">
        <v>667</v>
      </c>
      <c r="C38" s="95"/>
      <c r="D38" s="95"/>
      <c r="E38" s="95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4"/>
    </row>
    <row r="39" spans="1:25" ht="19.95" customHeight="1">
      <c r="A39" s="90" t="s">
        <v>36</v>
      </c>
      <c r="B39" s="215" t="s">
        <v>669</v>
      </c>
      <c r="C39" s="95"/>
      <c r="D39" s="95"/>
      <c r="E39" s="95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4"/>
    </row>
    <row r="40" spans="1:25" ht="19.95" customHeight="1">
      <c r="A40" s="90" t="s">
        <v>37</v>
      </c>
      <c r="B40" s="215" t="s">
        <v>668</v>
      </c>
      <c r="C40" s="95"/>
      <c r="D40" s="95"/>
      <c r="E40" s="95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4"/>
    </row>
    <row r="41" spans="1:25" ht="19.95" customHeight="1">
      <c r="A41" s="90" t="s">
        <v>38</v>
      </c>
      <c r="B41" s="215" t="s">
        <v>670</v>
      </c>
      <c r="C41" s="95"/>
      <c r="D41" s="95"/>
      <c r="E41" s="95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4"/>
    </row>
    <row r="42" spans="1:25" ht="19.95" customHeight="1">
      <c r="A42" s="90"/>
      <c r="B42" s="215"/>
      <c r="C42" s="95"/>
      <c r="D42" s="95"/>
      <c r="E42" s="95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</row>
    <row r="43" spans="1:25" ht="19.95" customHeight="1">
      <c r="A43" s="212" t="s">
        <v>15</v>
      </c>
      <c r="B43" s="91" t="s">
        <v>66</v>
      </c>
      <c r="C43" s="95"/>
      <c r="D43" s="95"/>
      <c r="E43" s="95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4"/>
    </row>
    <row r="44" spans="1:25" ht="19.95" customHeight="1">
      <c r="A44" s="90" t="s">
        <v>36</v>
      </c>
      <c r="B44" s="93" t="s">
        <v>57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4"/>
    </row>
    <row r="45" spans="1:25" ht="19.95" customHeight="1">
      <c r="A45" s="90" t="s">
        <v>37</v>
      </c>
      <c r="B45" s="93" t="s">
        <v>58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4"/>
    </row>
    <row r="46" spans="1:25" ht="19.95" customHeight="1">
      <c r="A46" s="90"/>
      <c r="B46" s="92" t="s">
        <v>663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4"/>
    </row>
    <row r="47" spans="1:25" ht="19.95" customHeight="1">
      <c r="A47" s="90" t="s">
        <v>38</v>
      </c>
      <c r="B47" s="96" t="s">
        <v>662</v>
      </c>
      <c r="C47" s="95"/>
      <c r="D47" s="95"/>
      <c r="E47" s="95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4"/>
    </row>
    <row r="48" spans="1:25" ht="19.95" customHeight="1">
      <c r="A48" s="62" t="s">
        <v>39</v>
      </c>
      <c r="B48" s="95" t="s">
        <v>664</v>
      </c>
      <c r="C48" s="93"/>
      <c r="D48" s="95"/>
      <c r="E48" s="95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4"/>
    </row>
    <row r="49" spans="1:25" ht="19.95" customHeight="1">
      <c r="A49" s="90" t="s">
        <v>40</v>
      </c>
      <c r="B49" s="216" t="s">
        <v>352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4"/>
    </row>
    <row r="50" spans="1:25" ht="19.95" customHeight="1">
      <c r="A50" s="90" t="s">
        <v>740</v>
      </c>
      <c r="B50" s="216" t="s">
        <v>673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4"/>
    </row>
    <row r="51" spans="1:25" ht="19.95" customHeight="1">
      <c r="A51" s="90" t="s">
        <v>940</v>
      </c>
      <c r="B51" s="216" t="s">
        <v>353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4"/>
    </row>
    <row r="52" spans="1:25" ht="19.95" customHeight="1">
      <c r="A52" s="90" t="s">
        <v>941</v>
      </c>
      <c r="B52" s="93" t="s">
        <v>671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4"/>
    </row>
    <row r="53" spans="1:25" ht="19.95" customHeight="1">
      <c r="A53" s="90"/>
      <c r="B53" s="93" t="s">
        <v>696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4"/>
    </row>
    <row r="54" spans="1:25" ht="19.95" customHeight="1">
      <c r="A54" s="90"/>
      <c r="B54" s="93" t="s">
        <v>697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4"/>
    </row>
    <row r="55" spans="1:25" ht="19.95" customHeight="1">
      <c r="A55" s="90"/>
      <c r="B55" s="93" t="s">
        <v>697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4"/>
    </row>
    <row r="56" spans="1:25" ht="19.95" customHeight="1">
      <c r="A56" s="212" t="s">
        <v>330</v>
      </c>
      <c r="B56" s="91" t="s">
        <v>665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4"/>
    </row>
    <row r="57" spans="1:25" ht="19.95" customHeight="1">
      <c r="A57" s="212"/>
      <c r="B57" s="91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4"/>
    </row>
    <row r="58" spans="1:25" ht="19.95" customHeight="1">
      <c r="A58" s="212" t="s">
        <v>934</v>
      </c>
      <c r="B58" s="96" t="s">
        <v>666</v>
      </c>
      <c r="C58" s="95"/>
      <c r="D58" s="95"/>
      <c r="E58" s="95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4"/>
    </row>
    <row r="59" spans="1:25" ht="19.95" customHeight="1">
      <c r="A59" s="90"/>
      <c r="B59" s="96" t="s">
        <v>942</v>
      </c>
      <c r="C59" s="95"/>
      <c r="D59" s="95"/>
      <c r="E59" s="95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4"/>
    </row>
    <row r="60" spans="1:25" ht="19.95" customHeight="1">
      <c r="A60" s="212" t="s">
        <v>935</v>
      </c>
      <c r="B60" s="211" t="s">
        <v>939</v>
      </c>
      <c r="C60" s="91"/>
      <c r="D60" s="91"/>
      <c r="E60" s="91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4"/>
    </row>
    <row r="61" spans="1:25" ht="16.2" thickBot="1">
      <c r="A61" s="99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1"/>
    </row>
    <row r="62" spans="1:25" ht="19.95" customHeight="1">
      <c r="C62" s="306" t="s">
        <v>1076</v>
      </c>
    </row>
    <row r="63" spans="1:25">
      <c r="B63" s="97"/>
      <c r="C63" s="98" t="s">
        <v>1077</v>
      </c>
    </row>
    <row r="64" spans="1:25">
      <c r="B64" s="209"/>
      <c r="C64" s="59" t="s">
        <v>1078</v>
      </c>
      <c r="D64" s="210"/>
      <c r="E64" s="210"/>
      <c r="F64" s="210"/>
      <c r="G64" s="210"/>
    </row>
    <row r="65" spans="2:13">
      <c r="B65" s="97"/>
      <c r="C65" s="59" t="s">
        <v>1079</v>
      </c>
      <c r="D65" s="97"/>
      <c r="E65" s="97"/>
      <c r="F65" s="97"/>
      <c r="G65" s="97"/>
      <c r="H65" s="97"/>
      <c r="I65" s="97"/>
      <c r="J65" s="97"/>
      <c r="K65" s="97"/>
      <c r="L65" s="97"/>
      <c r="M65" s="97"/>
    </row>
    <row r="66" spans="2:13" ht="16.5" customHeight="1">
      <c r="B66" s="97"/>
      <c r="C66" s="59" t="s">
        <v>1080</v>
      </c>
      <c r="D66" s="97"/>
      <c r="E66" s="97"/>
      <c r="F66" s="97"/>
      <c r="G66" s="97"/>
      <c r="H66" s="97"/>
      <c r="I66" s="97"/>
      <c r="J66" s="97"/>
      <c r="K66" s="97"/>
      <c r="L66" s="97"/>
      <c r="M66" s="97"/>
    </row>
    <row r="67" spans="2:13" ht="16.5" customHeight="1">
      <c r="B67" s="97"/>
      <c r="C67" s="59" t="s">
        <v>1081</v>
      </c>
      <c r="D67" s="97"/>
      <c r="E67" s="97"/>
      <c r="F67" s="97"/>
      <c r="G67" s="97"/>
      <c r="H67" s="97"/>
      <c r="I67" s="97"/>
      <c r="J67" s="97"/>
      <c r="K67" s="97"/>
      <c r="L67" s="97"/>
    </row>
    <row r="68" spans="2:13" ht="16.5" customHeight="1">
      <c r="C68" s="97"/>
      <c r="D68" s="97"/>
      <c r="E68" s="97"/>
      <c r="F68" s="97"/>
      <c r="G68" s="97"/>
      <c r="H68" s="97"/>
      <c r="I68" s="97"/>
      <c r="J68" s="97"/>
      <c r="K68" s="97"/>
    </row>
    <row r="69" spans="2:13" ht="15.75" customHeight="1">
      <c r="C69" s="1620"/>
      <c r="D69" s="1621"/>
      <c r="E69" s="1621"/>
      <c r="F69" s="1621"/>
      <c r="G69" s="1621"/>
      <c r="H69" s="1621"/>
      <c r="I69" s="1621"/>
      <c r="J69" s="1621"/>
      <c r="K69" s="1621"/>
      <c r="L69" s="1621"/>
      <c r="M69" s="1621"/>
    </row>
    <row r="70" spans="2:13" ht="18">
      <c r="C70" s="75"/>
      <c r="D70" s="73"/>
      <c r="E70" s="73"/>
      <c r="F70" s="73"/>
      <c r="G70" s="73"/>
      <c r="H70" s="74"/>
    </row>
    <row r="74" spans="2:13" ht="18">
      <c r="B74" s="74"/>
      <c r="C74" s="74"/>
      <c r="D74" s="74"/>
      <c r="E74" s="74"/>
      <c r="F74" s="74"/>
    </row>
    <row r="75" spans="2:13" ht="18">
      <c r="B75" s="74"/>
      <c r="C75" s="74"/>
      <c r="D75" s="74"/>
      <c r="E75" s="74"/>
      <c r="F75" s="74"/>
    </row>
    <row r="234" spans="1:25" s="63" customFormat="1">
      <c r="A234" s="62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</row>
    <row r="235" spans="1:25" s="63" customFormat="1">
      <c r="A235" s="62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</row>
    <row r="236" spans="1:25" s="63" customFormat="1">
      <c r="A236" s="62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</row>
    <row r="237" spans="1:25" s="63" customFormat="1" ht="31.5" customHeight="1">
      <c r="A237" s="62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</row>
    <row r="238" spans="1:25" s="63" customFormat="1">
      <c r="A238" s="62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</row>
    <row r="239" spans="1:25" s="63" customFormat="1">
      <c r="A239" s="62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</row>
    <row r="240" spans="1:25" s="63" customFormat="1">
      <c r="A240" s="62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</row>
    <row r="241" spans="1:25" s="63" customFormat="1">
      <c r="A241" s="62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</row>
    <row r="242" spans="1:25" s="63" customFormat="1" ht="15" customHeight="1">
      <c r="A242" s="62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</row>
    <row r="243" spans="1:25" s="63" customFormat="1" ht="15" customHeight="1">
      <c r="A243" s="62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</row>
    <row r="244" spans="1:25" s="63" customFormat="1">
      <c r="A244" s="62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</row>
  </sheetData>
  <mergeCells count="4">
    <mergeCell ref="C69:M69"/>
    <mergeCell ref="I6:J6"/>
    <mergeCell ref="S6:T6"/>
    <mergeCell ref="M6:N6"/>
  </mergeCells>
  <phoneticPr fontId="0" type="noConversion"/>
  <pageMargins left="0.59055118110236227" right="0.31496062992125984" top="0.43307086614173229" bottom="0.27559055118110237" header="0.31496062992125984" footer="0.19685039370078741"/>
  <pageSetup paperSize="9" scale="30" fitToHeight="2" pageOrder="overThenDown" orientation="landscape" r:id="rId1"/>
  <headerFooter alignWithMargins="0">
    <oddHeader>&amp;A</oddHeader>
    <oddFooter>&amp;L&amp;F&amp;C&amp;P/&amp;N&amp;R&amp;D&amp;T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P83"/>
  <sheetViews>
    <sheetView showGridLines="0" view="pageBreakPreview" topLeftCell="A7" zoomScale="60" workbookViewId="0">
      <selection activeCell="C6" sqref="C6"/>
    </sheetView>
  </sheetViews>
  <sheetFormatPr defaultColWidth="9.33203125" defaultRowHeight="22.8"/>
  <cols>
    <col min="1" max="1" width="5.6640625" style="401" customWidth="1"/>
    <col min="2" max="2" width="8.6640625" style="401" customWidth="1"/>
    <col min="3" max="3" width="32.44140625" style="401" customWidth="1"/>
    <col min="4" max="4" width="19.33203125" style="401" customWidth="1"/>
    <col min="5" max="5" width="23.109375" style="401" customWidth="1"/>
    <col min="6" max="6" width="23.6640625" style="401" customWidth="1"/>
    <col min="7" max="7" width="24.44140625" style="401" customWidth="1"/>
    <col min="8" max="8" width="2.6640625" style="401" customWidth="1"/>
    <col min="9" max="9" width="10.44140625" style="401" customWidth="1"/>
    <col min="10" max="10" width="29" style="401" customWidth="1"/>
    <col min="11" max="11" width="31.6640625" style="401" customWidth="1"/>
    <col min="12" max="13" width="19.33203125" style="401" customWidth="1"/>
    <col min="14" max="14" width="24.44140625" style="401" customWidth="1"/>
    <col min="15" max="16384" width="9.33203125" style="401"/>
  </cols>
  <sheetData>
    <row r="1" spans="1:16">
      <c r="A1" s="401" t="s">
        <v>1245</v>
      </c>
    </row>
    <row r="2" spans="1:16" ht="18.75" customHeight="1">
      <c r="B2" s="399"/>
      <c r="C2" s="1752" t="s">
        <v>381</v>
      </c>
      <c r="D2" s="1752"/>
      <c r="E2" s="1752"/>
      <c r="F2" s="876"/>
      <c r="G2" s="876"/>
      <c r="H2" s="876"/>
      <c r="I2" s="876"/>
      <c r="J2" s="1752" t="s">
        <v>273</v>
      </c>
      <c r="K2" s="1752"/>
      <c r="L2" s="1752"/>
      <c r="M2" s="876"/>
      <c r="N2" s="876"/>
      <c r="O2" s="877"/>
      <c r="P2" s="877"/>
    </row>
    <row r="3" spans="1:16" ht="23.4">
      <c r="B3" s="399"/>
      <c r="C3" s="878"/>
      <c r="D3" s="878"/>
      <c r="E3" s="878"/>
      <c r="F3" s="402"/>
      <c r="G3" s="402"/>
      <c r="H3" s="402"/>
      <c r="I3" s="402"/>
      <c r="J3" s="878"/>
      <c r="K3" s="878"/>
      <c r="L3" s="878"/>
      <c r="M3" s="399"/>
      <c r="N3" s="399"/>
    </row>
    <row r="4" spans="1:16" ht="18" customHeight="1">
      <c r="B4" s="399"/>
      <c r="C4" s="1752" t="s">
        <v>276</v>
      </c>
      <c r="D4" s="1752"/>
      <c r="E4" s="1752"/>
      <c r="F4" s="876"/>
      <c r="G4" s="876"/>
      <c r="H4" s="876"/>
      <c r="I4" s="876"/>
      <c r="J4" s="1752" t="s">
        <v>277</v>
      </c>
      <c r="K4" s="1752"/>
      <c r="L4" s="1752"/>
      <c r="M4" s="876"/>
      <c r="N4" s="876"/>
      <c r="O4" s="877"/>
      <c r="P4" s="877"/>
    </row>
    <row r="5" spans="1:16" ht="23.4">
      <c r="B5" s="399"/>
      <c r="C5" s="879" t="s">
        <v>930</v>
      </c>
      <c r="D5" s="399"/>
      <c r="E5" s="879"/>
      <c r="F5" s="1555" t="s">
        <v>1278</v>
      </c>
      <c r="G5" s="399"/>
      <c r="H5" s="399"/>
      <c r="I5" s="399"/>
      <c r="J5" s="399"/>
      <c r="K5" s="399"/>
      <c r="L5" s="399"/>
      <c r="M5" s="399"/>
      <c r="N5" s="399"/>
    </row>
    <row r="6" spans="1:16" ht="23.4">
      <c r="B6" s="399"/>
      <c r="C6" s="879"/>
      <c r="D6" s="399"/>
      <c r="E6" s="879"/>
      <c r="F6" s="399"/>
      <c r="G6" s="399"/>
      <c r="H6" s="399"/>
      <c r="I6" s="399"/>
      <c r="J6" s="399"/>
      <c r="K6" s="399"/>
      <c r="L6" s="399"/>
      <c r="M6" s="399"/>
      <c r="N6" s="399"/>
    </row>
    <row r="7" spans="1:16" ht="23.4">
      <c r="B7" s="399"/>
      <c r="D7" s="403" t="s">
        <v>174</v>
      </c>
      <c r="E7" s="400"/>
      <c r="F7" s="399"/>
      <c r="G7" s="399"/>
      <c r="H7" s="399"/>
      <c r="I7" s="399"/>
      <c r="K7" s="403" t="s">
        <v>179</v>
      </c>
      <c r="L7" s="399"/>
      <c r="M7" s="399"/>
      <c r="N7" s="399"/>
    </row>
    <row r="8" spans="1:16" ht="23.4">
      <c r="B8" s="399"/>
      <c r="C8" s="784" t="s">
        <v>912</v>
      </c>
      <c r="D8" s="400"/>
      <c r="E8" s="400"/>
      <c r="F8" s="399"/>
      <c r="G8" s="399"/>
      <c r="H8" s="399"/>
      <c r="I8" s="399"/>
      <c r="J8" s="880" t="s">
        <v>912</v>
      </c>
      <c r="K8" s="399"/>
      <c r="L8" s="399"/>
      <c r="M8" s="399"/>
      <c r="N8" s="399"/>
    </row>
    <row r="9" spans="1:16" ht="24" thickBot="1">
      <c r="B9" s="399"/>
      <c r="C9" s="399"/>
      <c r="D9" s="400"/>
      <c r="E9" s="400"/>
      <c r="F9" s="399"/>
      <c r="G9" s="399"/>
      <c r="H9" s="399"/>
      <c r="I9" s="399"/>
      <c r="J9" s="403"/>
      <c r="K9" s="399"/>
      <c r="L9" s="399"/>
      <c r="M9" s="399"/>
      <c r="N9" s="399"/>
    </row>
    <row r="10" spans="1:16" ht="46.8">
      <c r="B10" s="1753" t="s">
        <v>76</v>
      </c>
      <c r="C10" s="1757" t="s">
        <v>177</v>
      </c>
      <c r="D10" s="881" t="s">
        <v>176</v>
      </c>
      <c r="E10" s="881" t="s">
        <v>175</v>
      </c>
      <c r="F10" s="881" t="s">
        <v>174</v>
      </c>
      <c r="G10" s="1755" t="s">
        <v>173</v>
      </c>
      <c r="H10" s="882"/>
      <c r="I10" s="1761" t="s">
        <v>76</v>
      </c>
      <c r="J10" s="1759" t="s">
        <v>180</v>
      </c>
      <c r="K10" s="881" t="s">
        <v>176</v>
      </c>
      <c r="L10" s="881" t="s">
        <v>182</v>
      </c>
      <c r="M10" s="881" t="s">
        <v>183</v>
      </c>
      <c r="N10" s="883" t="s">
        <v>49</v>
      </c>
    </row>
    <row r="11" spans="1:16" s="407" customFormat="1" ht="27.75" customHeight="1">
      <c r="B11" s="1754"/>
      <c r="C11" s="1758"/>
      <c r="D11" s="884" t="s">
        <v>172</v>
      </c>
      <c r="E11" s="884" t="s">
        <v>171</v>
      </c>
      <c r="F11" s="884" t="s">
        <v>114</v>
      </c>
      <c r="G11" s="1756"/>
      <c r="H11" s="882"/>
      <c r="I11" s="1762"/>
      <c r="J11" s="1760"/>
      <c r="K11" s="884" t="s">
        <v>172</v>
      </c>
      <c r="L11" s="884" t="s">
        <v>114</v>
      </c>
      <c r="M11" s="884" t="s">
        <v>114</v>
      </c>
      <c r="N11" s="885" t="s">
        <v>114</v>
      </c>
    </row>
    <row r="12" spans="1:16" s="409" customFormat="1" ht="23.4">
      <c r="B12" s="886">
        <v>1</v>
      </c>
      <c r="C12" s="411">
        <v>2</v>
      </c>
      <c r="D12" s="411">
        <v>3</v>
      </c>
      <c r="E12" s="411">
        <v>4</v>
      </c>
      <c r="F12" s="411">
        <v>5</v>
      </c>
      <c r="G12" s="887">
        <v>6</v>
      </c>
      <c r="H12" s="399"/>
      <c r="I12" s="886">
        <v>1</v>
      </c>
      <c r="J12" s="411">
        <v>2</v>
      </c>
      <c r="K12" s="411">
        <v>3</v>
      </c>
      <c r="L12" s="411">
        <v>4</v>
      </c>
      <c r="M12" s="411">
        <v>5</v>
      </c>
      <c r="N12" s="887">
        <v>6</v>
      </c>
    </row>
    <row r="13" spans="1:16" ht="34.950000000000003" customHeight="1">
      <c r="B13" s="1775" t="s">
        <v>1148</v>
      </c>
      <c r="C13" s="1764"/>
      <c r="D13" s="1764"/>
      <c r="E13" s="1764"/>
      <c r="F13" s="1764"/>
      <c r="G13" s="1765"/>
      <c r="H13" s="399"/>
      <c r="I13" s="888"/>
      <c r="J13" s="889" t="s">
        <v>181</v>
      </c>
      <c r="K13" s="1763" t="s">
        <v>1148</v>
      </c>
      <c r="L13" s="1764"/>
      <c r="M13" s="1764"/>
      <c r="N13" s="1765"/>
    </row>
    <row r="14" spans="1:16" ht="34.950000000000003" customHeight="1">
      <c r="B14" s="1776"/>
      <c r="C14" s="1767"/>
      <c r="D14" s="1767"/>
      <c r="E14" s="1767"/>
      <c r="F14" s="1767"/>
      <c r="G14" s="1768"/>
      <c r="H14" s="399"/>
      <c r="I14" s="890"/>
      <c r="J14" s="889" t="s">
        <v>184</v>
      </c>
      <c r="K14" s="1766"/>
      <c r="L14" s="1767"/>
      <c r="M14" s="1767"/>
      <c r="N14" s="1768"/>
    </row>
    <row r="15" spans="1:16" ht="34.950000000000003" customHeight="1">
      <c r="B15" s="1776"/>
      <c r="C15" s="1767"/>
      <c r="D15" s="1767"/>
      <c r="E15" s="1767"/>
      <c r="F15" s="1767"/>
      <c r="G15" s="1768"/>
      <c r="H15" s="399"/>
      <c r="I15" s="890"/>
      <c r="J15" s="889" t="s">
        <v>185</v>
      </c>
      <c r="K15" s="1766"/>
      <c r="L15" s="1767"/>
      <c r="M15" s="1767"/>
      <c r="N15" s="1768"/>
    </row>
    <row r="16" spans="1:16" ht="34.950000000000003" customHeight="1">
      <c r="B16" s="1776"/>
      <c r="C16" s="1767"/>
      <c r="D16" s="1767"/>
      <c r="E16" s="1767"/>
      <c r="F16" s="1767"/>
      <c r="G16" s="1768"/>
      <c r="H16" s="399"/>
      <c r="I16" s="890"/>
      <c r="J16" s="889"/>
      <c r="K16" s="1766"/>
      <c r="L16" s="1767"/>
      <c r="M16" s="1767"/>
      <c r="N16" s="1768"/>
    </row>
    <row r="17" spans="2:14" ht="34.950000000000003" customHeight="1">
      <c r="B17" s="1776"/>
      <c r="C17" s="1767"/>
      <c r="D17" s="1767"/>
      <c r="E17" s="1767"/>
      <c r="F17" s="1767"/>
      <c r="G17" s="1768"/>
      <c r="H17" s="891"/>
      <c r="I17" s="890"/>
      <c r="J17" s="889" t="s">
        <v>186</v>
      </c>
      <c r="K17" s="1769"/>
      <c r="L17" s="1770"/>
      <c r="M17" s="1770"/>
      <c r="N17" s="1771"/>
    </row>
    <row r="18" spans="2:14" ht="34.950000000000003" customHeight="1" thickBot="1">
      <c r="B18" s="1777"/>
      <c r="C18" s="1770"/>
      <c r="D18" s="1770"/>
      <c r="E18" s="1770"/>
      <c r="F18" s="1770"/>
      <c r="G18" s="1771"/>
      <c r="H18" s="399"/>
      <c r="I18" s="892" t="s">
        <v>49</v>
      </c>
      <c r="J18" s="893" t="s">
        <v>49</v>
      </c>
      <c r="K18" s="894"/>
      <c r="L18" s="894"/>
      <c r="M18" s="895"/>
      <c r="N18" s="896"/>
    </row>
    <row r="19" spans="2:14" ht="27" thickBot="1">
      <c r="B19" s="897" t="s">
        <v>49</v>
      </c>
      <c r="C19" s="898"/>
      <c r="D19" s="893"/>
      <c r="E19" s="893"/>
      <c r="F19" s="899"/>
      <c r="G19" s="900"/>
      <c r="H19" s="901"/>
      <c r="I19" s="399"/>
      <c r="J19" s="901"/>
      <c r="K19" s="399"/>
      <c r="L19" s="399"/>
      <c r="M19" s="399"/>
      <c r="N19" s="399"/>
    </row>
    <row r="20" spans="2:14" ht="28.5" customHeight="1">
      <c r="B20" s="1773" t="s">
        <v>911</v>
      </c>
      <c r="C20" s="1773"/>
      <c r="D20" s="1773"/>
      <c r="E20" s="1773"/>
      <c r="F20" s="1773"/>
      <c r="G20" s="1773"/>
      <c r="H20" s="901"/>
      <c r="I20" s="1774" t="s">
        <v>911</v>
      </c>
      <c r="J20" s="1774"/>
      <c r="K20" s="1774"/>
      <c r="L20" s="1774"/>
      <c r="M20" s="1774"/>
      <c r="N20" s="1774"/>
    </row>
    <row r="21" spans="2:14">
      <c r="B21" s="1774"/>
      <c r="C21" s="1774"/>
      <c r="D21" s="1774"/>
      <c r="E21" s="1774"/>
      <c r="F21" s="1774"/>
      <c r="G21" s="1774"/>
      <c r="I21" s="1774"/>
      <c r="J21" s="1774"/>
      <c r="K21" s="1774"/>
      <c r="L21" s="1774"/>
      <c r="M21" s="1774"/>
      <c r="N21" s="1774"/>
    </row>
    <row r="22" spans="2:14">
      <c r="B22" s="1772"/>
      <c r="C22" s="1772"/>
      <c r="D22" s="1772"/>
      <c r="E22" s="1772"/>
      <c r="F22" s="1772"/>
      <c r="G22" s="1772"/>
      <c r="I22" s="1772"/>
      <c r="J22" s="1772"/>
      <c r="K22" s="1772"/>
      <c r="L22" s="1772"/>
      <c r="M22" s="1772"/>
      <c r="N22" s="1772"/>
    </row>
    <row r="23" spans="2:14" ht="42.75" customHeight="1">
      <c r="B23" s="1772"/>
      <c r="C23" s="1772"/>
      <c r="D23" s="1772"/>
      <c r="E23" s="1772"/>
      <c r="F23" s="1772"/>
      <c r="G23" s="1772"/>
      <c r="I23" s="1772"/>
      <c r="J23" s="1772"/>
      <c r="K23" s="1772"/>
      <c r="L23" s="1772"/>
      <c r="M23" s="1772"/>
      <c r="N23" s="1772"/>
    </row>
    <row r="24" spans="2:14" s="407" customFormat="1"/>
    <row r="25" spans="2:14" s="409" customFormat="1"/>
    <row r="29" spans="2:14" ht="17.25" customHeight="1"/>
    <row r="35" ht="42.75" customHeight="1"/>
    <row r="36" s="407" customFormat="1"/>
    <row r="37" s="409" customFormat="1"/>
    <row r="41" ht="17.25" customHeight="1"/>
    <row r="47" ht="28.5" customHeight="1"/>
    <row r="59" ht="28.5" customHeight="1"/>
    <row r="71" ht="28.5" customHeight="1"/>
    <row r="83" ht="28.5" customHeight="1"/>
  </sheetData>
  <mergeCells count="15">
    <mergeCell ref="K13:N17"/>
    <mergeCell ref="B22:G23"/>
    <mergeCell ref="I22:N23"/>
    <mergeCell ref="B20:G21"/>
    <mergeCell ref="I20:N21"/>
    <mergeCell ref="B13:G18"/>
    <mergeCell ref="J2:L2"/>
    <mergeCell ref="C2:E2"/>
    <mergeCell ref="C4:E4"/>
    <mergeCell ref="B10:B11"/>
    <mergeCell ref="G10:G11"/>
    <mergeCell ref="C10:C11"/>
    <mergeCell ref="J10:J11"/>
    <mergeCell ref="I10:I11"/>
    <mergeCell ref="J4:L4"/>
  </mergeCells>
  <phoneticPr fontId="31" type="noConversion"/>
  <pageMargins left="0.74803149606299202" right="0.39370078740157499" top="0.98425196850393704" bottom="0.98425196850393704" header="0.511811023622047" footer="0.511811023622047"/>
  <pageSetup paperSize="9" scale="51" fitToWidth="0" fitToHeight="0" orientation="landscape" r:id="rId1"/>
  <headerFooter scaleWithDoc="0">
    <oddFooter>&amp;R58</oddFooter>
  </headerFooter>
  <rowBreaks count="1" manualBreakCount="1">
    <brk id="67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R15"/>
  <sheetViews>
    <sheetView showGridLines="0" view="pageBreakPreview" zoomScale="40" zoomScaleNormal="62" zoomScaleSheetLayoutView="40" zoomScalePageLayoutView="60" workbookViewId="0">
      <selection activeCell="C6" sqref="C6"/>
    </sheetView>
  </sheetViews>
  <sheetFormatPr defaultColWidth="9.33203125" defaultRowHeight="28.2"/>
  <cols>
    <col min="1" max="1" width="4.77734375" style="908" customWidth="1"/>
    <col min="2" max="2" width="14.77734375" style="908" bestFit="1" customWidth="1"/>
    <col min="3" max="3" width="40.77734375" style="908" customWidth="1"/>
    <col min="4" max="4" width="50.6640625" style="908" bestFit="1" customWidth="1"/>
    <col min="5" max="5" width="28.44140625" style="908" customWidth="1"/>
    <col min="6" max="6" width="30.77734375" style="908" customWidth="1"/>
    <col min="7" max="7" width="24.109375" style="908" customWidth="1"/>
    <col min="8" max="8" width="32.33203125" style="908" customWidth="1"/>
    <col min="9" max="9" width="26.44140625" style="908" bestFit="1" customWidth="1"/>
    <col min="10" max="10" width="31.44140625" style="908" customWidth="1"/>
    <col min="11" max="11" width="24.77734375" style="908" customWidth="1"/>
    <col min="12" max="15" width="23.44140625" style="908" bestFit="1" customWidth="1"/>
    <col min="16" max="16" width="25" style="908" bestFit="1" customWidth="1"/>
    <col min="17" max="17" width="22.33203125" style="908" bestFit="1" customWidth="1"/>
    <col min="18" max="16384" width="9.33203125" style="908"/>
  </cols>
  <sheetData>
    <row r="1" spans="1:18" ht="28.8">
      <c r="A1" s="905"/>
      <c r="B1" s="906"/>
      <c r="C1" s="1784" t="s">
        <v>274</v>
      </c>
      <c r="D1" s="1784"/>
      <c r="E1" s="1784"/>
      <c r="F1" s="1784"/>
      <c r="G1" s="1784"/>
      <c r="H1" s="1784"/>
      <c r="I1" s="1784"/>
      <c r="J1" s="1784"/>
      <c r="K1" s="1784"/>
      <c r="L1" s="1784"/>
      <c r="M1" s="1784"/>
      <c r="N1" s="1784"/>
      <c r="O1" s="1784"/>
      <c r="P1" s="1784"/>
      <c r="Q1" s="907"/>
    </row>
    <row r="2" spans="1:18" ht="28.8">
      <c r="A2" s="905"/>
      <c r="B2" s="909"/>
      <c r="C2" s="906"/>
      <c r="D2" s="905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</row>
    <row r="3" spans="1:18" ht="28.8">
      <c r="A3" s="905"/>
      <c r="B3" s="906"/>
      <c r="C3" s="1784" t="s">
        <v>178</v>
      </c>
      <c r="D3" s="1784"/>
      <c r="E3" s="1784"/>
      <c r="F3" s="1784"/>
      <c r="G3" s="1784"/>
      <c r="H3" s="1784"/>
      <c r="I3" s="1784"/>
      <c r="J3" s="1784"/>
      <c r="K3" s="1784"/>
      <c r="L3" s="1784"/>
      <c r="M3" s="1784"/>
      <c r="N3" s="1784"/>
      <c r="O3" s="1784"/>
      <c r="P3" s="1784"/>
      <c r="Q3" s="910"/>
    </row>
    <row r="5" spans="1:18" ht="28.8">
      <c r="B5" s="911"/>
      <c r="C5" s="912" t="s">
        <v>930</v>
      </c>
      <c r="D5" s="912"/>
      <c r="E5" s="1555" t="s">
        <v>1278</v>
      </c>
      <c r="F5" s="913"/>
      <c r="G5" s="913"/>
      <c r="H5" s="913"/>
      <c r="I5" s="905"/>
      <c r="J5" s="905"/>
      <c r="K5" s="905"/>
      <c r="L5" s="905"/>
      <c r="M5" s="905"/>
      <c r="N5" s="905"/>
      <c r="O5" s="905"/>
      <c r="P5" s="905"/>
      <c r="Q5" s="905"/>
    </row>
    <row r="6" spans="1:18" ht="29.4" thickBot="1">
      <c r="B6" s="911"/>
      <c r="C6" s="913"/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905"/>
      <c r="P6" s="914" t="s">
        <v>547</v>
      </c>
      <c r="Q6" s="905"/>
    </row>
    <row r="7" spans="1:18">
      <c r="B7" s="1785" t="s">
        <v>76</v>
      </c>
      <c r="C7" s="1787" t="s">
        <v>32</v>
      </c>
      <c r="D7" s="1787" t="s">
        <v>115</v>
      </c>
      <c r="E7" s="1781" t="s">
        <v>691</v>
      </c>
      <c r="F7" s="1782"/>
      <c r="G7" s="1783"/>
      <c r="H7" s="1780" t="s">
        <v>692</v>
      </c>
      <c r="I7" s="1780"/>
      <c r="J7" s="1780"/>
      <c r="K7" s="430" t="s">
        <v>693</v>
      </c>
      <c r="L7" s="430" t="s">
        <v>903</v>
      </c>
      <c r="M7" s="430" t="s">
        <v>904</v>
      </c>
      <c r="N7" s="430" t="s">
        <v>905</v>
      </c>
      <c r="O7" s="430" t="s">
        <v>906</v>
      </c>
      <c r="P7" s="430" t="s">
        <v>907</v>
      </c>
      <c r="Q7" s="1778" t="s">
        <v>33</v>
      </c>
    </row>
    <row r="8" spans="1:18" ht="56.4">
      <c r="B8" s="1786"/>
      <c r="C8" s="1788"/>
      <c r="D8" s="1788"/>
      <c r="E8" s="412" t="s">
        <v>642</v>
      </c>
      <c r="F8" s="412" t="s">
        <v>643</v>
      </c>
      <c r="G8" s="412" t="s">
        <v>742</v>
      </c>
      <c r="H8" s="412" t="s">
        <v>642</v>
      </c>
      <c r="I8" s="412" t="s">
        <v>643</v>
      </c>
      <c r="J8" s="412" t="s">
        <v>950</v>
      </c>
      <c r="K8" s="413" t="s">
        <v>902</v>
      </c>
      <c r="L8" s="413" t="s">
        <v>385</v>
      </c>
      <c r="M8" s="413" t="s">
        <v>385</v>
      </c>
      <c r="N8" s="413" t="s">
        <v>385</v>
      </c>
      <c r="O8" s="413" t="s">
        <v>385</v>
      </c>
      <c r="P8" s="413" t="s">
        <v>385</v>
      </c>
      <c r="Q8" s="1779"/>
      <c r="R8" s="915"/>
    </row>
    <row r="9" spans="1:18">
      <c r="B9" s="916">
        <v>1</v>
      </c>
      <c r="C9" s="917">
        <v>2</v>
      </c>
      <c r="D9" s="917">
        <v>3</v>
      </c>
      <c r="E9" s="412">
        <v>4</v>
      </c>
      <c r="F9" s="412">
        <v>5</v>
      </c>
      <c r="G9" s="412">
        <v>6</v>
      </c>
      <c r="H9" s="918">
        <v>7</v>
      </c>
      <c r="I9" s="918">
        <v>8</v>
      </c>
      <c r="J9" s="918">
        <v>9</v>
      </c>
      <c r="K9" s="918">
        <v>10</v>
      </c>
      <c r="L9" s="918">
        <v>11</v>
      </c>
      <c r="M9" s="918">
        <v>12</v>
      </c>
      <c r="N9" s="918">
        <v>13</v>
      </c>
      <c r="O9" s="918">
        <v>14</v>
      </c>
      <c r="P9" s="918">
        <v>15</v>
      </c>
      <c r="Q9" s="919">
        <v>16</v>
      </c>
      <c r="R9" s="915"/>
    </row>
    <row r="10" spans="1:18" ht="56.4">
      <c r="B10" s="920">
        <v>1</v>
      </c>
      <c r="C10" s="942" t="s">
        <v>543</v>
      </c>
      <c r="D10" s="921" t="s">
        <v>515</v>
      </c>
      <c r="E10" s="922">
        <v>1145.4818399999999</v>
      </c>
      <c r="F10" s="922">
        <v>1244.8210514999998</v>
      </c>
      <c r="G10" s="922">
        <v>1251.42</v>
      </c>
      <c r="H10" s="922">
        <v>1200.923161056</v>
      </c>
      <c r="I10" s="922">
        <v>1267.3652074735201</v>
      </c>
      <c r="J10" s="922">
        <v>66.442046417520032</v>
      </c>
      <c r="K10" s="923">
        <v>1278.1955685945477</v>
      </c>
      <c r="L10" s="924">
        <v>1413.4704449924998</v>
      </c>
      <c r="M10" s="924">
        <v>1455.8745583422751</v>
      </c>
      <c r="N10" s="924">
        <v>1499.5507950925432</v>
      </c>
      <c r="O10" s="924">
        <v>1544.5373189453196</v>
      </c>
      <c r="P10" s="924">
        <v>1590.873438513679</v>
      </c>
      <c r="Q10" s="925"/>
      <c r="R10" s="926"/>
    </row>
    <row r="11" spans="1:18" ht="56.4">
      <c r="B11" s="927">
        <v>2</v>
      </c>
      <c r="C11" s="943" t="s">
        <v>544</v>
      </c>
      <c r="D11" s="928" t="s">
        <v>516</v>
      </c>
      <c r="E11" s="922">
        <v>85.979284000000007</v>
      </c>
      <c r="F11" s="922">
        <v>106.08832430000001</v>
      </c>
      <c r="G11" s="929">
        <v>579.20000000000005</v>
      </c>
      <c r="H11" s="922">
        <v>90.140681345600001</v>
      </c>
      <c r="I11" s="922">
        <v>89.905864482615883</v>
      </c>
      <c r="J11" s="922">
        <v>-0.2348168629841183</v>
      </c>
      <c r="K11" s="930">
        <v>98.896450930877478</v>
      </c>
      <c r="L11" s="931">
        <v>135.76402504258277</v>
      </c>
      <c r="M11" s="931">
        <v>121.68307256444106</v>
      </c>
      <c r="N11" s="931">
        <v>133.6877306391892</v>
      </c>
      <c r="O11" s="931">
        <v>146.88630855414428</v>
      </c>
      <c r="P11" s="931">
        <v>186.39793645463629</v>
      </c>
      <c r="Q11" s="932"/>
      <c r="R11" s="926"/>
    </row>
    <row r="12" spans="1:18" ht="56.4">
      <c r="B12" s="927">
        <v>3</v>
      </c>
      <c r="C12" s="943" t="s">
        <v>545</v>
      </c>
      <c r="D12" s="928" t="s">
        <v>1271</v>
      </c>
      <c r="E12" s="922">
        <v>83.526027999999997</v>
      </c>
      <c r="F12" s="922">
        <v>354.06300431736634</v>
      </c>
      <c r="G12" s="929">
        <v>93.07</v>
      </c>
      <c r="H12" s="922">
        <v>87.568687755200003</v>
      </c>
      <c r="I12" s="922">
        <v>217.24981000000002</v>
      </c>
      <c r="J12" s="922">
        <v>129.68112224480001</v>
      </c>
      <c r="K12" s="930">
        <v>220.58319900000004</v>
      </c>
      <c r="L12" s="931">
        <v>288.46490481257626</v>
      </c>
      <c r="M12" s="931">
        <v>276.86656268183384</v>
      </c>
      <c r="N12" s="931">
        <v>287.98843413965722</v>
      </c>
      <c r="O12" s="931">
        <v>300.4558689517097</v>
      </c>
      <c r="P12" s="931">
        <v>313.90581192788625</v>
      </c>
      <c r="Q12" s="932"/>
      <c r="R12" s="926"/>
    </row>
    <row r="13" spans="1:18" ht="56.4">
      <c r="B13" s="927">
        <v>4</v>
      </c>
      <c r="C13" s="942" t="s">
        <v>546</v>
      </c>
      <c r="D13" s="928"/>
      <c r="E13" s="933">
        <v>1378.63</v>
      </c>
      <c r="F13" s="934">
        <v>1704.9723801173664</v>
      </c>
      <c r="G13" s="935">
        <v>1923.69</v>
      </c>
      <c r="H13" s="933">
        <v>1378.63</v>
      </c>
      <c r="I13" s="934">
        <v>1574.520881956136</v>
      </c>
      <c r="J13" s="922">
        <v>195.8908819561359</v>
      </c>
      <c r="K13" s="931">
        <v>1597.6752185254254</v>
      </c>
      <c r="L13" s="931">
        <v>1837.6993748476589</v>
      </c>
      <c r="M13" s="931">
        <v>1854.42419358855</v>
      </c>
      <c r="N13" s="931">
        <v>1921.2269598713897</v>
      </c>
      <c r="O13" s="931">
        <v>1991.8794964511735</v>
      </c>
      <c r="P13" s="931">
        <v>2091.1771868962014</v>
      </c>
      <c r="Q13" s="932"/>
      <c r="R13" s="926"/>
    </row>
    <row r="14" spans="1:18" ht="57" thickBot="1">
      <c r="B14" s="936">
        <v>5</v>
      </c>
      <c r="C14" s="944" t="s">
        <v>388</v>
      </c>
      <c r="D14" s="937" t="s">
        <v>517</v>
      </c>
      <c r="E14" s="934">
        <v>1314.9871519999999</v>
      </c>
      <c r="F14" s="934">
        <v>1704.9723801173661</v>
      </c>
      <c r="G14" s="938"/>
      <c r="H14" s="934"/>
      <c r="I14" s="934">
        <v>1574.520881956136</v>
      </c>
      <c r="J14" s="938"/>
      <c r="K14" s="939"/>
      <c r="L14" s="939"/>
      <c r="M14" s="939"/>
      <c r="N14" s="939"/>
      <c r="O14" s="939"/>
      <c r="P14" s="938"/>
      <c r="Q14" s="940"/>
      <c r="R14" s="926"/>
    </row>
    <row r="15" spans="1:18" ht="28.8">
      <c r="B15" s="414"/>
      <c r="C15" s="905"/>
      <c r="D15" s="905"/>
      <c r="E15" s="905"/>
      <c r="F15" s="905"/>
      <c r="G15" s="905"/>
      <c r="H15" s="905"/>
      <c r="I15" s="905"/>
      <c r="J15" s="905"/>
      <c r="K15" s="905"/>
      <c r="L15" s="905"/>
      <c r="M15" s="905"/>
      <c r="N15" s="905"/>
      <c r="O15" s="905"/>
      <c r="P15" s="905"/>
      <c r="Q15" s="905"/>
    </row>
  </sheetData>
  <mergeCells count="8">
    <mergeCell ref="B7:B8"/>
    <mergeCell ref="C7:C8"/>
    <mergeCell ref="D7:D8"/>
    <mergeCell ref="Q7:Q8"/>
    <mergeCell ref="H7:J7"/>
    <mergeCell ref="E7:G7"/>
    <mergeCell ref="C1:P1"/>
    <mergeCell ref="C3:P3"/>
  </mergeCells>
  <phoneticPr fontId="31" type="noConversion"/>
  <printOptions verticalCentered="1"/>
  <pageMargins left="0" right="0" top="0.68" bottom="0.66" header="0.511811023622047" footer="0.511811023622047"/>
  <pageSetup paperSize="9" scale="35" fitToWidth="0" fitToHeight="0" orientation="landscape" r:id="rId1"/>
  <headerFooter scaleWithDoc="0">
    <oddFooter>&amp;R59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P42"/>
  <sheetViews>
    <sheetView view="pageBreakPreview" topLeftCell="A12" zoomScale="60" zoomScaleNormal="75" workbookViewId="0">
      <selection activeCell="C6" sqref="C6"/>
    </sheetView>
  </sheetViews>
  <sheetFormatPr defaultColWidth="9.33203125" defaultRowHeight="23.4"/>
  <cols>
    <col min="1" max="1" width="10.33203125" style="945" customWidth="1"/>
    <col min="2" max="2" width="60" style="526" customWidth="1"/>
    <col min="3" max="3" width="24.44140625" style="526" customWidth="1"/>
    <col min="4" max="5" width="27" style="526" customWidth="1"/>
    <col min="6" max="6" width="30.109375" style="526" customWidth="1"/>
    <col min="7" max="12" width="21" style="526" customWidth="1"/>
    <col min="13" max="13" width="22.6640625" style="526" customWidth="1"/>
    <col min="14" max="14" width="15" style="526" customWidth="1"/>
    <col min="15" max="15" width="10.44140625" style="526" bestFit="1" customWidth="1"/>
    <col min="16" max="16" width="11" style="526" bestFit="1" customWidth="1"/>
    <col min="17" max="16384" width="9.33203125" style="526"/>
  </cols>
  <sheetData>
    <row r="2" spans="1:13">
      <c r="B2" s="1793" t="s">
        <v>460</v>
      </c>
      <c r="C2" s="1793"/>
      <c r="D2" s="1793"/>
      <c r="E2" s="1793"/>
      <c r="F2" s="1793"/>
      <c r="G2" s="1793"/>
      <c r="H2" s="1793"/>
      <c r="I2" s="1793"/>
      <c r="J2" s="1793"/>
      <c r="K2" s="1793"/>
      <c r="L2" s="1793"/>
      <c r="M2" s="1793"/>
    </row>
    <row r="4" spans="1:13">
      <c r="B4" s="1793" t="s">
        <v>118</v>
      </c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</row>
    <row r="6" spans="1:13" s="948" customFormat="1">
      <c r="A6" s="947"/>
      <c r="B6" s="948" t="s">
        <v>951</v>
      </c>
      <c r="C6" s="1555" t="s">
        <v>1278</v>
      </c>
      <c r="L6" s="949"/>
    </row>
    <row r="7" spans="1:13" ht="24" thickBot="1">
      <c r="G7" s="979"/>
      <c r="H7" s="979"/>
      <c r="I7" s="979"/>
      <c r="J7" s="979"/>
      <c r="K7" s="979"/>
      <c r="L7" s="979"/>
      <c r="M7" s="527" t="s">
        <v>743</v>
      </c>
    </row>
    <row r="8" spans="1:13">
      <c r="A8" s="1789" t="s">
        <v>76</v>
      </c>
      <c r="B8" s="1791" t="s">
        <v>32</v>
      </c>
      <c r="C8" s="1791" t="s">
        <v>115</v>
      </c>
      <c r="D8" s="415" t="s">
        <v>691</v>
      </c>
      <c r="E8" s="950" t="s">
        <v>691</v>
      </c>
      <c r="F8" s="950" t="s">
        <v>692</v>
      </c>
      <c r="G8" s="415" t="s">
        <v>693</v>
      </c>
      <c r="H8" s="416" t="s">
        <v>903</v>
      </c>
      <c r="I8" s="416" t="s">
        <v>904</v>
      </c>
      <c r="J8" s="416" t="s">
        <v>905</v>
      </c>
      <c r="K8" s="416" t="s">
        <v>906</v>
      </c>
      <c r="L8" s="416" t="s">
        <v>907</v>
      </c>
      <c r="M8" s="1796" t="s">
        <v>33</v>
      </c>
    </row>
    <row r="9" spans="1:13" ht="46.8">
      <c r="A9" s="1790"/>
      <c r="B9" s="1792"/>
      <c r="C9" s="1792"/>
      <c r="D9" s="406" t="s">
        <v>34</v>
      </c>
      <c r="E9" s="406" t="s">
        <v>1086</v>
      </c>
      <c r="F9" s="406" t="s">
        <v>34</v>
      </c>
      <c r="G9" s="951" t="s">
        <v>902</v>
      </c>
      <c r="H9" s="951" t="s">
        <v>385</v>
      </c>
      <c r="I9" s="406" t="s">
        <v>385</v>
      </c>
      <c r="J9" s="406" t="s">
        <v>385</v>
      </c>
      <c r="K9" s="406" t="s">
        <v>385</v>
      </c>
      <c r="L9" s="406" t="s">
        <v>385</v>
      </c>
      <c r="M9" s="1797"/>
    </row>
    <row r="10" spans="1:13">
      <c r="A10" s="952">
        <v>1</v>
      </c>
      <c r="B10" s="951">
        <v>2</v>
      </c>
      <c r="C10" s="951">
        <v>3</v>
      </c>
      <c r="D10" s="951">
        <v>4</v>
      </c>
      <c r="E10" s="951">
        <v>5</v>
      </c>
      <c r="F10" s="951">
        <v>6</v>
      </c>
      <c r="G10" s="951">
        <v>7</v>
      </c>
      <c r="H10" s="951">
        <v>8</v>
      </c>
      <c r="I10" s="951">
        <v>9</v>
      </c>
      <c r="J10" s="951">
        <v>10</v>
      </c>
      <c r="K10" s="951">
        <v>11</v>
      </c>
      <c r="L10" s="951">
        <v>12</v>
      </c>
      <c r="M10" s="953">
        <v>13</v>
      </c>
    </row>
    <row r="11" spans="1:13" s="961" customFormat="1">
      <c r="A11" s="954">
        <v>1</v>
      </c>
      <c r="B11" s="955" t="s">
        <v>403</v>
      </c>
      <c r="C11" s="955"/>
      <c r="D11" s="956">
        <v>812.10879</v>
      </c>
      <c r="E11" s="1794">
        <v>1435.62</v>
      </c>
      <c r="F11" s="956">
        <v>808.69533999999999</v>
      </c>
      <c r="G11" s="957">
        <v>929.99964099999988</v>
      </c>
      <c r="H11" s="957">
        <v>957.89963022999996</v>
      </c>
      <c r="I11" s="958">
        <v>986.63661913689998</v>
      </c>
      <c r="J11" s="959">
        <v>1016.2357177110071</v>
      </c>
      <c r="K11" s="959">
        <v>1046.7227892423373</v>
      </c>
      <c r="L11" s="959">
        <v>1078.1244729196073</v>
      </c>
      <c r="M11" s="960"/>
    </row>
    <row r="12" spans="1:13" s="961" customFormat="1">
      <c r="A12" s="954">
        <v>2</v>
      </c>
      <c r="B12" s="955" t="s">
        <v>404</v>
      </c>
      <c r="C12" s="955"/>
      <c r="D12" s="956">
        <v>0</v>
      </c>
      <c r="E12" s="1795"/>
      <c r="F12" s="956">
        <v>0</v>
      </c>
      <c r="G12" s="956">
        <v>0</v>
      </c>
      <c r="H12" s="956">
        <v>0</v>
      </c>
      <c r="I12" s="956">
        <v>0</v>
      </c>
      <c r="J12" s="956">
        <v>0</v>
      </c>
      <c r="K12" s="956">
        <v>0</v>
      </c>
      <c r="L12" s="956">
        <v>0</v>
      </c>
      <c r="M12" s="960"/>
    </row>
    <row r="13" spans="1:13" s="961" customFormat="1">
      <c r="A13" s="954">
        <v>3</v>
      </c>
      <c r="B13" s="955" t="s">
        <v>405</v>
      </c>
      <c r="C13" s="955"/>
      <c r="D13" s="956">
        <v>0</v>
      </c>
      <c r="E13" s="1795"/>
      <c r="F13" s="956">
        <v>0</v>
      </c>
      <c r="G13" s="956">
        <v>0</v>
      </c>
      <c r="H13" s="956">
        <v>0</v>
      </c>
      <c r="I13" s="956">
        <v>0</v>
      </c>
      <c r="J13" s="956">
        <v>0</v>
      </c>
      <c r="K13" s="956">
        <v>0</v>
      </c>
      <c r="L13" s="956">
        <v>0</v>
      </c>
      <c r="M13" s="960"/>
    </row>
    <row r="14" spans="1:13" s="961" customFormat="1">
      <c r="A14" s="954">
        <v>4</v>
      </c>
      <c r="B14" s="955" t="s">
        <v>406</v>
      </c>
      <c r="C14" s="955"/>
      <c r="D14" s="956">
        <v>0</v>
      </c>
      <c r="E14" s="1795"/>
      <c r="F14" s="956">
        <v>0</v>
      </c>
      <c r="G14" s="956">
        <v>0</v>
      </c>
      <c r="H14" s="956">
        <v>0</v>
      </c>
      <c r="I14" s="956">
        <v>0</v>
      </c>
      <c r="J14" s="956">
        <v>0</v>
      </c>
      <c r="K14" s="956">
        <v>0</v>
      </c>
      <c r="L14" s="956">
        <v>0</v>
      </c>
      <c r="M14" s="960"/>
    </row>
    <row r="15" spans="1:13" s="961" customFormat="1">
      <c r="A15" s="954">
        <v>5</v>
      </c>
      <c r="B15" s="955" t="s">
        <v>407</v>
      </c>
      <c r="C15" s="955"/>
      <c r="D15" s="956">
        <v>0</v>
      </c>
      <c r="E15" s="1795"/>
      <c r="F15" s="956">
        <v>0</v>
      </c>
      <c r="G15" s="956">
        <v>0</v>
      </c>
      <c r="H15" s="956">
        <v>0</v>
      </c>
      <c r="I15" s="956">
        <v>0</v>
      </c>
      <c r="J15" s="956">
        <v>0</v>
      </c>
      <c r="K15" s="956">
        <v>0</v>
      </c>
      <c r="L15" s="956">
        <v>0</v>
      </c>
      <c r="M15" s="960"/>
    </row>
    <row r="16" spans="1:13" s="961" customFormat="1">
      <c r="A16" s="954">
        <v>6</v>
      </c>
      <c r="B16" s="955" t="s">
        <v>408</v>
      </c>
      <c r="C16" s="955"/>
      <c r="D16" s="956">
        <v>104.33575</v>
      </c>
      <c r="E16" s="1795"/>
      <c r="F16" s="956">
        <v>52.851300000000002</v>
      </c>
      <c r="G16" s="957">
        <v>60.778994999999995</v>
      </c>
      <c r="H16" s="958">
        <v>121.18002293249999</v>
      </c>
      <c r="I16" s="958">
        <v>124.815423620475</v>
      </c>
      <c r="J16" s="958">
        <v>128.55988632908927</v>
      </c>
      <c r="K16" s="958">
        <v>132.41668291896195</v>
      </c>
      <c r="L16" s="958">
        <v>136.3891834065308</v>
      </c>
      <c r="M16" s="960"/>
    </row>
    <row r="17" spans="1:16" s="961" customFormat="1">
      <c r="A17" s="954">
        <v>7</v>
      </c>
      <c r="B17" s="955" t="s">
        <v>1161</v>
      </c>
      <c r="C17" s="955"/>
      <c r="D17" s="956">
        <v>15.509359999999999</v>
      </c>
      <c r="E17" s="1795"/>
      <c r="F17" s="956">
        <v>12.42558</v>
      </c>
      <c r="G17" s="957">
        <v>14.289416999999998</v>
      </c>
      <c r="H17" s="957">
        <v>14.718099509999998</v>
      </c>
      <c r="I17" s="958">
        <v>15.159642495299998</v>
      </c>
      <c r="J17" s="958">
        <v>15.614431770158999</v>
      </c>
      <c r="K17" s="958">
        <v>16.082864723263771</v>
      </c>
      <c r="L17" s="958">
        <v>16.565350664961684</v>
      </c>
      <c r="M17" s="960"/>
      <c r="O17" s="962"/>
      <c r="P17" s="962"/>
    </row>
    <row r="18" spans="1:16" s="961" customFormat="1">
      <c r="A18" s="954">
        <v>8</v>
      </c>
      <c r="B18" s="955" t="s">
        <v>409</v>
      </c>
      <c r="C18" s="955"/>
      <c r="D18" s="956">
        <v>2.2024400000000002</v>
      </c>
      <c r="E18" s="1795"/>
      <c r="F18" s="956">
        <v>0.30607000000000001</v>
      </c>
      <c r="G18" s="957">
        <v>0.35198049999999997</v>
      </c>
      <c r="H18" s="958">
        <v>2.2685132000000001</v>
      </c>
      <c r="I18" s="959">
        <v>2.3365685960000002</v>
      </c>
      <c r="J18" s="959">
        <v>2.4066656538800002</v>
      </c>
      <c r="K18" s="959">
        <v>2.4788656234964002</v>
      </c>
      <c r="L18" s="959">
        <v>2.5532315922012923</v>
      </c>
      <c r="M18" s="960"/>
    </row>
    <row r="19" spans="1:16" s="961" customFormat="1">
      <c r="A19" s="954">
        <v>9</v>
      </c>
      <c r="B19" s="955" t="s">
        <v>410</v>
      </c>
      <c r="C19" s="955"/>
      <c r="D19" s="956">
        <v>0</v>
      </c>
      <c r="E19" s="1795"/>
      <c r="F19" s="956">
        <v>0</v>
      </c>
      <c r="G19" s="957"/>
      <c r="H19" s="958"/>
      <c r="I19" s="959"/>
      <c r="J19" s="959"/>
      <c r="K19" s="959"/>
      <c r="L19" s="959"/>
      <c r="M19" s="960"/>
    </row>
    <row r="20" spans="1:16" s="961" customFormat="1">
      <c r="A20" s="954">
        <v>10</v>
      </c>
      <c r="B20" s="955" t="s">
        <v>411</v>
      </c>
      <c r="C20" s="955"/>
      <c r="D20" s="956">
        <v>0</v>
      </c>
      <c r="E20" s="1795"/>
      <c r="F20" s="956">
        <v>0</v>
      </c>
      <c r="G20" s="957"/>
      <c r="H20" s="958"/>
      <c r="I20" s="959"/>
      <c r="J20" s="959"/>
      <c r="K20" s="959"/>
      <c r="L20" s="959"/>
      <c r="M20" s="960"/>
    </row>
    <row r="21" spans="1:16" s="961" customFormat="1">
      <c r="A21" s="954">
        <v>11</v>
      </c>
      <c r="B21" s="955" t="s">
        <v>412</v>
      </c>
      <c r="C21" s="955"/>
      <c r="D21" s="956">
        <v>9.6535399999999996</v>
      </c>
      <c r="E21" s="1795"/>
      <c r="F21" s="956">
        <v>6.1722000000000001</v>
      </c>
      <c r="G21" s="957">
        <v>7.0980299999999996</v>
      </c>
      <c r="H21" s="958">
        <v>10.8119648</v>
      </c>
      <c r="I21" s="958">
        <v>11.136323744</v>
      </c>
      <c r="J21" s="958">
        <v>11.470413456320001</v>
      </c>
      <c r="K21" s="958">
        <v>11.814525860009601</v>
      </c>
      <c r="L21" s="958">
        <v>12.16896163580989</v>
      </c>
      <c r="M21" s="960"/>
    </row>
    <row r="22" spans="1:16" s="961" customFormat="1">
      <c r="A22" s="954">
        <v>12</v>
      </c>
      <c r="B22" s="955" t="s">
        <v>413</v>
      </c>
      <c r="C22" s="955"/>
      <c r="D22" s="956">
        <v>0</v>
      </c>
      <c r="E22" s="1795"/>
      <c r="F22" s="956">
        <v>0</v>
      </c>
      <c r="G22" s="956">
        <v>0</v>
      </c>
      <c r="H22" s="956">
        <v>0</v>
      </c>
      <c r="I22" s="956">
        <v>0</v>
      </c>
      <c r="J22" s="956">
        <v>0</v>
      </c>
      <c r="K22" s="956">
        <v>0</v>
      </c>
      <c r="L22" s="956">
        <v>0</v>
      </c>
      <c r="M22" s="960"/>
    </row>
    <row r="23" spans="1:16" s="961" customFormat="1">
      <c r="A23" s="954">
        <v>13</v>
      </c>
      <c r="B23" s="955" t="s">
        <v>414</v>
      </c>
      <c r="C23" s="955"/>
      <c r="D23" s="956">
        <v>0</v>
      </c>
      <c r="E23" s="1795"/>
      <c r="F23" s="956">
        <v>0</v>
      </c>
      <c r="G23" s="956">
        <v>0</v>
      </c>
      <c r="H23" s="956">
        <v>0</v>
      </c>
      <c r="I23" s="956">
        <v>0</v>
      </c>
      <c r="J23" s="956">
        <v>0</v>
      </c>
      <c r="K23" s="956">
        <v>0</v>
      </c>
      <c r="L23" s="956">
        <v>0</v>
      </c>
      <c r="M23" s="960"/>
    </row>
    <row r="24" spans="1:16" s="961" customFormat="1" ht="46.8">
      <c r="A24" s="954">
        <v>14</v>
      </c>
      <c r="B24" s="980" t="s">
        <v>415</v>
      </c>
      <c r="C24" s="955"/>
      <c r="D24" s="956">
        <v>0</v>
      </c>
      <c r="E24" s="1795"/>
      <c r="F24" s="956">
        <v>0</v>
      </c>
      <c r="G24" s="956">
        <v>0</v>
      </c>
      <c r="H24" s="956">
        <v>0</v>
      </c>
      <c r="I24" s="956">
        <v>0</v>
      </c>
      <c r="J24" s="956">
        <v>0</v>
      </c>
      <c r="K24" s="956">
        <v>0</v>
      </c>
      <c r="L24" s="956">
        <v>0</v>
      </c>
      <c r="M24" s="960"/>
    </row>
    <row r="25" spans="1:16" s="961" customFormat="1">
      <c r="A25" s="954">
        <v>15</v>
      </c>
      <c r="B25" s="980" t="s">
        <v>416</v>
      </c>
      <c r="C25" s="955"/>
      <c r="D25" s="956">
        <v>0</v>
      </c>
      <c r="E25" s="1795"/>
      <c r="F25" s="956">
        <v>0</v>
      </c>
      <c r="G25" s="956">
        <v>0</v>
      </c>
      <c r="H25" s="956">
        <v>0</v>
      </c>
      <c r="I25" s="956">
        <v>0</v>
      </c>
      <c r="J25" s="956">
        <v>0</v>
      </c>
      <c r="K25" s="956">
        <v>0</v>
      </c>
      <c r="L25" s="956">
        <v>0</v>
      </c>
      <c r="M25" s="960"/>
    </row>
    <row r="26" spans="1:16" s="961" customFormat="1">
      <c r="A26" s="954">
        <v>16</v>
      </c>
      <c r="B26" s="980" t="s">
        <v>417</v>
      </c>
      <c r="C26" s="955"/>
      <c r="D26" s="956">
        <v>0</v>
      </c>
      <c r="E26" s="1795"/>
      <c r="F26" s="956">
        <v>0</v>
      </c>
      <c r="G26" s="956">
        <v>0</v>
      </c>
      <c r="H26" s="956">
        <v>0</v>
      </c>
      <c r="I26" s="956">
        <v>0</v>
      </c>
      <c r="J26" s="956">
        <v>0</v>
      </c>
      <c r="K26" s="956">
        <v>0</v>
      </c>
      <c r="L26" s="956">
        <v>0</v>
      </c>
      <c r="M26" s="960"/>
    </row>
    <row r="27" spans="1:16" s="961" customFormat="1" ht="46.8">
      <c r="A27" s="954">
        <v>17</v>
      </c>
      <c r="B27" s="980" t="s">
        <v>418</v>
      </c>
      <c r="C27" s="955"/>
      <c r="D27" s="956">
        <v>0</v>
      </c>
      <c r="E27" s="1795"/>
      <c r="F27" s="956">
        <v>0</v>
      </c>
      <c r="G27" s="956">
        <v>0</v>
      </c>
      <c r="H27" s="956">
        <v>0</v>
      </c>
      <c r="I27" s="956">
        <v>0</v>
      </c>
      <c r="J27" s="956">
        <v>0</v>
      </c>
      <c r="K27" s="956">
        <v>0</v>
      </c>
      <c r="L27" s="956">
        <v>0</v>
      </c>
      <c r="M27" s="960"/>
    </row>
    <row r="28" spans="1:16" s="961" customFormat="1">
      <c r="A28" s="954">
        <v>18</v>
      </c>
      <c r="B28" s="963" t="s">
        <v>419</v>
      </c>
      <c r="C28" s="963"/>
      <c r="D28" s="956">
        <v>943.80988000000002</v>
      </c>
      <c r="E28" s="1795"/>
      <c r="F28" s="964">
        <v>880.45048999999995</v>
      </c>
      <c r="G28" s="964">
        <v>1012.5180634999998</v>
      </c>
      <c r="H28" s="965">
        <v>1106.8782306724997</v>
      </c>
      <c r="I28" s="965">
        <v>1140.084577592675</v>
      </c>
      <c r="J28" s="965">
        <v>1174.2871149204555</v>
      </c>
      <c r="K28" s="965">
        <v>1209.5157283680689</v>
      </c>
      <c r="L28" s="965">
        <v>1245.8012002191108</v>
      </c>
      <c r="M28" s="964"/>
    </row>
    <row r="29" spans="1:16" s="961" customFormat="1">
      <c r="A29" s="954">
        <v>19</v>
      </c>
      <c r="B29" s="955" t="s">
        <v>420</v>
      </c>
      <c r="C29" s="955"/>
      <c r="D29" s="956">
        <v>0</v>
      </c>
      <c r="E29" s="1795"/>
      <c r="F29" s="956">
        <v>0</v>
      </c>
      <c r="G29" s="956">
        <v>0</v>
      </c>
      <c r="H29" s="956">
        <v>0</v>
      </c>
      <c r="I29" s="956">
        <v>0</v>
      </c>
      <c r="J29" s="956">
        <v>0</v>
      </c>
      <c r="K29" s="956">
        <v>0</v>
      </c>
      <c r="L29" s="956">
        <v>0</v>
      </c>
      <c r="M29" s="960"/>
    </row>
    <row r="30" spans="1:16" s="961" customFormat="1">
      <c r="A30" s="966">
        <v>19.100000000000001</v>
      </c>
      <c r="B30" s="955" t="s">
        <v>421</v>
      </c>
      <c r="C30" s="955"/>
      <c r="D30" s="956">
        <v>0</v>
      </c>
      <c r="E30" s="1795"/>
      <c r="F30" s="956">
        <v>0</v>
      </c>
      <c r="G30" s="956">
        <v>0</v>
      </c>
      <c r="H30" s="956">
        <v>0</v>
      </c>
      <c r="I30" s="956">
        <v>0</v>
      </c>
      <c r="J30" s="956">
        <v>0</v>
      </c>
      <c r="K30" s="956">
        <v>0</v>
      </c>
      <c r="L30" s="956">
        <v>0</v>
      </c>
      <c r="M30" s="960"/>
    </row>
    <row r="31" spans="1:16" s="961" customFormat="1">
      <c r="A31" s="966">
        <v>19.2</v>
      </c>
      <c r="B31" s="955" t="s">
        <v>422</v>
      </c>
      <c r="C31" s="955"/>
      <c r="D31" s="956">
        <v>0</v>
      </c>
      <c r="E31" s="1795"/>
      <c r="F31" s="956">
        <v>0</v>
      </c>
      <c r="G31" s="956">
        <v>0</v>
      </c>
      <c r="H31" s="956">
        <v>0</v>
      </c>
      <c r="I31" s="956">
        <v>0</v>
      </c>
      <c r="J31" s="956">
        <v>0</v>
      </c>
      <c r="K31" s="956">
        <v>0</v>
      </c>
      <c r="L31" s="956">
        <v>0</v>
      </c>
      <c r="M31" s="960"/>
    </row>
    <row r="32" spans="1:16" s="961" customFormat="1">
      <c r="A32" s="966">
        <v>19.3</v>
      </c>
      <c r="B32" s="955" t="s">
        <v>1287</v>
      </c>
      <c r="C32" s="955"/>
      <c r="D32" s="956">
        <v>104.67986000000001</v>
      </c>
      <c r="E32" s="1795"/>
      <c r="F32" s="956">
        <v>86.436189999999996</v>
      </c>
      <c r="G32" s="957">
        <v>99.401618499999984</v>
      </c>
      <c r="H32" s="958">
        <v>107.82025580000001</v>
      </c>
      <c r="I32" s="959">
        <v>111.05486347400002</v>
      </c>
      <c r="J32" s="959">
        <v>114.38650937822001</v>
      </c>
      <c r="K32" s="959">
        <v>117.81810465956661</v>
      </c>
      <c r="L32" s="959">
        <v>121.35264779935362</v>
      </c>
      <c r="M32" s="960"/>
    </row>
    <row r="33" spans="1:13" s="961" customFormat="1">
      <c r="A33" s="966">
        <v>20</v>
      </c>
      <c r="B33" s="955" t="s">
        <v>423</v>
      </c>
      <c r="C33" s="955"/>
      <c r="D33" s="956">
        <v>0</v>
      </c>
      <c r="E33" s="1795"/>
      <c r="F33" s="956">
        <v>0</v>
      </c>
      <c r="G33" s="957">
        <v>0</v>
      </c>
      <c r="H33" s="957">
        <v>0</v>
      </c>
      <c r="I33" s="957">
        <v>0</v>
      </c>
      <c r="J33" s="957">
        <v>0</v>
      </c>
      <c r="K33" s="957">
        <v>0</v>
      </c>
      <c r="L33" s="957">
        <v>0</v>
      </c>
      <c r="M33" s="960"/>
    </row>
    <row r="34" spans="1:13" s="961" customFormat="1">
      <c r="A34" s="966">
        <v>21</v>
      </c>
      <c r="B34" s="955" t="s">
        <v>1162</v>
      </c>
      <c r="C34" s="955"/>
      <c r="D34" s="956">
        <v>173.53995149999997</v>
      </c>
      <c r="E34" s="1795"/>
      <c r="F34" s="956">
        <v>127.68117747352001</v>
      </c>
      <c r="G34" s="957">
        <v>146.83335409454799</v>
      </c>
      <c r="H34" s="958">
        <v>178.74615004499998</v>
      </c>
      <c r="I34" s="958">
        <v>184.10853454634997</v>
      </c>
      <c r="J34" s="958">
        <v>189.63179058274048</v>
      </c>
      <c r="K34" s="958">
        <v>195.32074430022269</v>
      </c>
      <c r="L34" s="958">
        <v>201.18036662922938</v>
      </c>
      <c r="M34" s="960"/>
    </row>
    <row r="35" spans="1:13" s="961" customFormat="1">
      <c r="A35" s="966">
        <v>22</v>
      </c>
      <c r="B35" s="955" t="s">
        <v>1163</v>
      </c>
      <c r="C35" s="955"/>
      <c r="D35" s="956">
        <v>22.791360000000001</v>
      </c>
      <c r="E35" s="1795"/>
      <c r="F35" s="956">
        <v>16.906549999999999</v>
      </c>
      <c r="G35" s="957">
        <v>19.442532499999999</v>
      </c>
      <c r="H35" s="957">
        <v>20.025808474999998</v>
      </c>
      <c r="I35" s="958">
        <v>20.62658272925</v>
      </c>
      <c r="J35" s="958">
        <v>21.2453802111275</v>
      </c>
      <c r="K35" s="958">
        <v>21.882741617461328</v>
      </c>
      <c r="L35" s="958">
        <v>22.539223865985168</v>
      </c>
      <c r="M35" s="960"/>
    </row>
    <row r="36" spans="1:13" s="961" customFormat="1">
      <c r="A36" s="966">
        <v>23</v>
      </c>
      <c r="B36" s="955" t="s">
        <v>1164</v>
      </c>
      <c r="C36" s="955"/>
      <c r="D36" s="956"/>
      <c r="E36" s="1795"/>
      <c r="F36" s="956">
        <v>155.89080000000001</v>
      </c>
      <c r="G36" s="957"/>
      <c r="H36" s="958">
        <v>0</v>
      </c>
      <c r="I36" s="959">
        <v>0</v>
      </c>
      <c r="J36" s="959">
        <v>0</v>
      </c>
      <c r="K36" s="959">
        <v>0</v>
      </c>
      <c r="L36" s="959">
        <v>0</v>
      </c>
      <c r="M36" s="960"/>
    </row>
    <row r="37" spans="1:13" s="961" customFormat="1">
      <c r="A37" s="966">
        <v>24</v>
      </c>
      <c r="B37" s="955" t="s">
        <v>1165</v>
      </c>
      <c r="C37" s="955"/>
      <c r="D37" s="956"/>
      <c r="E37" s="967"/>
      <c r="F37" s="956"/>
      <c r="G37" s="957"/>
      <c r="H37" s="958"/>
      <c r="I37" s="959"/>
      <c r="J37" s="959"/>
      <c r="K37" s="959"/>
      <c r="L37" s="959"/>
      <c r="M37" s="960"/>
    </row>
    <row r="38" spans="1:13" s="961" customFormat="1">
      <c r="A38" s="966">
        <v>25</v>
      </c>
      <c r="B38" s="963" t="s">
        <v>425</v>
      </c>
      <c r="C38" s="963"/>
      <c r="D38" s="968">
        <v>1244.8210514999998</v>
      </c>
      <c r="E38" s="968">
        <v>1435.62</v>
      </c>
      <c r="F38" s="968">
        <v>1267.3652074735201</v>
      </c>
      <c r="G38" s="969">
        <v>1278.1955685945477</v>
      </c>
      <c r="H38" s="969">
        <v>1413.4704449924998</v>
      </c>
      <c r="I38" s="969">
        <v>1455.8745583422751</v>
      </c>
      <c r="J38" s="969">
        <v>1499.5507950925432</v>
      </c>
      <c r="K38" s="969">
        <v>1544.5373189453196</v>
      </c>
      <c r="L38" s="969">
        <v>1590.873438513679</v>
      </c>
      <c r="M38" s="960"/>
    </row>
    <row r="39" spans="1:13" s="961" customFormat="1">
      <c r="A39" s="966">
        <v>26</v>
      </c>
      <c r="B39" s="970" t="s">
        <v>426</v>
      </c>
      <c r="C39" s="970"/>
      <c r="D39" s="969">
        <v>0</v>
      </c>
      <c r="E39" s="971">
        <v>0</v>
      </c>
      <c r="F39" s="972">
        <v>0</v>
      </c>
      <c r="G39" s="972">
        <v>0</v>
      </c>
      <c r="H39" s="973">
        <v>0</v>
      </c>
      <c r="I39" s="974">
        <v>0</v>
      </c>
      <c r="J39" s="974">
        <v>0</v>
      </c>
      <c r="K39" s="974">
        <v>0</v>
      </c>
      <c r="L39" s="974">
        <v>0</v>
      </c>
      <c r="M39" s="960"/>
    </row>
    <row r="40" spans="1:13" s="961" customFormat="1">
      <c r="A40" s="966">
        <v>27</v>
      </c>
      <c r="B40" s="963" t="s">
        <v>427</v>
      </c>
      <c r="C40" s="963"/>
      <c r="D40" s="975">
        <v>1244.8210514999998</v>
      </c>
      <c r="E40" s="975">
        <v>1435.62</v>
      </c>
      <c r="F40" s="975">
        <v>1267.3652074735201</v>
      </c>
      <c r="G40" s="975">
        <v>1278.1955685945477</v>
      </c>
      <c r="H40" s="975">
        <v>1413.4704449924998</v>
      </c>
      <c r="I40" s="975">
        <v>1455.8745583422751</v>
      </c>
      <c r="J40" s="975">
        <v>1499.5507950925432</v>
      </c>
      <c r="K40" s="975">
        <v>1544.5373189453196</v>
      </c>
      <c r="L40" s="975">
        <v>1590.873438513679</v>
      </c>
      <c r="M40" s="960"/>
    </row>
    <row r="41" spans="1:13">
      <c r="A41" s="410"/>
    </row>
    <row r="42" spans="1:13">
      <c r="F42" s="978"/>
    </row>
  </sheetData>
  <mergeCells count="7">
    <mergeCell ref="A8:A9"/>
    <mergeCell ref="B8:B9"/>
    <mergeCell ref="B2:M2"/>
    <mergeCell ref="B4:M4"/>
    <mergeCell ref="E11:E36"/>
    <mergeCell ref="M8:M9"/>
    <mergeCell ref="C8:C9"/>
  </mergeCells>
  <pageMargins left="0.5" right="0.5" top="0.734251969" bottom="0.98425196850393704" header="0.511811023622047" footer="0.511811023622047"/>
  <pageSetup paperSize="9" scale="45" orientation="landscape" r:id="rId1"/>
  <headerFooter scaleWithDoc="0">
    <oddFooter>&amp;R60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2:M50"/>
  <sheetViews>
    <sheetView view="pageBreakPreview" topLeftCell="A34" zoomScale="40" zoomScaleNormal="50" zoomScaleSheetLayoutView="40" workbookViewId="0">
      <selection activeCell="C6" sqref="C6"/>
    </sheetView>
  </sheetViews>
  <sheetFormatPr defaultColWidth="9.33203125" defaultRowHeight="23.4"/>
  <cols>
    <col min="1" max="1" width="10.33203125" style="945" customWidth="1"/>
    <col min="2" max="2" width="78" style="526" bestFit="1" customWidth="1"/>
    <col min="3" max="3" width="26.6640625" style="526" customWidth="1"/>
    <col min="4" max="4" width="22.6640625" style="526" customWidth="1"/>
    <col min="5" max="5" width="19.77734375" style="526" customWidth="1"/>
    <col min="6" max="6" width="21.77734375" style="526" customWidth="1"/>
    <col min="7" max="7" width="22.6640625" style="981" customWidth="1"/>
    <col min="8" max="11" width="22.6640625" style="526" customWidth="1"/>
    <col min="12" max="12" width="21.77734375" style="526" customWidth="1"/>
    <col min="13" max="13" width="28.33203125" style="526" customWidth="1"/>
    <col min="14" max="14" width="15" style="526" customWidth="1"/>
    <col min="15" max="16384" width="9.33203125" style="526"/>
  </cols>
  <sheetData>
    <row r="2" spans="1:13">
      <c r="B2" s="1793"/>
      <c r="C2" s="1793"/>
      <c r="D2" s="1793"/>
      <c r="E2" s="1793" t="s">
        <v>952</v>
      </c>
      <c r="F2" s="1793"/>
      <c r="G2" s="1793"/>
      <c r="H2" s="946"/>
      <c r="I2" s="946"/>
      <c r="J2" s="946"/>
      <c r="K2" s="946"/>
      <c r="L2" s="946"/>
      <c r="M2" s="527"/>
    </row>
    <row r="3" spans="1:13">
      <c r="H3" s="558"/>
      <c r="I3" s="558"/>
    </row>
    <row r="4" spans="1:13">
      <c r="B4" s="1793" t="s">
        <v>428</v>
      </c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527"/>
    </row>
    <row r="5" spans="1:13" s="948" customFormat="1" ht="68.400000000000006">
      <c r="A5" s="947"/>
      <c r="B5" s="1556" t="s">
        <v>1295</v>
      </c>
      <c r="G5" s="982"/>
    </row>
    <row r="6" spans="1:13">
      <c r="G6" s="992"/>
      <c r="H6" s="993"/>
      <c r="I6" s="993"/>
      <c r="J6" s="993"/>
      <c r="K6" s="993"/>
      <c r="L6" s="993"/>
      <c r="M6" s="527" t="s">
        <v>743</v>
      </c>
    </row>
    <row r="7" spans="1:13">
      <c r="A7" s="1800" t="s">
        <v>76</v>
      </c>
      <c r="B7" s="1799" t="s">
        <v>32</v>
      </c>
      <c r="C7" s="1799" t="s">
        <v>115</v>
      </c>
      <c r="D7" s="983" t="s">
        <v>691</v>
      </c>
      <c r="E7" s="983" t="s">
        <v>691</v>
      </c>
      <c r="F7" s="983" t="s">
        <v>692</v>
      </c>
      <c r="G7" s="983" t="s">
        <v>693</v>
      </c>
      <c r="H7" s="758" t="s">
        <v>903</v>
      </c>
      <c r="I7" s="758" t="s">
        <v>904</v>
      </c>
      <c r="J7" s="758" t="s">
        <v>905</v>
      </c>
      <c r="K7" s="758" t="s">
        <v>906</v>
      </c>
      <c r="L7" s="656" t="s">
        <v>907</v>
      </c>
      <c r="M7" s="1798" t="s">
        <v>33</v>
      </c>
    </row>
    <row r="8" spans="1:13" ht="93.6">
      <c r="A8" s="1790"/>
      <c r="B8" s="1792"/>
      <c r="C8" s="1792"/>
      <c r="D8" s="406" t="s">
        <v>34</v>
      </c>
      <c r="E8" s="406" t="s">
        <v>316</v>
      </c>
      <c r="F8" s="406" t="s">
        <v>915</v>
      </c>
      <c r="G8" s="983" t="s">
        <v>902</v>
      </c>
      <c r="H8" s="406" t="s">
        <v>385</v>
      </c>
      <c r="I8" s="406" t="s">
        <v>385</v>
      </c>
      <c r="J8" s="406" t="s">
        <v>385</v>
      </c>
      <c r="K8" s="406" t="s">
        <v>385</v>
      </c>
      <c r="L8" s="406" t="s">
        <v>385</v>
      </c>
      <c r="M8" s="1797"/>
    </row>
    <row r="9" spans="1:13">
      <c r="A9" s="952">
        <v>1</v>
      </c>
      <c r="B9" s="951">
        <v>2</v>
      </c>
      <c r="C9" s="951">
        <v>3</v>
      </c>
      <c r="D9" s="951">
        <v>4</v>
      </c>
      <c r="E9" s="951">
        <v>5</v>
      </c>
      <c r="F9" s="951">
        <v>6</v>
      </c>
      <c r="G9" s="951">
        <v>7</v>
      </c>
      <c r="H9" s="984">
        <v>8</v>
      </c>
      <c r="I9" s="985">
        <v>9</v>
      </c>
      <c r="J9" s="985">
        <v>10</v>
      </c>
      <c r="K9" s="985">
        <v>11</v>
      </c>
      <c r="L9" s="408">
        <v>12</v>
      </c>
      <c r="M9" s="953">
        <v>13</v>
      </c>
    </row>
    <row r="10" spans="1:13" s="961" customFormat="1">
      <c r="A10" s="954">
        <v>1</v>
      </c>
      <c r="B10" s="955" t="s">
        <v>429</v>
      </c>
      <c r="C10" s="955"/>
      <c r="D10" s="986">
        <v>172.03423000000001</v>
      </c>
      <c r="E10" s="1801">
        <v>83.526027999999997</v>
      </c>
      <c r="F10" s="986">
        <v>50.580359999999999</v>
      </c>
      <c r="G10" s="957">
        <v>50.580359999999999</v>
      </c>
      <c r="H10" s="959">
        <v>59.684399999999997</v>
      </c>
      <c r="I10" s="959">
        <v>59.684399999999997</v>
      </c>
      <c r="J10" s="959">
        <v>59.684399999999997</v>
      </c>
      <c r="K10" s="959">
        <v>59.684399999999997</v>
      </c>
      <c r="L10" s="959">
        <v>59.684399999999997</v>
      </c>
      <c r="M10" s="960"/>
    </row>
    <row r="11" spans="1:13" s="961" customFormat="1">
      <c r="A11" s="954">
        <v>2</v>
      </c>
      <c r="B11" s="955" t="s">
        <v>430</v>
      </c>
      <c r="C11" s="955"/>
      <c r="D11" s="986">
        <v>2.4160699999999999</v>
      </c>
      <c r="E11" s="1802"/>
      <c r="F11" s="986">
        <v>2.5384799999999998</v>
      </c>
      <c r="G11" s="957">
        <v>2.5892496</v>
      </c>
      <c r="H11" s="959">
        <v>2.5892496</v>
      </c>
      <c r="I11" s="959">
        <v>2.615142096</v>
      </c>
      <c r="J11" s="959">
        <v>2.6412935169600003</v>
      </c>
      <c r="K11" s="959">
        <v>2.6677064521296003</v>
      </c>
      <c r="L11" s="959">
        <v>2.6943835166508965</v>
      </c>
      <c r="M11" s="960"/>
    </row>
    <row r="12" spans="1:13" s="961" customFormat="1">
      <c r="A12" s="954">
        <v>3</v>
      </c>
      <c r="B12" s="955" t="s">
        <v>431</v>
      </c>
      <c r="C12" s="955"/>
      <c r="D12" s="986">
        <v>6.2099299999999999</v>
      </c>
      <c r="E12" s="1802"/>
      <c r="F12" s="986">
        <v>7.5539500000000004</v>
      </c>
      <c r="G12" s="957">
        <v>7.7050290000000006</v>
      </c>
      <c r="H12" s="959">
        <v>9.2460348000000003</v>
      </c>
      <c r="I12" s="959">
        <v>11.09524176</v>
      </c>
      <c r="J12" s="959">
        <v>13.314290112</v>
      </c>
      <c r="K12" s="959">
        <v>15.9771481344</v>
      </c>
      <c r="L12" s="959">
        <v>19.172577761279999</v>
      </c>
      <c r="M12" s="960"/>
    </row>
    <row r="13" spans="1:13" s="961" customFormat="1">
      <c r="A13" s="954">
        <v>4</v>
      </c>
      <c r="B13" s="955" t="s">
        <v>467</v>
      </c>
      <c r="C13" s="955"/>
      <c r="D13" s="986">
        <v>1.615</v>
      </c>
      <c r="E13" s="1802"/>
      <c r="F13" s="986">
        <v>0.64500000000000002</v>
      </c>
      <c r="G13" s="957">
        <v>0.65790000000000004</v>
      </c>
      <c r="H13" s="959">
        <v>1.8088000000000002</v>
      </c>
      <c r="I13" s="959">
        <v>1.9896800000000003</v>
      </c>
      <c r="J13" s="959">
        <v>2.1886480000000006</v>
      </c>
      <c r="K13" s="959">
        <v>2.407512800000001</v>
      </c>
      <c r="L13" s="959">
        <v>2.6482640800000015</v>
      </c>
      <c r="M13" s="960"/>
    </row>
    <row r="14" spans="1:13" s="961" customFormat="1">
      <c r="A14" s="954">
        <v>5</v>
      </c>
      <c r="B14" s="955" t="s">
        <v>466</v>
      </c>
      <c r="C14" s="955"/>
      <c r="D14" s="986">
        <v>0</v>
      </c>
      <c r="E14" s="1802"/>
      <c r="F14" s="986">
        <v>0</v>
      </c>
      <c r="G14" s="957">
        <v>0</v>
      </c>
      <c r="H14" s="959">
        <v>0</v>
      </c>
      <c r="I14" s="959">
        <v>0</v>
      </c>
      <c r="J14" s="959">
        <v>0</v>
      </c>
      <c r="K14" s="959">
        <v>0</v>
      </c>
      <c r="L14" s="959">
        <v>0</v>
      </c>
      <c r="M14" s="960"/>
    </row>
    <row r="15" spans="1:13" s="961" customFormat="1">
      <c r="A15" s="954">
        <v>6</v>
      </c>
      <c r="B15" s="955" t="s">
        <v>468</v>
      </c>
      <c r="C15" s="955"/>
      <c r="D15" s="986">
        <v>2.4146000000000001</v>
      </c>
      <c r="E15" s="1802"/>
      <c r="F15" s="986">
        <v>1.9096</v>
      </c>
      <c r="G15" s="957">
        <v>1.947792</v>
      </c>
      <c r="H15" s="959">
        <v>27.704352</v>
      </c>
      <c r="I15" s="959">
        <v>5.8125260799999996</v>
      </c>
      <c r="J15" s="959">
        <v>5.9250271231999996</v>
      </c>
      <c r="K15" s="959">
        <v>6.0420282081280003</v>
      </c>
      <c r="L15" s="959">
        <v>6.1637093364531204</v>
      </c>
      <c r="M15" s="960"/>
    </row>
    <row r="16" spans="1:13" s="961" customFormat="1">
      <c r="A16" s="954">
        <v>7</v>
      </c>
      <c r="B16" s="955" t="s">
        <v>469</v>
      </c>
      <c r="C16" s="955"/>
      <c r="D16" s="986">
        <v>2.50664</v>
      </c>
      <c r="E16" s="1802"/>
      <c r="F16" s="986">
        <v>6.8242500000000001</v>
      </c>
      <c r="G16" s="957">
        <v>6.9607350000000006</v>
      </c>
      <c r="H16" s="959">
        <v>3.258632</v>
      </c>
      <c r="I16" s="959">
        <v>3.5844952000000001</v>
      </c>
      <c r="J16" s="959">
        <v>3.9429447200000003</v>
      </c>
      <c r="K16" s="959">
        <v>4.3372391920000011</v>
      </c>
      <c r="L16" s="959">
        <v>4.7709631112000013</v>
      </c>
      <c r="M16" s="960"/>
    </row>
    <row r="17" spans="1:13" s="961" customFormat="1">
      <c r="A17" s="954">
        <v>8</v>
      </c>
      <c r="B17" s="955" t="s">
        <v>474</v>
      </c>
      <c r="C17" s="955"/>
      <c r="D17" s="986">
        <v>25.25845</v>
      </c>
      <c r="E17" s="1802"/>
      <c r="F17" s="986">
        <v>23.411740000000002</v>
      </c>
      <c r="G17" s="957">
        <v>23.879974800000003</v>
      </c>
      <c r="H17" s="959">
        <v>26.221148800000005</v>
      </c>
      <c r="I17" s="959">
        <v>27.269994752000006</v>
      </c>
      <c r="J17" s="959">
        <v>28.360794542080008</v>
      </c>
      <c r="K17" s="959">
        <v>29.495226323763209</v>
      </c>
      <c r="L17" s="959">
        <v>30.675035376713737</v>
      </c>
      <c r="M17" s="960"/>
    </row>
    <row r="18" spans="1:13" s="961" customFormat="1">
      <c r="A18" s="954">
        <v>9</v>
      </c>
      <c r="B18" s="955" t="s">
        <v>442</v>
      </c>
      <c r="C18" s="955"/>
      <c r="D18" s="986">
        <v>0</v>
      </c>
      <c r="E18" s="1802"/>
      <c r="F18" s="986">
        <v>0</v>
      </c>
      <c r="G18" s="986">
        <v>0</v>
      </c>
      <c r="H18" s="986">
        <v>0</v>
      </c>
      <c r="I18" s="986">
        <v>0</v>
      </c>
      <c r="J18" s="986">
        <v>0</v>
      </c>
      <c r="K18" s="986">
        <v>0</v>
      </c>
      <c r="L18" s="986">
        <v>0</v>
      </c>
      <c r="M18" s="960"/>
    </row>
    <row r="19" spans="1:13" s="961" customFormat="1">
      <c r="A19" s="954">
        <v>10</v>
      </c>
      <c r="B19" s="955" t="s">
        <v>443</v>
      </c>
      <c r="C19" s="955"/>
      <c r="D19" s="986">
        <v>0</v>
      </c>
      <c r="E19" s="1802"/>
      <c r="F19" s="986">
        <v>0</v>
      </c>
      <c r="G19" s="986">
        <v>0</v>
      </c>
      <c r="H19" s="986">
        <v>0</v>
      </c>
      <c r="I19" s="986">
        <v>0</v>
      </c>
      <c r="J19" s="986">
        <v>0</v>
      </c>
      <c r="K19" s="986">
        <v>0</v>
      </c>
      <c r="L19" s="986">
        <v>0</v>
      </c>
      <c r="M19" s="960"/>
    </row>
    <row r="20" spans="1:13" s="961" customFormat="1">
      <c r="A20" s="954">
        <v>11</v>
      </c>
      <c r="B20" s="970" t="s">
        <v>432</v>
      </c>
      <c r="C20" s="955"/>
      <c r="D20" s="986">
        <v>0</v>
      </c>
      <c r="E20" s="1802"/>
      <c r="F20" s="986">
        <v>0</v>
      </c>
      <c r="G20" s="986">
        <v>0</v>
      </c>
      <c r="H20" s="986">
        <v>0</v>
      </c>
      <c r="I20" s="986">
        <v>0</v>
      </c>
      <c r="J20" s="986">
        <v>0</v>
      </c>
      <c r="K20" s="986">
        <v>0</v>
      </c>
      <c r="L20" s="986">
        <v>0</v>
      </c>
      <c r="M20" s="960"/>
    </row>
    <row r="21" spans="1:13" s="961" customFormat="1">
      <c r="A21" s="954">
        <v>12</v>
      </c>
      <c r="B21" s="970" t="s">
        <v>433</v>
      </c>
      <c r="C21" s="955"/>
      <c r="D21" s="986">
        <v>0</v>
      </c>
      <c r="E21" s="1802"/>
      <c r="F21" s="986">
        <v>0</v>
      </c>
      <c r="G21" s="986">
        <v>0</v>
      </c>
      <c r="H21" s="986">
        <v>0</v>
      </c>
      <c r="I21" s="986">
        <v>0</v>
      </c>
      <c r="J21" s="986">
        <v>0</v>
      </c>
      <c r="K21" s="986">
        <v>0</v>
      </c>
      <c r="L21" s="986">
        <v>0</v>
      </c>
      <c r="M21" s="960"/>
    </row>
    <row r="22" spans="1:13" s="961" customFormat="1">
      <c r="A22" s="954">
        <v>13</v>
      </c>
      <c r="B22" s="970" t="s">
        <v>463</v>
      </c>
      <c r="C22" s="955"/>
      <c r="D22" s="986">
        <v>0</v>
      </c>
      <c r="E22" s="1802"/>
      <c r="F22" s="986">
        <v>0</v>
      </c>
      <c r="G22" s="986">
        <v>0</v>
      </c>
      <c r="H22" s="986">
        <v>0</v>
      </c>
      <c r="I22" s="986">
        <v>0</v>
      </c>
      <c r="J22" s="986">
        <v>0</v>
      </c>
      <c r="K22" s="986">
        <v>0</v>
      </c>
      <c r="L22" s="986">
        <v>0</v>
      </c>
      <c r="M22" s="960"/>
    </row>
    <row r="23" spans="1:13" s="961" customFormat="1">
      <c r="A23" s="954">
        <v>14</v>
      </c>
      <c r="B23" s="970" t="s">
        <v>435</v>
      </c>
      <c r="C23" s="955"/>
      <c r="D23" s="986">
        <v>0</v>
      </c>
      <c r="E23" s="1802"/>
      <c r="F23" s="986"/>
      <c r="G23" s="986">
        <v>0</v>
      </c>
      <c r="H23" s="986">
        <v>0</v>
      </c>
      <c r="I23" s="986">
        <v>0</v>
      </c>
      <c r="J23" s="986">
        <v>0</v>
      </c>
      <c r="K23" s="986">
        <v>0</v>
      </c>
      <c r="L23" s="986">
        <v>0</v>
      </c>
      <c r="M23" s="960"/>
    </row>
    <row r="24" spans="1:13" s="961" customFormat="1">
      <c r="A24" s="954">
        <v>15</v>
      </c>
      <c r="B24" s="970" t="s">
        <v>438</v>
      </c>
      <c r="C24" s="955"/>
      <c r="D24" s="986">
        <v>8.58277</v>
      </c>
      <c r="E24" s="1802"/>
      <c r="F24" s="986">
        <v>11.36233</v>
      </c>
      <c r="G24" s="957">
        <v>11.589576600000001</v>
      </c>
      <c r="H24" s="959">
        <v>11.157601</v>
      </c>
      <c r="I24" s="959">
        <v>12.273361100000001</v>
      </c>
      <c r="J24" s="959">
        <v>13.500697210000002</v>
      </c>
      <c r="K24" s="959">
        <v>14.850766931000003</v>
      </c>
      <c r="L24" s="959">
        <v>16.335843624100004</v>
      </c>
      <c r="M24" s="960"/>
    </row>
    <row r="25" spans="1:13" s="961" customFormat="1">
      <c r="A25" s="954">
        <v>16</v>
      </c>
      <c r="B25" s="970" t="s">
        <v>462</v>
      </c>
      <c r="C25" s="955"/>
      <c r="D25" s="986">
        <v>2.0998999999999999</v>
      </c>
      <c r="E25" s="1802"/>
      <c r="F25" s="986">
        <v>1.2595099999999999</v>
      </c>
      <c r="G25" s="957">
        <v>1.2847001999999998</v>
      </c>
      <c r="H25" s="959">
        <v>2.72987</v>
      </c>
      <c r="I25" s="959">
        <v>3.0028570000000001</v>
      </c>
      <c r="J25" s="959">
        <v>3.3031427000000004</v>
      </c>
      <c r="K25" s="959">
        <v>3.6334569700000006</v>
      </c>
      <c r="L25" s="959">
        <v>3.9968026670000008</v>
      </c>
      <c r="M25" s="960"/>
    </row>
    <row r="26" spans="1:13" s="961" customFormat="1">
      <c r="A26" s="954">
        <v>17</v>
      </c>
      <c r="B26" s="970" t="s">
        <v>440</v>
      </c>
      <c r="C26" s="955"/>
      <c r="D26" s="986"/>
      <c r="E26" s="1802"/>
      <c r="F26" s="986">
        <v>0</v>
      </c>
      <c r="G26" s="957"/>
      <c r="H26" s="959">
        <v>0</v>
      </c>
      <c r="I26" s="959">
        <v>0</v>
      </c>
      <c r="J26" s="959">
        <v>0</v>
      </c>
      <c r="K26" s="959">
        <v>0</v>
      </c>
      <c r="L26" s="959">
        <v>0</v>
      </c>
      <c r="M26" s="960"/>
    </row>
    <row r="27" spans="1:13" s="961" customFormat="1">
      <c r="A27" s="954">
        <v>18</v>
      </c>
      <c r="B27" s="970" t="s">
        <v>464</v>
      </c>
      <c r="C27" s="955"/>
      <c r="D27" s="986">
        <v>0.3</v>
      </c>
      <c r="E27" s="1802"/>
      <c r="F27" s="986">
        <v>0</v>
      </c>
      <c r="G27" s="957"/>
      <c r="H27" s="959"/>
      <c r="I27" s="959"/>
      <c r="J27" s="959"/>
      <c r="K27" s="959"/>
      <c r="L27" s="959"/>
      <c r="M27" s="960"/>
    </row>
    <row r="28" spans="1:13" s="961" customFormat="1">
      <c r="A28" s="954">
        <v>19</v>
      </c>
      <c r="B28" s="970" t="s">
        <v>447</v>
      </c>
      <c r="C28" s="955"/>
      <c r="D28" s="986">
        <v>3.7143143173663136</v>
      </c>
      <c r="E28" s="1802"/>
      <c r="F28" s="986">
        <v>2.4063599999999998</v>
      </c>
      <c r="G28" s="957">
        <v>2.4544872</v>
      </c>
      <c r="H28" s="959">
        <v>4.8286086125762075</v>
      </c>
      <c r="I28" s="959">
        <v>5.3114694738338288</v>
      </c>
      <c r="J28" s="959">
        <v>5.8426164212172118</v>
      </c>
      <c r="K28" s="959">
        <v>6.4268780633389335</v>
      </c>
      <c r="L28" s="959">
        <v>7.0695658696728279</v>
      </c>
      <c r="M28" s="960"/>
    </row>
    <row r="29" spans="1:13" s="961" customFormat="1">
      <c r="A29" s="954">
        <v>20</v>
      </c>
      <c r="B29" s="970" t="s">
        <v>465</v>
      </c>
      <c r="C29" s="955"/>
      <c r="D29" s="986"/>
      <c r="E29" s="1802"/>
      <c r="F29" s="986">
        <v>0</v>
      </c>
      <c r="G29" s="986">
        <v>0</v>
      </c>
      <c r="H29" s="986">
        <v>0</v>
      </c>
      <c r="I29" s="986">
        <v>0</v>
      </c>
      <c r="J29" s="986">
        <v>0</v>
      </c>
      <c r="K29" s="986">
        <v>0</v>
      </c>
      <c r="L29" s="986">
        <v>0</v>
      </c>
      <c r="M29" s="960"/>
    </row>
    <row r="30" spans="1:13" s="961" customFormat="1">
      <c r="A30" s="954">
        <v>21</v>
      </c>
      <c r="B30" s="970" t="s">
        <v>471</v>
      </c>
      <c r="C30" s="955"/>
      <c r="D30" s="986"/>
      <c r="E30" s="1802"/>
      <c r="F30" s="986">
        <v>0</v>
      </c>
      <c r="G30" s="986">
        <v>0</v>
      </c>
      <c r="H30" s="986">
        <v>0</v>
      </c>
      <c r="I30" s="986">
        <v>0</v>
      </c>
      <c r="J30" s="986">
        <v>0</v>
      </c>
      <c r="K30" s="986">
        <v>0</v>
      </c>
      <c r="L30" s="986">
        <v>0</v>
      </c>
      <c r="M30" s="960"/>
    </row>
    <row r="31" spans="1:13" s="961" customFormat="1">
      <c r="A31" s="954">
        <v>22</v>
      </c>
      <c r="B31" s="970" t="s">
        <v>472</v>
      </c>
      <c r="C31" s="955"/>
      <c r="D31" s="986"/>
      <c r="E31" s="1802"/>
      <c r="F31" s="986">
        <v>0</v>
      </c>
      <c r="G31" s="986">
        <v>0</v>
      </c>
      <c r="H31" s="986">
        <v>0</v>
      </c>
      <c r="I31" s="986">
        <v>0</v>
      </c>
      <c r="J31" s="986">
        <v>0</v>
      </c>
      <c r="K31" s="986">
        <v>0</v>
      </c>
      <c r="L31" s="986">
        <v>0</v>
      </c>
      <c r="M31" s="960"/>
    </row>
    <row r="32" spans="1:13" s="961" customFormat="1">
      <c r="A32" s="954">
        <v>23</v>
      </c>
      <c r="B32" s="955" t="s">
        <v>473</v>
      </c>
      <c r="C32" s="955"/>
      <c r="D32" s="986"/>
      <c r="E32" s="1802"/>
      <c r="F32" s="986">
        <v>0</v>
      </c>
      <c r="G32" s="986">
        <v>0</v>
      </c>
      <c r="H32" s="986">
        <v>0</v>
      </c>
      <c r="I32" s="986">
        <v>0</v>
      </c>
      <c r="J32" s="986">
        <v>0</v>
      </c>
      <c r="K32" s="986">
        <v>0</v>
      </c>
      <c r="L32" s="986">
        <v>0</v>
      </c>
      <c r="M32" s="960"/>
    </row>
    <row r="33" spans="1:13" s="961" customFormat="1">
      <c r="A33" s="954">
        <v>24</v>
      </c>
      <c r="B33" s="980" t="s">
        <v>439</v>
      </c>
      <c r="C33" s="955"/>
      <c r="D33" s="986"/>
      <c r="E33" s="1802"/>
      <c r="F33" s="986">
        <v>0</v>
      </c>
      <c r="G33" s="986">
        <v>0</v>
      </c>
      <c r="H33" s="986">
        <v>0</v>
      </c>
      <c r="I33" s="986">
        <v>0</v>
      </c>
      <c r="J33" s="986">
        <v>0</v>
      </c>
      <c r="K33" s="986">
        <v>0</v>
      </c>
      <c r="L33" s="986">
        <v>0</v>
      </c>
      <c r="M33" s="960"/>
    </row>
    <row r="34" spans="1:13" s="961" customFormat="1">
      <c r="A34" s="954">
        <v>25</v>
      </c>
      <c r="B34" s="955" t="s">
        <v>470</v>
      </c>
      <c r="C34" s="955"/>
      <c r="D34" s="986">
        <v>0.11209</v>
      </c>
      <c r="E34" s="1802"/>
      <c r="F34" s="986">
        <v>0</v>
      </c>
      <c r="G34" s="986">
        <v>0</v>
      </c>
      <c r="H34" s="986">
        <v>0</v>
      </c>
      <c r="I34" s="986">
        <v>0</v>
      </c>
      <c r="J34" s="986">
        <v>0</v>
      </c>
      <c r="K34" s="986">
        <v>0</v>
      </c>
      <c r="L34" s="986">
        <v>0</v>
      </c>
      <c r="M34" s="960"/>
    </row>
    <row r="35" spans="1:13" s="961" customFormat="1">
      <c r="A35" s="954">
        <v>26</v>
      </c>
      <c r="B35" s="955" t="s">
        <v>448</v>
      </c>
      <c r="C35" s="955"/>
      <c r="D35" s="986"/>
      <c r="E35" s="1802"/>
      <c r="F35" s="986">
        <v>0</v>
      </c>
      <c r="G35" s="986">
        <v>0</v>
      </c>
      <c r="H35" s="986">
        <v>0</v>
      </c>
      <c r="I35" s="986">
        <v>0</v>
      </c>
      <c r="J35" s="986">
        <v>0</v>
      </c>
      <c r="K35" s="986">
        <v>0</v>
      </c>
      <c r="L35" s="986">
        <v>0</v>
      </c>
      <c r="M35" s="960"/>
    </row>
    <row r="36" spans="1:13" s="961" customFormat="1">
      <c r="A36" s="954">
        <v>27</v>
      </c>
      <c r="B36" s="955" t="s">
        <v>441</v>
      </c>
      <c r="C36" s="955"/>
      <c r="D36" s="986">
        <v>5.1447000000000003</v>
      </c>
      <c r="E36" s="1802"/>
      <c r="F36" s="986">
        <v>7.1738</v>
      </c>
      <c r="G36" s="957">
        <v>7.3172759999999997</v>
      </c>
      <c r="H36" s="959">
        <v>8.034656</v>
      </c>
      <c r="I36" s="959">
        <v>8.3560422400000007</v>
      </c>
      <c r="J36" s="959">
        <v>8.4363887999999996</v>
      </c>
      <c r="K36" s="959">
        <v>8.7738443520000011</v>
      </c>
      <c r="L36" s="959">
        <v>8.8582082399999997</v>
      </c>
      <c r="M36" s="960"/>
    </row>
    <row r="37" spans="1:13" s="961" customFormat="1">
      <c r="A37" s="954">
        <v>28</v>
      </c>
      <c r="B37" s="955" t="s">
        <v>444</v>
      </c>
      <c r="C37" s="955"/>
      <c r="D37" s="986"/>
      <c r="E37" s="1802"/>
      <c r="F37" s="986">
        <v>0</v>
      </c>
      <c r="G37" s="986">
        <v>0</v>
      </c>
      <c r="H37" s="986">
        <v>0</v>
      </c>
      <c r="I37" s="986">
        <v>0</v>
      </c>
      <c r="J37" s="986">
        <v>0</v>
      </c>
      <c r="K37" s="986">
        <v>0</v>
      </c>
      <c r="L37" s="986">
        <v>0</v>
      </c>
      <c r="M37" s="960"/>
    </row>
    <row r="38" spans="1:13" s="961" customFormat="1">
      <c r="A38" s="954">
        <v>29</v>
      </c>
      <c r="B38" s="980" t="s">
        <v>445</v>
      </c>
      <c r="C38" s="955"/>
      <c r="D38" s="986"/>
      <c r="E38" s="1802"/>
      <c r="F38" s="986">
        <v>0</v>
      </c>
      <c r="G38" s="986">
        <v>0</v>
      </c>
      <c r="H38" s="986">
        <v>0</v>
      </c>
      <c r="I38" s="986">
        <v>0</v>
      </c>
      <c r="J38" s="986">
        <v>0</v>
      </c>
      <c r="K38" s="986">
        <v>0</v>
      </c>
      <c r="L38" s="986">
        <v>0</v>
      </c>
      <c r="M38" s="960"/>
    </row>
    <row r="39" spans="1:13" s="961" customFormat="1">
      <c r="A39" s="954">
        <v>30</v>
      </c>
      <c r="B39" s="955" t="s">
        <v>446</v>
      </c>
      <c r="C39" s="955"/>
      <c r="D39" s="986"/>
      <c r="E39" s="1802"/>
      <c r="F39" s="986">
        <v>0</v>
      </c>
      <c r="G39" s="986">
        <v>0</v>
      </c>
      <c r="H39" s="986">
        <v>0</v>
      </c>
      <c r="I39" s="986">
        <v>0</v>
      </c>
      <c r="J39" s="986">
        <v>0</v>
      </c>
      <c r="K39" s="986">
        <v>0</v>
      </c>
      <c r="L39" s="986">
        <v>0</v>
      </c>
      <c r="M39" s="960"/>
    </row>
    <row r="40" spans="1:13" s="961" customFormat="1">
      <c r="A40" s="954">
        <v>31</v>
      </c>
      <c r="B40" s="955" t="s">
        <v>434</v>
      </c>
      <c r="C40" s="955"/>
      <c r="D40" s="986"/>
      <c r="E40" s="1802"/>
      <c r="F40" s="986">
        <v>0</v>
      </c>
      <c r="G40" s="986">
        <v>0</v>
      </c>
      <c r="H40" s="986">
        <v>0</v>
      </c>
      <c r="I40" s="986">
        <v>0</v>
      </c>
      <c r="J40" s="986">
        <v>0</v>
      </c>
      <c r="K40" s="986">
        <v>0</v>
      </c>
      <c r="L40" s="986">
        <v>0</v>
      </c>
      <c r="M40" s="960"/>
    </row>
    <row r="41" spans="1:13" s="961" customFormat="1">
      <c r="A41" s="954">
        <v>32</v>
      </c>
      <c r="B41" s="955" t="s">
        <v>436</v>
      </c>
      <c r="C41" s="955"/>
      <c r="D41" s="986"/>
      <c r="E41" s="1802"/>
      <c r="F41" s="986">
        <v>0</v>
      </c>
      <c r="G41" s="986">
        <v>0</v>
      </c>
      <c r="H41" s="986">
        <v>0</v>
      </c>
      <c r="I41" s="986">
        <v>0</v>
      </c>
      <c r="J41" s="986">
        <v>0</v>
      </c>
      <c r="K41" s="986">
        <v>0</v>
      </c>
      <c r="L41" s="986">
        <v>0</v>
      </c>
      <c r="M41" s="960"/>
    </row>
    <row r="42" spans="1:13" s="961" customFormat="1">
      <c r="A42" s="954">
        <v>33</v>
      </c>
      <c r="B42" s="955" t="s">
        <v>437</v>
      </c>
      <c r="C42" s="955"/>
      <c r="D42" s="986"/>
      <c r="E42" s="1802"/>
      <c r="F42" s="986">
        <v>0</v>
      </c>
      <c r="G42" s="986">
        <v>0</v>
      </c>
      <c r="H42" s="986">
        <v>0</v>
      </c>
      <c r="I42" s="986">
        <v>0</v>
      </c>
      <c r="J42" s="986">
        <v>0</v>
      </c>
      <c r="K42" s="986">
        <v>0</v>
      </c>
      <c r="L42" s="986">
        <v>0</v>
      </c>
      <c r="M42" s="960"/>
    </row>
    <row r="43" spans="1:13" s="961" customFormat="1">
      <c r="A43" s="954">
        <v>34</v>
      </c>
      <c r="B43" s="955" t="s">
        <v>424</v>
      </c>
      <c r="C43" s="955"/>
      <c r="D43" s="965">
        <v>22.914809999999999</v>
      </c>
      <c r="E43" s="1803"/>
      <c r="F43" s="986">
        <v>22.359179999999999</v>
      </c>
      <c r="G43" s="957">
        <v>22.806363599999997</v>
      </c>
      <c r="H43" s="959">
        <v>26.831015999999998</v>
      </c>
      <c r="I43" s="959">
        <v>29.514117599999999</v>
      </c>
      <c r="J43" s="959">
        <v>32.465529359999998</v>
      </c>
      <c r="K43" s="959">
        <v>35.712082295999998</v>
      </c>
      <c r="L43" s="959">
        <v>39.283290525600002</v>
      </c>
      <c r="M43" s="960"/>
    </row>
    <row r="44" spans="1:13" s="961" customFormat="1">
      <c r="A44" s="966">
        <v>35</v>
      </c>
      <c r="B44" s="955" t="s">
        <v>1166</v>
      </c>
      <c r="C44" s="955"/>
      <c r="D44" s="965">
        <v>9.7777999999999992</v>
      </c>
      <c r="E44" s="987"/>
      <c r="F44" s="986">
        <v>7.7066999999999997</v>
      </c>
      <c r="G44" s="957">
        <v>7.8608339999999997</v>
      </c>
      <c r="H44" s="959">
        <v>10.071133999999999</v>
      </c>
      <c r="I44" s="959">
        <v>10.171845339999999</v>
      </c>
      <c r="J44" s="959">
        <v>10.273563793399999</v>
      </c>
      <c r="K44" s="959">
        <v>10.376299431333999</v>
      </c>
      <c r="L44" s="959">
        <v>10.48006242564734</v>
      </c>
      <c r="M44" s="960"/>
    </row>
    <row r="45" spans="1:13" s="961" customFormat="1">
      <c r="A45" s="988">
        <v>36</v>
      </c>
      <c r="B45" s="963" t="s">
        <v>449</v>
      </c>
      <c r="C45" s="963"/>
      <c r="D45" s="965">
        <v>265.10130431736633</v>
      </c>
      <c r="E45" s="965">
        <v>83.526027999999997</v>
      </c>
      <c r="F45" s="965">
        <v>145.73126000000002</v>
      </c>
      <c r="G45" s="965">
        <v>147.63427800000002</v>
      </c>
      <c r="H45" s="965">
        <v>194.16550281257625</v>
      </c>
      <c r="I45" s="965">
        <v>180.68117264183385</v>
      </c>
      <c r="J45" s="965">
        <v>189.8793362988572</v>
      </c>
      <c r="K45" s="965">
        <v>200.38458915409373</v>
      </c>
      <c r="L45" s="965">
        <v>211.83310653431792</v>
      </c>
      <c r="M45" s="960"/>
    </row>
    <row r="46" spans="1:13" s="961" customFormat="1">
      <c r="A46" s="988">
        <v>37</v>
      </c>
      <c r="B46" s="989" t="s">
        <v>475</v>
      </c>
      <c r="C46" s="963"/>
      <c r="D46" s="969">
        <v>88.961699999999993</v>
      </c>
      <c r="E46" s="969">
        <v>0</v>
      </c>
      <c r="F46" s="972">
        <v>71.518550000000005</v>
      </c>
      <c r="G46" s="957">
        <v>72.948921000000013</v>
      </c>
      <c r="H46" s="974">
        <v>94.299402000000001</v>
      </c>
      <c r="I46" s="974">
        <v>96.185390040000001</v>
      </c>
      <c r="J46" s="974">
        <v>98.109097840800004</v>
      </c>
      <c r="K46" s="974">
        <v>100.071279797616</v>
      </c>
      <c r="L46" s="974">
        <v>102.07270539356833</v>
      </c>
      <c r="M46" s="960"/>
    </row>
    <row r="47" spans="1:13" s="961" customFormat="1">
      <c r="A47" s="954">
        <v>38</v>
      </c>
      <c r="B47" s="970" t="s">
        <v>426</v>
      </c>
      <c r="C47" s="970"/>
      <c r="D47" s="969"/>
      <c r="E47" s="969"/>
      <c r="F47" s="972"/>
      <c r="G47" s="972"/>
      <c r="H47" s="974"/>
      <c r="I47" s="974"/>
      <c r="J47" s="974"/>
      <c r="K47" s="974"/>
      <c r="L47" s="974"/>
      <c r="M47" s="960"/>
    </row>
    <row r="48" spans="1:13" s="961" customFormat="1">
      <c r="A48" s="990">
        <v>39</v>
      </c>
      <c r="B48" s="963" t="s">
        <v>450</v>
      </c>
      <c r="C48" s="963"/>
      <c r="D48" s="973">
        <v>354.06300431736634</v>
      </c>
      <c r="E48" s="973">
        <v>83.526027999999997</v>
      </c>
      <c r="F48" s="973">
        <v>217.24981000000002</v>
      </c>
      <c r="G48" s="973">
        <v>220.58319900000004</v>
      </c>
      <c r="H48" s="974">
        <v>288.46490481257626</v>
      </c>
      <c r="I48" s="974">
        <v>276.86656268183384</v>
      </c>
      <c r="J48" s="974">
        <v>287.98843413965722</v>
      </c>
      <c r="K48" s="974">
        <v>300.4558689517097</v>
      </c>
      <c r="L48" s="974">
        <v>313.90581192788625</v>
      </c>
      <c r="M48" s="960"/>
    </row>
    <row r="49" spans="1:1">
      <c r="A49" s="410" t="s">
        <v>1036</v>
      </c>
    </row>
    <row r="50" spans="1:1">
      <c r="A50" s="582" t="s">
        <v>1276</v>
      </c>
    </row>
  </sheetData>
  <mergeCells count="8">
    <mergeCell ref="E10:E43"/>
    <mergeCell ref="B4:L4"/>
    <mergeCell ref="E2:G2"/>
    <mergeCell ref="M7:M8"/>
    <mergeCell ref="C7:C8"/>
    <mergeCell ref="B2:D2"/>
    <mergeCell ref="A7:A8"/>
    <mergeCell ref="B7:B8"/>
  </mergeCells>
  <pageMargins left="0.74803149606299202" right="0.74803149606299202" top="0.734251969" bottom="0.734251969" header="0.511811023622047" footer="0.511811023622047"/>
  <pageSetup paperSize="9" scale="36" orientation="landscape" r:id="rId1"/>
  <headerFooter scaleWithDoc="0">
    <oddFooter>&amp;R61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2:M23"/>
  <sheetViews>
    <sheetView view="pageBreakPreview" topLeftCell="A13" zoomScale="70" zoomScaleNormal="50" zoomScaleSheetLayoutView="70" workbookViewId="0">
      <selection activeCell="C6" sqref="C6"/>
    </sheetView>
  </sheetViews>
  <sheetFormatPr defaultColWidth="9.33203125" defaultRowHeight="23.4"/>
  <cols>
    <col min="1" max="1" width="10.33203125" style="945" customWidth="1"/>
    <col min="2" max="2" width="57.44140625" style="526" customWidth="1"/>
    <col min="3" max="3" width="24.44140625" style="526" customWidth="1"/>
    <col min="4" max="5" width="23.109375" style="526" customWidth="1"/>
    <col min="6" max="6" width="27.77734375" style="526" customWidth="1"/>
    <col min="7" max="12" width="19.109375" style="526" customWidth="1"/>
    <col min="13" max="13" width="26.44140625" style="526" customWidth="1"/>
    <col min="14" max="14" width="15" style="526" customWidth="1"/>
    <col min="15" max="16384" width="9.33203125" style="526"/>
  </cols>
  <sheetData>
    <row r="2" spans="1:13">
      <c r="B2" s="1793"/>
      <c r="C2" s="1793"/>
      <c r="D2" s="1793"/>
      <c r="E2" s="946"/>
      <c r="F2" s="946" t="s">
        <v>953</v>
      </c>
      <c r="G2" s="946"/>
      <c r="H2" s="946"/>
      <c r="I2" s="946"/>
      <c r="J2" s="946"/>
      <c r="K2" s="946"/>
      <c r="L2" s="946"/>
      <c r="M2" s="527"/>
    </row>
    <row r="4" spans="1:13">
      <c r="B4" s="1793"/>
      <c r="C4" s="1793"/>
      <c r="D4" s="1793"/>
      <c r="E4" s="946"/>
      <c r="F4" s="527" t="s">
        <v>119</v>
      </c>
      <c r="G4" s="946"/>
      <c r="H4" s="946"/>
      <c r="I4" s="946"/>
      <c r="J4" s="946"/>
      <c r="K4" s="946"/>
      <c r="L4" s="946"/>
      <c r="M4" s="527"/>
    </row>
    <row r="6" spans="1:13" s="948" customFormat="1" ht="45.6">
      <c r="A6" s="947"/>
      <c r="B6" s="1556" t="s">
        <v>1296</v>
      </c>
    </row>
    <row r="7" spans="1:13" ht="24" thickBot="1">
      <c r="G7" s="979"/>
      <c r="H7" s="993"/>
      <c r="I7" s="993"/>
      <c r="J7" s="993"/>
      <c r="K7" s="993"/>
      <c r="L7" s="993"/>
      <c r="M7" s="526" t="s">
        <v>1083</v>
      </c>
    </row>
    <row r="8" spans="1:13" ht="25.5" customHeight="1">
      <c r="A8" s="1789" t="s">
        <v>76</v>
      </c>
      <c r="B8" s="1791" t="s">
        <v>32</v>
      </c>
      <c r="C8" s="1791" t="s">
        <v>115</v>
      </c>
      <c r="D8" s="994" t="s">
        <v>691</v>
      </c>
      <c r="E8" s="404" t="s">
        <v>691</v>
      </c>
      <c r="F8" s="404" t="s">
        <v>692</v>
      </c>
      <c r="G8" s="404" t="s">
        <v>693</v>
      </c>
      <c r="H8" s="404" t="s">
        <v>903</v>
      </c>
      <c r="I8" s="404" t="s">
        <v>904</v>
      </c>
      <c r="J8" s="404" t="s">
        <v>905</v>
      </c>
      <c r="K8" s="404" t="s">
        <v>906</v>
      </c>
      <c r="L8" s="404" t="s">
        <v>907</v>
      </c>
      <c r="M8" s="1796" t="s">
        <v>33</v>
      </c>
    </row>
    <row r="9" spans="1:13" ht="39.75" customHeight="1">
      <c r="A9" s="1790"/>
      <c r="B9" s="1792"/>
      <c r="C9" s="1792"/>
      <c r="D9" s="406" t="s">
        <v>34</v>
      </c>
      <c r="E9" s="406" t="s">
        <v>1087</v>
      </c>
      <c r="F9" s="406" t="s">
        <v>34</v>
      </c>
      <c r="G9" s="406" t="s">
        <v>902</v>
      </c>
      <c r="H9" s="406" t="s">
        <v>385</v>
      </c>
      <c r="I9" s="406" t="s">
        <v>385</v>
      </c>
      <c r="J9" s="406" t="s">
        <v>385</v>
      </c>
      <c r="K9" s="406" t="s">
        <v>385</v>
      </c>
      <c r="L9" s="406" t="s">
        <v>385</v>
      </c>
      <c r="M9" s="1797"/>
    </row>
    <row r="10" spans="1:13" ht="22.5" customHeight="1">
      <c r="A10" s="952">
        <v>1</v>
      </c>
      <c r="B10" s="951">
        <v>2</v>
      </c>
      <c r="C10" s="951">
        <v>3</v>
      </c>
      <c r="D10" s="951">
        <v>4</v>
      </c>
      <c r="E10" s="984">
        <v>5</v>
      </c>
      <c r="F10" s="984">
        <v>6</v>
      </c>
      <c r="G10" s="953">
        <v>7</v>
      </c>
      <c r="H10" s="984">
        <v>8</v>
      </c>
      <c r="I10" s="953">
        <v>9</v>
      </c>
      <c r="J10" s="984">
        <v>10</v>
      </c>
      <c r="K10" s="984">
        <v>11</v>
      </c>
      <c r="L10" s="984">
        <v>12</v>
      </c>
      <c r="M10" s="953">
        <v>13</v>
      </c>
    </row>
    <row r="11" spans="1:13" s="961" customFormat="1" ht="30" customHeight="1">
      <c r="A11" s="954">
        <v>1</v>
      </c>
      <c r="B11" s="995" t="s">
        <v>451</v>
      </c>
      <c r="C11" s="995"/>
      <c r="D11" s="996">
        <v>36.169820800000004</v>
      </c>
      <c r="E11" s="1804">
        <v>579.20000000000005</v>
      </c>
      <c r="F11" s="996">
        <v>29.707550000000001</v>
      </c>
      <c r="G11" s="996">
        <v>32.678305000000002</v>
      </c>
      <c r="H11" s="959">
        <v>36.599701600000003</v>
      </c>
      <c r="I11" s="959">
        <v>40.259671760000003</v>
      </c>
      <c r="J11" s="959">
        <v>44.285638936000005</v>
      </c>
      <c r="K11" s="959">
        <v>48.714202829600012</v>
      </c>
      <c r="L11" s="959">
        <v>53.585623112560015</v>
      </c>
      <c r="M11" s="960"/>
    </row>
    <row r="12" spans="1:13" s="961" customFormat="1" ht="30" customHeight="1">
      <c r="A12" s="954">
        <v>2</v>
      </c>
      <c r="B12" s="995" t="s">
        <v>452</v>
      </c>
      <c r="C12" s="995"/>
      <c r="D12" s="997">
        <v>0</v>
      </c>
      <c r="E12" s="1805"/>
      <c r="F12" s="997">
        <v>0</v>
      </c>
      <c r="G12" s="997">
        <v>0</v>
      </c>
      <c r="H12" s="959">
        <v>0</v>
      </c>
      <c r="I12" s="959">
        <v>0</v>
      </c>
      <c r="J12" s="959">
        <v>0</v>
      </c>
      <c r="K12" s="959">
        <v>0</v>
      </c>
      <c r="L12" s="959">
        <v>0</v>
      </c>
      <c r="M12" s="960"/>
    </row>
    <row r="13" spans="1:13" s="961" customFormat="1" ht="30" customHeight="1">
      <c r="A13" s="954">
        <v>3</v>
      </c>
      <c r="B13" s="995" t="s">
        <v>453</v>
      </c>
      <c r="C13" s="995"/>
      <c r="D13" s="997">
        <v>0</v>
      </c>
      <c r="E13" s="1805"/>
      <c r="F13" s="997">
        <v>0</v>
      </c>
      <c r="G13" s="997">
        <v>0</v>
      </c>
      <c r="H13" s="959">
        <v>0</v>
      </c>
      <c r="I13" s="959">
        <v>0</v>
      </c>
      <c r="J13" s="959">
        <v>0</v>
      </c>
      <c r="K13" s="959">
        <v>0</v>
      </c>
      <c r="L13" s="959">
        <v>0</v>
      </c>
      <c r="M13" s="960"/>
    </row>
    <row r="14" spans="1:13" s="961" customFormat="1" ht="30" customHeight="1">
      <c r="A14" s="954">
        <v>4</v>
      </c>
      <c r="B14" s="995" t="s">
        <v>454</v>
      </c>
      <c r="C14" s="995"/>
      <c r="D14" s="997">
        <v>0</v>
      </c>
      <c r="E14" s="1805"/>
      <c r="F14" s="997">
        <v>0</v>
      </c>
      <c r="G14" s="997">
        <v>0</v>
      </c>
      <c r="H14" s="959">
        <v>0</v>
      </c>
      <c r="I14" s="959">
        <v>0</v>
      </c>
      <c r="J14" s="959">
        <v>0</v>
      </c>
      <c r="K14" s="959">
        <v>0</v>
      </c>
      <c r="L14" s="959">
        <v>0</v>
      </c>
      <c r="M14" s="960"/>
    </row>
    <row r="15" spans="1:13" s="961" customFormat="1" ht="30" customHeight="1">
      <c r="A15" s="954">
        <v>5</v>
      </c>
      <c r="B15" s="995" t="s">
        <v>455</v>
      </c>
      <c r="C15" s="995"/>
      <c r="D15" s="997">
        <v>59.944823500000005</v>
      </c>
      <c r="E15" s="1805"/>
      <c r="F15" s="997">
        <v>49.519884482615879</v>
      </c>
      <c r="G15" s="997">
        <v>54.471872930877474</v>
      </c>
      <c r="H15" s="959">
        <v>61.008497682582778</v>
      </c>
      <c r="I15" s="959">
        <v>67.109347450841057</v>
      </c>
      <c r="J15" s="959">
        <v>73.820282195925174</v>
      </c>
      <c r="K15" s="959">
        <v>81.202310415517701</v>
      </c>
      <c r="L15" s="959">
        <v>89.322541457069477</v>
      </c>
      <c r="M15" s="960"/>
    </row>
    <row r="16" spans="1:13" s="961" customFormat="1" ht="30" customHeight="1">
      <c r="A16" s="954">
        <v>6</v>
      </c>
      <c r="B16" s="995" t="s">
        <v>53</v>
      </c>
      <c r="C16" s="995"/>
      <c r="D16" s="997">
        <v>1.6133999999999999</v>
      </c>
      <c r="E16" s="1805"/>
      <c r="F16" s="997">
        <v>2.0986699999999998</v>
      </c>
      <c r="G16" s="997">
        <v>2.3085369999999998</v>
      </c>
      <c r="H16" s="959">
        <v>2.5855614400000002</v>
      </c>
      <c r="I16" s="959">
        <v>2.6889838976000005</v>
      </c>
      <c r="J16" s="959">
        <v>2.7965432535040007</v>
      </c>
      <c r="K16" s="959">
        <v>2.9084049836441608</v>
      </c>
      <c r="L16" s="959">
        <v>3.0247411829899273</v>
      </c>
      <c r="M16" s="960"/>
    </row>
    <row r="17" spans="1:13" s="961" customFormat="1" ht="30" customHeight="1">
      <c r="A17" s="954">
        <v>7</v>
      </c>
      <c r="B17" s="995" t="s">
        <v>456</v>
      </c>
      <c r="C17" s="995"/>
      <c r="D17" s="997">
        <v>2.5582400000000001</v>
      </c>
      <c r="E17" s="1805"/>
      <c r="F17" s="997">
        <v>3.005E-2</v>
      </c>
      <c r="G17" s="997">
        <v>3.3055000000000001E-2</v>
      </c>
      <c r="H17" s="959">
        <v>3.7021600000000002E-2</v>
      </c>
      <c r="I17" s="959">
        <v>3.8502464E-2</v>
      </c>
      <c r="J17" s="959">
        <v>4.0042562560000002E-2</v>
      </c>
      <c r="K17" s="959">
        <v>4.1644265062400002E-2</v>
      </c>
      <c r="L17" s="959">
        <v>4.3310035664896003E-2</v>
      </c>
      <c r="M17" s="960"/>
    </row>
    <row r="18" spans="1:13" s="961" customFormat="1" ht="30" customHeight="1">
      <c r="A18" s="954">
        <v>8</v>
      </c>
      <c r="B18" s="995" t="s">
        <v>457</v>
      </c>
      <c r="C18" s="995"/>
      <c r="D18" s="997">
        <v>5.8020399999999999</v>
      </c>
      <c r="E18" s="1806"/>
      <c r="F18" s="997">
        <v>8.5497099999999993</v>
      </c>
      <c r="G18" s="997">
        <v>9.4046810000000001</v>
      </c>
      <c r="H18" s="959">
        <v>10.533242720000001</v>
      </c>
      <c r="I18" s="959">
        <v>11.586566992000002</v>
      </c>
      <c r="J18" s="959">
        <v>12.745223691200003</v>
      </c>
      <c r="K18" s="959">
        <v>14.019746060320005</v>
      </c>
      <c r="L18" s="959">
        <v>15.421720666352007</v>
      </c>
      <c r="M18" s="960"/>
    </row>
    <row r="19" spans="1:13" s="961" customFormat="1" ht="30" customHeight="1">
      <c r="A19" s="954">
        <v>9</v>
      </c>
      <c r="B19" s="998" t="s">
        <v>1267</v>
      </c>
      <c r="C19" s="995"/>
      <c r="D19" s="997"/>
      <c r="E19" s="987"/>
      <c r="F19" s="997"/>
      <c r="G19" s="997"/>
      <c r="H19" s="959">
        <v>25</v>
      </c>
      <c r="I19" s="959"/>
      <c r="J19" s="959"/>
      <c r="K19" s="959"/>
      <c r="L19" s="959">
        <v>25</v>
      </c>
      <c r="M19" s="960"/>
    </row>
    <row r="20" spans="1:13" s="961" customFormat="1" ht="30" customHeight="1">
      <c r="A20" s="954">
        <v>10</v>
      </c>
      <c r="B20" s="999" t="s">
        <v>458</v>
      </c>
      <c r="C20" s="999"/>
      <c r="D20" s="973">
        <v>106.08832430000001</v>
      </c>
      <c r="E20" s="973">
        <v>579.20000000000005</v>
      </c>
      <c r="F20" s="973">
        <v>89.905864482615883</v>
      </c>
      <c r="G20" s="973">
        <v>98.896450930877478</v>
      </c>
      <c r="H20" s="973">
        <v>135.76402504258277</v>
      </c>
      <c r="I20" s="973">
        <v>121.68307256444106</v>
      </c>
      <c r="J20" s="973">
        <v>133.6877306391892</v>
      </c>
      <c r="K20" s="973">
        <v>146.88630855414428</v>
      </c>
      <c r="L20" s="973">
        <v>186.39793645463629</v>
      </c>
      <c r="M20" s="960"/>
    </row>
    <row r="21" spans="1:13" s="961" customFormat="1" ht="30" customHeight="1">
      <c r="A21" s="954">
        <v>11</v>
      </c>
      <c r="B21" s="1000" t="s">
        <v>426</v>
      </c>
      <c r="C21" s="1000"/>
      <c r="D21" s="973"/>
      <c r="E21" s="973"/>
      <c r="F21" s="957"/>
      <c r="G21" s="959"/>
      <c r="H21" s="959"/>
      <c r="I21" s="959"/>
      <c r="J21" s="959"/>
      <c r="K21" s="959"/>
      <c r="L21" s="959"/>
      <c r="M21" s="960"/>
    </row>
    <row r="22" spans="1:13" s="961" customFormat="1" ht="30" customHeight="1" thickBot="1">
      <c r="A22" s="976">
        <v>12</v>
      </c>
      <c r="B22" s="1001" t="s">
        <v>459</v>
      </c>
      <c r="C22" s="1001"/>
      <c r="D22" s="1002">
        <v>106.08832430000001</v>
      </c>
      <c r="E22" s="1002">
        <v>579.20000000000005</v>
      </c>
      <c r="F22" s="1002">
        <v>89.905864482615883</v>
      </c>
      <c r="G22" s="1002">
        <v>98.896450930877478</v>
      </c>
      <c r="H22" s="1002">
        <v>135.76402504258277</v>
      </c>
      <c r="I22" s="1002">
        <v>121.68307256444106</v>
      </c>
      <c r="J22" s="1002">
        <v>133.6877306391892</v>
      </c>
      <c r="K22" s="1002">
        <v>146.88630855414428</v>
      </c>
      <c r="L22" s="1002">
        <v>186.39793645463629</v>
      </c>
      <c r="M22" s="977"/>
    </row>
    <row r="23" spans="1:13">
      <c r="A23" s="410"/>
    </row>
  </sheetData>
  <mergeCells count="7">
    <mergeCell ref="E11:E18"/>
    <mergeCell ref="A8:A9"/>
    <mergeCell ref="B8:B9"/>
    <mergeCell ref="M8:M9"/>
    <mergeCell ref="C8:C9"/>
    <mergeCell ref="B2:D2"/>
    <mergeCell ref="B4:D4"/>
  </mergeCells>
  <printOptions horizontalCentered="1"/>
  <pageMargins left="0.49803149600000002" right="0.49803149600000002" top="0.98425196850393704" bottom="0.98425196850393704" header="0.511811023622047" footer="0.511811023622047"/>
  <pageSetup paperSize="9" scale="47" orientation="landscape" r:id="rId1"/>
  <headerFooter scaleWithDoc="0">
    <oddFooter>&amp;R62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3"/>
  </sheetPr>
  <dimension ref="A1:M263"/>
  <sheetViews>
    <sheetView zoomScale="71" zoomScaleNormal="71" zoomScaleSheetLayoutView="70" workbookViewId="0">
      <selection activeCell="L9" sqref="L9:L10"/>
    </sheetView>
  </sheetViews>
  <sheetFormatPr defaultColWidth="9.33203125" defaultRowHeight="15.6"/>
  <cols>
    <col min="1" max="1" width="9.33203125" style="55"/>
    <col min="2" max="2" width="63.77734375" style="6" customWidth="1"/>
    <col min="3" max="3" width="18.109375" style="6" customWidth="1"/>
    <col min="4" max="4" width="19.77734375" style="20" customWidth="1"/>
    <col min="5" max="5" width="21.77734375" style="6" customWidth="1"/>
    <col min="6" max="6" width="19.77734375" style="6" customWidth="1"/>
    <col min="7" max="7" width="18.77734375" style="6" customWidth="1"/>
    <col min="8" max="8" width="23.109375" style="6" customWidth="1"/>
    <col min="9" max="9" width="21.44140625" style="6" customWidth="1"/>
    <col min="10" max="10" width="19.77734375" style="6" customWidth="1"/>
    <col min="11" max="11" width="19.44140625" style="6" customWidth="1"/>
    <col min="12" max="12" width="22.109375" style="6" customWidth="1"/>
    <col min="13" max="13" width="21.33203125" style="6" customWidth="1"/>
    <col min="14" max="14" width="21.6640625" style="6" customWidth="1"/>
    <col min="15" max="16384" width="9.33203125" style="6"/>
  </cols>
  <sheetData>
    <row r="1" spans="1:13" ht="21">
      <c r="A1" s="62"/>
      <c r="B1" s="59"/>
      <c r="C1" s="59"/>
      <c r="D1" s="63"/>
      <c r="E1" s="59"/>
      <c r="F1" s="59"/>
      <c r="G1" s="59"/>
      <c r="H1" s="59"/>
      <c r="I1" s="59"/>
      <c r="J1" s="59"/>
      <c r="K1" s="59"/>
      <c r="L1" s="142"/>
      <c r="M1" s="59"/>
    </row>
    <row r="2" spans="1:13" ht="18">
      <c r="A2" s="62"/>
      <c r="B2" s="1807" t="s">
        <v>275</v>
      </c>
      <c r="C2" s="1807"/>
      <c r="D2" s="1807"/>
      <c r="E2" s="1807"/>
      <c r="F2" s="1807"/>
      <c r="G2" s="1807"/>
      <c r="H2" s="59"/>
      <c r="I2" s="59"/>
      <c r="J2" s="59"/>
      <c r="K2" s="59"/>
      <c r="L2" s="143"/>
      <c r="M2" s="59"/>
    </row>
    <row r="3" spans="1:13">
      <c r="A3" s="62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8">
      <c r="A4" s="62"/>
      <c r="B4" s="1808" t="s">
        <v>389</v>
      </c>
      <c r="C4" s="1808"/>
      <c r="D4" s="1808"/>
      <c r="E4" s="1808"/>
      <c r="F4" s="1808"/>
      <c r="G4" s="1808"/>
      <c r="H4" s="59"/>
      <c r="I4" s="59"/>
      <c r="J4" s="59"/>
      <c r="K4" s="59"/>
      <c r="L4" s="59"/>
      <c r="M4" s="59"/>
    </row>
    <row r="5" spans="1:13">
      <c r="A5" s="62"/>
      <c r="B5" s="63" t="s">
        <v>930</v>
      </c>
      <c r="C5" s="59"/>
      <c r="D5" s="63"/>
      <c r="E5" s="59"/>
      <c r="F5" s="59"/>
      <c r="G5" s="59"/>
      <c r="H5" s="59"/>
      <c r="I5" s="59"/>
      <c r="J5" s="59"/>
      <c r="K5" s="59"/>
      <c r="L5" s="59"/>
      <c r="M5" s="59"/>
    </row>
    <row r="6" spans="1:13">
      <c r="A6" s="62"/>
      <c r="B6" s="63"/>
      <c r="C6" s="59"/>
      <c r="D6" s="63"/>
      <c r="E6" s="59"/>
      <c r="F6" s="59"/>
      <c r="G6" s="59"/>
      <c r="H6" s="59"/>
      <c r="I6" s="59"/>
      <c r="J6" s="59"/>
      <c r="K6" s="59"/>
      <c r="L6" s="59"/>
      <c r="M6" s="59"/>
    </row>
    <row r="7" spans="1:13">
      <c r="A7" s="62"/>
      <c r="B7" s="254" t="s">
        <v>916</v>
      </c>
      <c r="C7" s="59"/>
      <c r="D7" s="63"/>
      <c r="E7" s="98"/>
      <c r="F7" s="59"/>
      <c r="G7" s="59"/>
      <c r="H7" s="59"/>
      <c r="I7" s="59"/>
      <c r="J7" s="59"/>
      <c r="K7" s="59"/>
      <c r="L7" s="59"/>
      <c r="M7" s="59"/>
    </row>
    <row r="8" spans="1:13" ht="16.2" thickBot="1">
      <c r="A8" s="62"/>
      <c r="B8" s="59"/>
      <c r="C8" s="59"/>
      <c r="D8" s="63"/>
      <c r="E8" s="59"/>
      <c r="F8" s="59"/>
      <c r="G8" s="59"/>
      <c r="H8" s="59"/>
      <c r="I8" s="59"/>
      <c r="J8" s="59"/>
      <c r="K8" s="59"/>
      <c r="L8" s="63" t="s">
        <v>956</v>
      </c>
      <c r="M8" s="59"/>
    </row>
    <row r="9" spans="1:13" s="21" customFormat="1" ht="20.25" customHeight="1">
      <c r="A9" s="1809" t="s">
        <v>76</v>
      </c>
      <c r="B9" s="1811" t="s">
        <v>390</v>
      </c>
      <c r="C9" s="1811" t="s">
        <v>80</v>
      </c>
      <c r="D9" s="1817" t="s">
        <v>90</v>
      </c>
      <c r="E9" s="1818"/>
      <c r="F9" s="1818"/>
      <c r="G9" s="1819"/>
      <c r="H9" s="1817" t="s">
        <v>391</v>
      </c>
      <c r="I9" s="1818"/>
      <c r="J9" s="1818"/>
      <c r="K9" s="1819"/>
      <c r="L9" s="1815" t="s">
        <v>91</v>
      </c>
      <c r="M9" s="1813" t="s">
        <v>312</v>
      </c>
    </row>
    <row r="10" spans="1:13" s="21" customFormat="1" ht="31.8" thickBot="1">
      <c r="A10" s="1810"/>
      <c r="B10" s="1812"/>
      <c r="C10" s="1812"/>
      <c r="D10" s="152" t="s">
        <v>81</v>
      </c>
      <c r="E10" s="152" t="s">
        <v>82</v>
      </c>
      <c r="F10" s="152" t="s">
        <v>83</v>
      </c>
      <c r="G10" s="152" t="s">
        <v>84</v>
      </c>
      <c r="H10" s="152" t="s">
        <v>85</v>
      </c>
      <c r="I10" s="152" t="s">
        <v>82</v>
      </c>
      <c r="J10" s="152" t="s">
        <v>86</v>
      </c>
      <c r="K10" s="152" t="s">
        <v>87</v>
      </c>
      <c r="L10" s="1816"/>
      <c r="M10" s="1814"/>
    </row>
    <row r="11" spans="1:13" ht="20.100000000000001" customHeight="1" thickBot="1">
      <c r="A11" s="85">
        <v>1</v>
      </c>
      <c r="B11" s="85">
        <v>2</v>
      </c>
      <c r="C11" s="85">
        <v>3</v>
      </c>
      <c r="D11" s="85">
        <v>4</v>
      </c>
      <c r="E11" s="85">
        <v>5</v>
      </c>
      <c r="F11" s="85">
        <v>6</v>
      </c>
      <c r="G11" s="85">
        <v>7</v>
      </c>
      <c r="H11" s="85">
        <v>8</v>
      </c>
      <c r="I11" s="85">
        <v>9</v>
      </c>
      <c r="J11" s="85">
        <v>10</v>
      </c>
      <c r="K11" s="85">
        <v>11</v>
      </c>
      <c r="L11" s="206">
        <v>12</v>
      </c>
      <c r="M11" s="207">
        <v>13</v>
      </c>
    </row>
    <row r="12" spans="1:13" ht="20.100000000000001" customHeight="1">
      <c r="A12" s="86">
        <v>1</v>
      </c>
      <c r="B12" s="144" t="s">
        <v>17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145"/>
    </row>
    <row r="13" spans="1:13" ht="20.100000000000001" customHeight="1">
      <c r="A13" s="90">
        <v>2</v>
      </c>
      <c r="B13" s="93" t="s">
        <v>19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1"/>
    </row>
    <row r="14" spans="1:13" ht="20.100000000000001" customHeight="1">
      <c r="A14" s="90">
        <v>3</v>
      </c>
      <c r="B14" s="96" t="s">
        <v>218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1"/>
    </row>
    <row r="15" spans="1:13" ht="20.100000000000001" customHeight="1">
      <c r="A15" s="90" t="s">
        <v>36</v>
      </c>
      <c r="B15" s="96" t="s">
        <v>217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1"/>
    </row>
    <row r="16" spans="1:13" ht="20.100000000000001" customHeight="1">
      <c r="A16" s="90" t="s">
        <v>37</v>
      </c>
      <c r="B16" s="96" t="s">
        <v>20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1"/>
    </row>
    <row r="17" spans="1:13" ht="20.100000000000001" customHeight="1">
      <c r="A17" s="90" t="s">
        <v>43</v>
      </c>
      <c r="B17" s="96" t="s">
        <v>21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1"/>
    </row>
    <row r="18" spans="1:13" ht="20.100000000000001" customHeight="1">
      <c r="A18" s="90" t="s">
        <v>41</v>
      </c>
      <c r="B18" s="96" t="s">
        <v>313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/>
    </row>
    <row r="19" spans="1:13" ht="20.100000000000001" customHeight="1">
      <c r="A19" s="90" t="s">
        <v>42</v>
      </c>
      <c r="B19" s="96" t="s">
        <v>22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1"/>
    </row>
    <row r="20" spans="1:13" ht="20.100000000000001" customHeight="1">
      <c r="A20" s="90" t="s">
        <v>44</v>
      </c>
      <c r="B20" s="96" t="s">
        <v>18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1"/>
    </row>
    <row r="21" spans="1:13" ht="20.100000000000001" customHeight="1">
      <c r="A21" s="90">
        <v>4</v>
      </c>
      <c r="B21" s="96" t="s">
        <v>219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1"/>
    </row>
    <row r="22" spans="1:13" ht="20.100000000000001" customHeight="1">
      <c r="A22" s="90" t="s">
        <v>36</v>
      </c>
      <c r="B22" s="96" t="s">
        <v>217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1"/>
    </row>
    <row r="23" spans="1:13" ht="20.100000000000001" customHeight="1">
      <c r="A23" s="90" t="s">
        <v>37</v>
      </c>
      <c r="B23" s="96" t="s">
        <v>20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1"/>
    </row>
    <row r="24" spans="1:13" ht="20.100000000000001" customHeight="1">
      <c r="A24" s="90" t="s">
        <v>43</v>
      </c>
      <c r="B24" s="96" t="s">
        <v>21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1"/>
    </row>
    <row r="25" spans="1:13" ht="20.100000000000001" customHeight="1">
      <c r="A25" s="90" t="s">
        <v>41</v>
      </c>
      <c r="B25" s="96" t="s">
        <v>313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1"/>
    </row>
    <row r="26" spans="1:13" ht="20.100000000000001" customHeight="1">
      <c r="A26" s="90" t="s">
        <v>42</v>
      </c>
      <c r="B26" s="96" t="s">
        <v>22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1"/>
    </row>
    <row r="27" spans="1:13" ht="20.100000000000001" customHeight="1">
      <c r="A27" s="90" t="s">
        <v>44</v>
      </c>
      <c r="B27" s="96" t="s">
        <v>18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1"/>
    </row>
    <row r="28" spans="1:13" ht="20.100000000000001" customHeight="1">
      <c r="A28" s="146">
        <v>5</v>
      </c>
      <c r="B28" s="96" t="s">
        <v>23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1"/>
    </row>
    <row r="29" spans="1:13" ht="20.100000000000001" customHeight="1">
      <c r="A29" s="90">
        <v>6</v>
      </c>
      <c r="B29" s="96" t="s">
        <v>24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1"/>
    </row>
    <row r="30" spans="1:13" ht="20.100000000000001" customHeight="1">
      <c r="A30" s="90">
        <v>7</v>
      </c>
      <c r="B30" s="93" t="s">
        <v>53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1"/>
    </row>
    <row r="31" spans="1:13" ht="20.100000000000001" customHeight="1">
      <c r="A31" s="90">
        <v>8</v>
      </c>
      <c r="B31" s="93" t="s">
        <v>25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20.100000000000001" customHeight="1">
      <c r="A32" s="90">
        <f>A31+1</f>
        <v>9</v>
      </c>
      <c r="B32" s="93" t="s">
        <v>51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1"/>
    </row>
    <row r="33" spans="1:13" ht="20.100000000000001" customHeight="1">
      <c r="A33" s="90">
        <f>A32+1</f>
        <v>10</v>
      </c>
      <c r="B33" s="95" t="s">
        <v>26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1"/>
    </row>
    <row r="34" spans="1:13" ht="20.100000000000001" customHeight="1">
      <c r="A34" s="90">
        <f>A33+1</f>
        <v>11</v>
      </c>
      <c r="B34" s="96" t="s">
        <v>0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1"/>
    </row>
    <row r="35" spans="1:13" ht="20.100000000000001" customHeight="1">
      <c r="A35" s="90">
        <f>A34+1</f>
        <v>12</v>
      </c>
      <c r="B35" s="95" t="s">
        <v>27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</row>
    <row r="36" spans="1:13" ht="20.100000000000001" customHeight="1">
      <c r="A36" s="90">
        <v>13</v>
      </c>
      <c r="B36" s="147" t="s">
        <v>263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9"/>
    </row>
    <row r="37" spans="1:13" ht="20.100000000000001" customHeight="1">
      <c r="A37" s="90">
        <v>15</v>
      </c>
      <c r="B37" s="96" t="s">
        <v>52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1"/>
    </row>
    <row r="38" spans="1:13" ht="20.100000000000001" customHeight="1">
      <c r="A38" s="150">
        <v>16</v>
      </c>
      <c r="B38" s="147" t="s">
        <v>955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9"/>
    </row>
    <row r="39" spans="1:13" ht="20.100000000000001" customHeight="1">
      <c r="A39" s="90">
        <v>17</v>
      </c>
      <c r="B39" s="96" t="s">
        <v>380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20.100000000000001" customHeight="1">
      <c r="A40" s="150">
        <v>18</v>
      </c>
      <c r="B40" s="147" t="s">
        <v>392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9"/>
    </row>
    <row r="41" spans="1:13" ht="20.100000000000001" customHeight="1">
      <c r="A41" s="150">
        <v>19</v>
      </c>
      <c r="B41" s="147" t="s">
        <v>393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9"/>
    </row>
    <row r="42" spans="1:13" ht="20.100000000000001" customHeight="1">
      <c r="A42" s="150">
        <v>20</v>
      </c>
      <c r="B42" s="147" t="s">
        <v>394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9"/>
    </row>
    <row r="43" spans="1:13" ht="28.2" customHeight="1" thickBot="1">
      <c r="A43" s="99">
        <v>21</v>
      </c>
      <c r="B43" s="100" t="s">
        <v>395</v>
      </c>
      <c r="C43" s="72"/>
      <c r="D43" s="100"/>
      <c r="E43" s="100"/>
      <c r="F43" s="100"/>
      <c r="G43" s="100"/>
      <c r="H43" s="100"/>
      <c r="I43" s="100"/>
      <c r="J43" s="100"/>
      <c r="K43" s="100"/>
      <c r="L43" s="100"/>
      <c r="M43" s="101"/>
    </row>
    <row r="44" spans="1:13" ht="9" customHeight="1">
      <c r="A44" s="62"/>
      <c r="B44" s="59"/>
      <c r="C44" s="63"/>
      <c r="D44" s="59"/>
      <c r="E44" s="59"/>
      <c r="F44" s="59"/>
      <c r="G44" s="59"/>
      <c r="H44" s="59"/>
      <c r="I44" s="59"/>
      <c r="J44" s="59"/>
      <c r="K44" s="59"/>
      <c r="L44" s="59"/>
      <c r="M44" s="59"/>
    </row>
    <row r="45" spans="1:13" ht="18">
      <c r="A45" s="151"/>
      <c r="B45" s="139" t="s">
        <v>954</v>
      </c>
      <c r="C45" s="63"/>
      <c r="D45" s="63"/>
      <c r="E45" s="63"/>
      <c r="F45" s="63"/>
      <c r="G45" s="63"/>
      <c r="H45" s="63"/>
      <c r="I45" s="63"/>
      <c r="J45" s="63"/>
      <c r="K45" s="59"/>
      <c r="L45" s="59"/>
      <c r="M45" s="59"/>
    </row>
    <row r="46" spans="1:13">
      <c r="A46" s="62"/>
      <c r="B46" s="59" t="s">
        <v>88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13">
      <c r="A47" s="62"/>
      <c r="B47" s="97" t="s">
        <v>89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5.75" customHeight="1">
      <c r="A48" s="140"/>
      <c r="D48" s="6"/>
    </row>
    <row r="49" spans="1:4">
      <c r="A49" s="140"/>
      <c r="D49" s="6"/>
    </row>
    <row r="50" spans="1:4" ht="20.100000000000001" customHeight="1">
      <c r="A50" s="141"/>
      <c r="D50" s="6"/>
    </row>
    <row r="51" spans="1:4" ht="20.100000000000001" customHeight="1">
      <c r="D51" s="6"/>
    </row>
    <row r="52" spans="1:4" ht="20.100000000000001" customHeight="1">
      <c r="D52" s="6"/>
    </row>
    <row r="53" spans="1:4" ht="20.100000000000001" customHeight="1">
      <c r="D53" s="6"/>
    </row>
    <row r="54" spans="1:4" ht="20.100000000000001" customHeight="1">
      <c r="D54" s="6"/>
    </row>
    <row r="55" spans="1:4" ht="20.100000000000001" customHeight="1">
      <c r="D55" s="6"/>
    </row>
    <row r="56" spans="1:4" ht="20.100000000000001" customHeight="1">
      <c r="D56" s="6"/>
    </row>
    <row r="57" spans="1:4" ht="20.100000000000001" customHeight="1">
      <c r="D57" s="6"/>
    </row>
    <row r="58" spans="1:4" ht="20.100000000000001" customHeight="1">
      <c r="D58" s="6"/>
    </row>
    <row r="59" spans="1:4" ht="20.100000000000001" customHeight="1">
      <c r="D59" s="6"/>
    </row>
    <row r="60" spans="1:4" ht="20.100000000000001" customHeight="1">
      <c r="D60" s="6"/>
    </row>
    <row r="61" spans="1:4" ht="20.100000000000001" customHeight="1">
      <c r="D61" s="6"/>
    </row>
    <row r="62" spans="1:4" ht="20.100000000000001" customHeight="1">
      <c r="D62" s="6"/>
    </row>
    <row r="63" spans="1:4" ht="20.100000000000001" customHeight="1">
      <c r="D63" s="6"/>
    </row>
    <row r="64" spans="1:4" ht="20.100000000000001" customHeight="1">
      <c r="D64" s="6"/>
    </row>
    <row r="65" spans="1:4" ht="20.100000000000001" customHeight="1">
      <c r="D65" s="6"/>
    </row>
    <row r="66" spans="1:4" ht="20.100000000000001" customHeight="1">
      <c r="D66" s="6"/>
    </row>
    <row r="67" spans="1:4" ht="20.100000000000001" customHeight="1">
      <c r="D67" s="6"/>
    </row>
    <row r="68" spans="1:4" ht="20.100000000000001" customHeight="1">
      <c r="D68" s="6"/>
    </row>
    <row r="69" spans="1:4" ht="20.100000000000001" customHeight="1">
      <c r="D69" s="6"/>
    </row>
    <row r="70" spans="1:4" ht="20.100000000000001" customHeight="1">
      <c r="D70" s="6"/>
    </row>
    <row r="71" spans="1:4" ht="20.100000000000001" customHeight="1">
      <c r="D71" s="6"/>
    </row>
    <row r="72" spans="1:4" ht="20.100000000000001" customHeight="1">
      <c r="D72" s="6"/>
    </row>
    <row r="73" spans="1:4" ht="20.100000000000001" customHeight="1">
      <c r="D73" s="6"/>
    </row>
    <row r="74" spans="1:4" ht="20.100000000000001" customHeight="1">
      <c r="D74" s="6"/>
    </row>
    <row r="75" spans="1:4" ht="20.100000000000001" customHeight="1">
      <c r="D75" s="6"/>
    </row>
    <row r="76" spans="1:4" ht="20.100000000000001" customHeight="1">
      <c r="D76" s="6"/>
    </row>
    <row r="77" spans="1:4" ht="20.100000000000001" customHeight="1">
      <c r="D77" s="6"/>
    </row>
    <row r="78" spans="1:4">
      <c r="D78" s="6"/>
    </row>
    <row r="79" spans="1:4">
      <c r="D79" s="6"/>
    </row>
    <row r="80" spans="1:4" ht="15.75" customHeight="1">
      <c r="A80" s="140"/>
      <c r="D80" s="6"/>
    </row>
    <row r="81" spans="4:4" ht="20.100000000000001" customHeight="1">
      <c r="D81" s="6"/>
    </row>
    <row r="82" spans="4:4" ht="20.100000000000001" customHeight="1">
      <c r="D82" s="6"/>
    </row>
    <row r="83" spans="4:4" ht="20.100000000000001" customHeight="1">
      <c r="D83" s="6"/>
    </row>
    <row r="84" spans="4:4" ht="20.100000000000001" customHeight="1">
      <c r="D84" s="6"/>
    </row>
    <row r="85" spans="4:4" ht="43.5" customHeight="1">
      <c r="D85" s="6"/>
    </row>
    <row r="86" spans="4:4" ht="20.100000000000001" customHeight="1">
      <c r="D86" s="6"/>
    </row>
    <row r="87" spans="4:4" ht="20.100000000000001" customHeight="1">
      <c r="D87" s="6"/>
    </row>
    <row r="88" spans="4:4" ht="20.100000000000001" customHeight="1">
      <c r="D88" s="6"/>
    </row>
    <row r="89" spans="4:4" ht="20.100000000000001" customHeight="1">
      <c r="D89" s="6"/>
    </row>
    <row r="90" spans="4:4" ht="20.100000000000001" customHeight="1">
      <c r="D90" s="6"/>
    </row>
    <row r="91" spans="4:4" ht="20.100000000000001" customHeight="1">
      <c r="D91" s="6"/>
    </row>
    <row r="92" spans="4:4" ht="20.100000000000001" customHeight="1">
      <c r="D92" s="6"/>
    </row>
    <row r="93" spans="4:4" ht="20.100000000000001" customHeight="1">
      <c r="D93" s="6"/>
    </row>
    <row r="94" spans="4:4" ht="20.100000000000001" customHeight="1">
      <c r="D94" s="6"/>
    </row>
    <row r="95" spans="4:4" ht="20.100000000000001" customHeight="1">
      <c r="D95" s="6"/>
    </row>
    <row r="96" spans="4:4" ht="20.100000000000001" customHeight="1">
      <c r="D96" s="6"/>
    </row>
    <row r="97" spans="1:4" ht="20.100000000000001" customHeight="1">
      <c r="D97" s="6"/>
    </row>
    <row r="98" spans="1:4" ht="20.100000000000001" customHeight="1">
      <c r="D98" s="6"/>
    </row>
    <row r="99" spans="1:4" ht="20.100000000000001" customHeight="1">
      <c r="D99" s="6"/>
    </row>
    <row r="100" spans="1:4" ht="20.100000000000001" customHeight="1">
      <c r="D100" s="6"/>
    </row>
    <row r="101" spans="1:4" ht="20.100000000000001" customHeight="1">
      <c r="D101" s="6"/>
    </row>
    <row r="102" spans="1:4" ht="20.100000000000001" customHeight="1">
      <c r="D102" s="6"/>
    </row>
    <row r="103" spans="1:4" ht="20.100000000000001" customHeight="1">
      <c r="D103" s="6"/>
    </row>
    <row r="104" spans="1:4" ht="20.100000000000001" customHeight="1">
      <c r="D104" s="6"/>
    </row>
    <row r="105" spans="1:4">
      <c r="D105" s="6"/>
    </row>
    <row r="106" spans="1:4" ht="15.75" customHeight="1">
      <c r="A106" s="140"/>
      <c r="D106" s="6"/>
    </row>
    <row r="107" spans="1:4">
      <c r="A107" s="140"/>
      <c r="D107" s="6"/>
    </row>
    <row r="108" spans="1:4">
      <c r="A108" s="141"/>
      <c r="D108" s="6"/>
    </row>
    <row r="109" spans="1:4">
      <c r="D109" s="6"/>
    </row>
    <row r="110" spans="1:4" ht="20.100000000000001" customHeight="1">
      <c r="D110" s="6"/>
    </row>
    <row r="111" spans="1:4" ht="20.100000000000001" customHeight="1">
      <c r="D111" s="6"/>
    </row>
    <row r="112" spans="1:4" ht="20.100000000000001" customHeight="1">
      <c r="D112" s="6"/>
    </row>
    <row r="113" spans="4:4" ht="20.100000000000001" customHeight="1">
      <c r="D113" s="6"/>
    </row>
    <row r="114" spans="4:4" ht="20.100000000000001" customHeight="1">
      <c r="D114" s="6"/>
    </row>
    <row r="115" spans="4:4" ht="20.100000000000001" customHeight="1">
      <c r="D115" s="6"/>
    </row>
    <row r="116" spans="4:4" ht="20.100000000000001" customHeight="1">
      <c r="D116" s="6"/>
    </row>
    <row r="117" spans="4:4" ht="20.100000000000001" customHeight="1">
      <c r="D117" s="6"/>
    </row>
    <row r="118" spans="4:4" ht="20.100000000000001" customHeight="1">
      <c r="D118" s="6"/>
    </row>
    <row r="119" spans="4:4" ht="20.100000000000001" customHeight="1">
      <c r="D119" s="6"/>
    </row>
    <row r="120" spans="4:4" ht="20.100000000000001" customHeight="1">
      <c r="D120" s="6"/>
    </row>
    <row r="121" spans="4:4" ht="43.5" customHeight="1">
      <c r="D121" s="6"/>
    </row>
    <row r="122" spans="4:4" ht="20.100000000000001" customHeight="1">
      <c r="D122" s="6"/>
    </row>
    <row r="123" spans="4:4" ht="20.100000000000001" customHeight="1">
      <c r="D123" s="6"/>
    </row>
    <row r="124" spans="4:4" ht="20.100000000000001" customHeight="1">
      <c r="D124" s="6"/>
    </row>
    <row r="125" spans="4:4" ht="20.100000000000001" customHeight="1">
      <c r="D125" s="6"/>
    </row>
    <row r="126" spans="4:4" ht="20.100000000000001" customHeight="1">
      <c r="D126" s="6"/>
    </row>
    <row r="127" spans="4:4" ht="20.100000000000001" customHeight="1">
      <c r="D127" s="6"/>
    </row>
    <row r="128" spans="4:4" ht="20.100000000000001" customHeight="1">
      <c r="D128" s="6"/>
    </row>
    <row r="129" spans="1:4" ht="20.100000000000001" customHeight="1">
      <c r="D129" s="6"/>
    </row>
    <row r="130" spans="1:4" ht="20.100000000000001" customHeight="1">
      <c r="D130" s="6"/>
    </row>
    <row r="131" spans="1:4" ht="20.100000000000001" customHeight="1">
      <c r="D131" s="6"/>
    </row>
    <row r="132" spans="1:4">
      <c r="D132" s="6"/>
    </row>
    <row r="133" spans="1:4" ht="15.75" customHeight="1">
      <c r="A133" s="140"/>
      <c r="D133" s="6"/>
    </row>
    <row r="134" spans="1:4">
      <c r="A134" s="140"/>
      <c r="D134" s="6"/>
    </row>
    <row r="135" spans="1:4">
      <c r="A135" s="141"/>
      <c r="D135" s="6"/>
    </row>
    <row r="136" spans="1:4">
      <c r="D136" s="6"/>
    </row>
    <row r="137" spans="1:4" ht="20.100000000000001" customHeight="1">
      <c r="D137" s="6"/>
    </row>
    <row r="138" spans="1:4" ht="20.100000000000001" customHeight="1">
      <c r="D138" s="6"/>
    </row>
    <row r="139" spans="1:4" ht="20.100000000000001" customHeight="1">
      <c r="D139" s="6"/>
    </row>
    <row r="140" spans="1:4" ht="20.100000000000001" customHeight="1">
      <c r="D140" s="6"/>
    </row>
    <row r="141" spans="1:4" ht="20.100000000000001" customHeight="1">
      <c r="D141" s="6"/>
    </row>
    <row r="142" spans="1:4" ht="20.100000000000001" customHeight="1">
      <c r="D142" s="6"/>
    </row>
    <row r="143" spans="1:4" ht="20.100000000000001" customHeight="1">
      <c r="D143" s="6"/>
    </row>
    <row r="144" spans="1:4" ht="20.100000000000001" customHeight="1">
      <c r="D144" s="6"/>
    </row>
    <row r="145" spans="1:4" ht="20.100000000000001" customHeight="1">
      <c r="D145" s="6"/>
    </row>
    <row r="146" spans="1:4" ht="20.100000000000001" customHeight="1">
      <c r="D146" s="6"/>
    </row>
    <row r="147" spans="1:4" ht="20.100000000000001" customHeight="1">
      <c r="D147" s="6"/>
    </row>
    <row r="148" spans="1:4" ht="20.100000000000001" customHeight="1">
      <c r="D148" s="6"/>
    </row>
    <row r="149" spans="1:4" ht="20.100000000000001" customHeight="1">
      <c r="D149" s="6"/>
    </row>
    <row r="150" spans="1:4" ht="20.100000000000001" customHeight="1">
      <c r="D150" s="6"/>
    </row>
    <row r="151" spans="1:4" ht="20.100000000000001" customHeight="1">
      <c r="D151" s="6"/>
    </row>
    <row r="152" spans="1:4" ht="20.100000000000001" customHeight="1">
      <c r="D152" s="6"/>
    </row>
    <row r="153" spans="1:4" ht="20.100000000000001" customHeight="1">
      <c r="D153" s="6"/>
    </row>
    <row r="154" spans="1:4" ht="20.100000000000001" customHeight="1">
      <c r="D154" s="6"/>
    </row>
    <row r="155" spans="1:4" ht="20.100000000000001" customHeight="1">
      <c r="D155" s="6"/>
    </row>
    <row r="156" spans="1:4" ht="20.100000000000001" customHeight="1">
      <c r="D156" s="6"/>
    </row>
    <row r="157" spans="1:4" ht="42" customHeight="1">
      <c r="D157" s="6"/>
    </row>
    <row r="158" spans="1:4" ht="20.100000000000001" customHeight="1">
      <c r="D158" s="6"/>
    </row>
    <row r="159" spans="1:4">
      <c r="D159" s="6"/>
    </row>
    <row r="160" spans="1:4" ht="15.75" customHeight="1">
      <c r="A160" s="140"/>
      <c r="D160" s="6"/>
    </row>
    <row r="161" spans="1:4">
      <c r="A161" s="140"/>
      <c r="D161" s="6"/>
    </row>
    <row r="162" spans="1:4">
      <c r="A162" s="141"/>
      <c r="D162" s="6"/>
    </row>
    <row r="163" spans="1:4">
      <c r="D163" s="6"/>
    </row>
    <row r="164" spans="1:4" ht="20.100000000000001" customHeight="1">
      <c r="D164" s="6"/>
    </row>
    <row r="165" spans="1:4" ht="20.100000000000001" customHeight="1">
      <c r="D165" s="6"/>
    </row>
    <row r="166" spans="1:4" ht="20.100000000000001" customHeight="1">
      <c r="D166" s="6"/>
    </row>
    <row r="167" spans="1:4" ht="20.100000000000001" customHeight="1">
      <c r="D167" s="6"/>
    </row>
    <row r="168" spans="1:4" ht="20.100000000000001" customHeight="1">
      <c r="D168" s="6"/>
    </row>
    <row r="169" spans="1:4" ht="20.100000000000001" customHeight="1">
      <c r="D169" s="6"/>
    </row>
    <row r="170" spans="1:4" ht="20.100000000000001" customHeight="1">
      <c r="D170" s="6"/>
    </row>
    <row r="171" spans="1:4" ht="20.100000000000001" customHeight="1">
      <c r="D171" s="6"/>
    </row>
    <row r="172" spans="1:4" ht="20.100000000000001" customHeight="1">
      <c r="D172" s="6"/>
    </row>
    <row r="173" spans="1:4" ht="20.100000000000001" customHeight="1">
      <c r="D173" s="6"/>
    </row>
    <row r="174" spans="1:4" ht="20.100000000000001" customHeight="1">
      <c r="D174" s="6"/>
    </row>
    <row r="175" spans="1:4" ht="20.100000000000001" customHeight="1">
      <c r="D175" s="6"/>
    </row>
    <row r="176" spans="1:4" ht="20.100000000000001" customHeight="1">
      <c r="D176" s="6"/>
    </row>
    <row r="177" spans="1:4" ht="20.100000000000001" customHeight="1">
      <c r="D177" s="6"/>
    </row>
    <row r="178" spans="1:4" ht="20.100000000000001" customHeight="1">
      <c r="D178" s="6"/>
    </row>
    <row r="179" spans="1:4" ht="20.100000000000001" customHeight="1">
      <c r="D179" s="6"/>
    </row>
    <row r="180" spans="1:4" ht="20.100000000000001" customHeight="1">
      <c r="D180" s="6"/>
    </row>
    <row r="181" spans="1:4" ht="20.100000000000001" customHeight="1">
      <c r="D181" s="6"/>
    </row>
    <row r="182" spans="1:4" ht="20.100000000000001" customHeight="1">
      <c r="D182" s="6"/>
    </row>
    <row r="183" spans="1:4" ht="20.100000000000001" customHeight="1">
      <c r="D183" s="6"/>
    </row>
    <row r="184" spans="1:4" ht="20.100000000000001" customHeight="1">
      <c r="D184" s="6"/>
    </row>
    <row r="185" spans="1:4" ht="20.100000000000001" customHeight="1">
      <c r="D185" s="6"/>
    </row>
    <row r="186" spans="1:4" ht="20.100000000000001" customHeight="1">
      <c r="D186" s="6"/>
    </row>
    <row r="187" spans="1:4" ht="20.100000000000001" customHeight="1">
      <c r="D187" s="6"/>
    </row>
    <row r="188" spans="1:4" ht="20.100000000000001" customHeight="1">
      <c r="D188" s="6"/>
    </row>
    <row r="189" spans="1:4">
      <c r="A189" s="141"/>
      <c r="D189" s="6"/>
    </row>
    <row r="190" spans="1:4">
      <c r="D190" s="6"/>
    </row>
    <row r="191" spans="1:4" ht="20.100000000000001" customHeight="1">
      <c r="D191" s="6"/>
    </row>
    <row r="192" spans="1:4" ht="20.100000000000001" customHeight="1">
      <c r="D192" s="6"/>
    </row>
    <row r="193" spans="4:4" ht="40.5" customHeight="1">
      <c r="D193" s="6"/>
    </row>
    <row r="194" spans="4:4" ht="20.100000000000001" customHeight="1">
      <c r="D194" s="6"/>
    </row>
    <row r="195" spans="4:4" ht="20.100000000000001" customHeight="1">
      <c r="D195" s="6"/>
    </row>
    <row r="196" spans="4:4" ht="20.100000000000001" customHeight="1">
      <c r="D196" s="6"/>
    </row>
    <row r="197" spans="4:4" ht="20.100000000000001" customHeight="1">
      <c r="D197" s="6"/>
    </row>
    <row r="198" spans="4:4" ht="20.100000000000001" customHeight="1">
      <c r="D198" s="6"/>
    </row>
    <row r="199" spans="4:4" ht="20.100000000000001" customHeight="1">
      <c r="D199" s="6"/>
    </row>
    <row r="200" spans="4:4" ht="20.100000000000001" customHeight="1">
      <c r="D200" s="6"/>
    </row>
    <row r="201" spans="4:4" ht="20.100000000000001" customHeight="1">
      <c r="D201" s="6"/>
    </row>
    <row r="202" spans="4:4" ht="20.100000000000001" customHeight="1">
      <c r="D202" s="6"/>
    </row>
    <row r="203" spans="4:4" ht="20.100000000000001" customHeight="1">
      <c r="D203" s="6"/>
    </row>
    <row r="204" spans="4:4" ht="20.100000000000001" customHeight="1">
      <c r="D204" s="6"/>
    </row>
    <row r="205" spans="4:4" ht="20.100000000000001" customHeight="1">
      <c r="D205" s="6"/>
    </row>
    <row r="206" spans="4:4" ht="20.100000000000001" customHeight="1">
      <c r="D206" s="6"/>
    </row>
    <row r="207" spans="4:4" ht="20.100000000000001" customHeight="1">
      <c r="D207" s="6"/>
    </row>
    <row r="208" spans="4:4" ht="20.100000000000001" customHeight="1">
      <c r="D208" s="6"/>
    </row>
    <row r="209" spans="1:4" ht="20.100000000000001" customHeight="1">
      <c r="D209" s="6"/>
    </row>
    <row r="210" spans="1:4" ht="20.100000000000001" customHeight="1">
      <c r="D210" s="6"/>
    </row>
    <row r="211" spans="1:4" ht="20.100000000000001" customHeight="1">
      <c r="D211" s="6"/>
    </row>
    <row r="212" spans="1:4" ht="20.100000000000001" customHeight="1">
      <c r="D212" s="6"/>
    </row>
    <row r="213" spans="1:4" ht="20.100000000000001" customHeight="1">
      <c r="D213" s="6"/>
    </row>
    <row r="214" spans="1:4" ht="20.100000000000001" customHeight="1">
      <c r="D214" s="6"/>
    </row>
    <row r="215" spans="1:4" ht="20.100000000000001" customHeight="1">
      <c r="D215" s="6"/>
    </row>
    <row r="216" spans="1:4" ht="20.100000000000001" customHeight="1">
      <c r="D216" s="6"/>
    </row>
    <row r="217" spans="1:4" ht="20.100000000000001" customHeight="1">
      <c r="D217" s="6"/>
    </row>
    <row r="218" spans="1:4" s="7" customFormat="1" ht="13.2">
      <c r="A218" s="56"/>
    </row>
    <row r="219" spans="1:4">
      <c r="D219" s="6"/>
    </row>
    <row r="220" spans="1:4">
      <c r="D220" s="6"/>
    </row>
    <row r="221" spans="1:4">
      <c r="D221" s="6"/>
    </row>
    <row r="222" spans="1:4">
      <c r="D222" s="6"/>
    </row>
    <row r="223" spans="1:4">
      <c r="D223" s="6"/>
    </row>
    <row r="224" spans="1:4">
      <c r="D224" s="6"/>
    </row>
    <row r="225" spans="1:4">
      <c r="D225" s="6"/>
    </row>
    <row r="226" spans="1:4">
      <c r="D226" s="6"/>
    </row>
    <row r="227" spans="1:4">
      <c r="D227" s="6"/>
    </row>
    <row r="228" spans="1:4" ht="15.75" customHeight="1">
      <c r="D228" s="6"/>
    </row>
    <row r="229" spans="1:4">
      <c r="D229" s="6"/>
    </row>
    <row r="230" spans="1:4">
      <c r="A230" s="56"/>
      <c r="D230" s="6"/>
    </row>
    <row r="231" spans="1:4">
      <c r="A231" s="56"/>
      <c r="D231" s="6"/>
    </row>
    <row r="232" spans="1:4">
      <c r="A232" s="56"/>
      <c r="D232" s="6"/>
    </row>
    <row r="233" spans="1:4">
      <c r="D233" s="6"/>
    </row>
    <row r="234" spans="1:4">
      <c r="D234" s="6"/>
    </row>
    <row r="235" spans="1:4">
      <c r="D235" s="6"/>
    </row>
    <row r="236" spans="1:4">
      <c r="D236" s="6"/>
    </row>
    <row r="237" spans="1:4">
      <c r="D237" s="6"/>
    </row>
    <row r="238" spans="1:4">
      <c r="D238" s="6"/>
    </row>
    <row r="239" spans="1:4">
      <c r="D239" s="6"/>
    </row>
    <row r="240" spans="1:4">
      <c r="D240" s="6"/>
    </row>
    <row r="241" spans="4:4">
      <c r="D241" s="6"/>
    </row>
    <row r="242" spans="4:4">
      <c r="D242" s="6"/>
    </row>
    <row r="243" spans="4:4">
      <c r="D243" s="6"/>
    </row>
    <row r="244" spans="4:4">
      <c r="D244" s="6"/>
    </row>
    <row r="245" spans="4:4">
      <c r="D245" s="6"/>
    </row>
    <row r="246" spans="4:4">
      <c r="D246" s="6"/>
    </row>
    <row r="247" spans="4:4">
      <c r="D247" s="6"/>
    </row>
    <row r="248" spans="4:4">
      <c r="D248" s="6"/>
    </row>
    <row r="249" spans="4:4">
      <c r="D249" s="6"/>
    </row>
    <row r="250" spans="4:4">
      <c r="D250" s="6"/>
    </row>
    <row r="251" spans="4:4">
      <c r="D251" s="6"/>
    </row>
    <row r="252" spans="4:4">
      <c r="D252" s="6"/>
    </row>
    <row r="253" spans="4:4">
      <c r="D253" s="6"/>
    </row>
    <row r="254" spans="4:4">
      <c r="D254" s="6"/>
    </row>
    <row r="255" spans="4:4">
      <c r="D255" s="6"/>
    </row>
    <row r="256" spans="4:4">
      <c r="D256" s="6"/>
    </row>
    <row r="257" spans="4:4">
      <c r="D257" s="6"/>
    </row>
    <row r="258" spans="4:4">
      <c r="D258" s="6"/>
    </row>
    <row r="259" spans="4:4">
      <c r="D259" s="6"/>
    </row>
    <row r="260" spans="4:4">
      <c r="D260" s="6"/>
    </row>
    <row r="261" spans="4:4">
      <c r="D261" s="6"/>
    </row>
    <row r="262" spans="4:4">
      <c r="D262" s="6"/>
    </row>
    <row r="263" spans="4:4">
      <c r="D263" s="6"/>
    </row>
  </sheetData>
  <mergeCells count="9">
    <mergeCell ref="B2:G2"/>
    <mergeCell ref="B4:G4"/>
    <mergeCell ref="A9:A10"/>
    <mergeCell ref="B9:B10"/>
    <mergeCell ref="M9:M10"/>
    <mergeCell ref="C9:C10"/>
    <mergeCell ref="L9:L10"/>
    <mergeCell ref="D9:G9"/>
    <mergeCell ref="H9:K9"/>
  </mergeCells>
  <phoneticPr fontId="0" type="noConversion"/>
  <pageMargins left="0.27559055118110237" right="0.19685039370078741" top="0.43307086614173229" bottom="0.35433070866141736" header="0.31496062992125984" footer="0.27559055118110237"/>
  <pageSetup paperSize="9" scale="51" orientation="landscape" horizontalDpi="4294967292" r:id="rId1"/>
  <headerFooter alignWithMargins="0">
    <oddHeader>&amp;C&amp;A</oddHeader>
    <oddFooter>&amp;L&amp;F&amp;C&amp;P/&amp;P&amp;R&amp;D&amp;T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M268"/>
  <sheetViews>
    <sheetView view="pageBreakPreview" topLeftCell="B16" zoomScale="40" zoomScaleSheetLayoutView="40" workbookViewId="0">
      <selection activeCell="C6" sqref="C6"/>
    </sheetView>
  </sheetViews>
  <sheetFormatPr defaultColWidth="9.33203125" defaultRowHeight="22.8"/>
  <cols>
    <col min="1" max="1" width="9.33203125" style="1034"/>
    <col min="2" max="2" width="82.109375" style="1004" customWidth="1"/>
    <col min="3" max="3" width="16.77734375" style="1004" customWidth="1"/>
    <col min="4" max="4" width="26" style="1035" customWidth="1"/>
    <col min="5" max="5" width="24" style="1004" customWidth="1"/>
    <col min="6" max="6" width="16.44140625" style="1004" customWidth="1"/>
    <col min="7" max="8" width="28.44140625" style="1004" customWidth="1"/>
    <col min="9" max="9" width="24" style="1004" customWidth="1"/>
    <col min="10" max="10" width="17.33203125" style="1004" customWidth="1"/>
    <col min="11" max="11" width="27.6640625" style="1004" customWidth="1"/>
    <col min="12" max="13" width="28.44140625" style="1004" customWidth="1"/>
    <col min="14" max="16384" width="9.33203125" style="1004"/>
  </cols>
  <sheetData>
    <row r="1" spans="1:13" ht="24" thickBot="1">
      <c r="A1" s="442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1003"/>
      <c r="M1" s="438"/>
    </row>
    <row r="2" spans="1:13" ht="24" thickBot="1">
      <c r="A2" s="442"/>
      <c r="B2" s="1824" t="s">
        <v>275</v>
      </c>
      <c r="C2" s="1825"/>
      <c r="D2" s="1825"/>
      <c r="E2" s="1825"/>
      <c r="F2" s="1825"/>
      <c r="G2" s="1826"/>
      <c r="H2" s="438"/>
      <c r="I2" s="438"/>
      <c r="J2" s="438"/>
      <c r="K2" s="438"/>
      <c r="L2" s="1005"/>
      <c r="M2" s="438"/>
    </row>
    <row r="3" spans="1:13" ht="24" thickBot="1">
      <c r="A3" s="442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</row>
    <row r="4" spans="1:13" ht="24" thickBot="1">
      <c r="A4" s="442"/>
      <c r="B4" s="1827" t="s">
        <v>389</v>
      </c>
      <c r="C4" s="1825"/>
      <c r="D4" s="1825"/>
      <c r="E4" s="1825"/>
      <c r="F4" s="1825"/>
      <c r="G4" s="1826"/>
      <c r="H4" s="438"/>
      <c r="I4" s="438"/>
      <c r="J4" s="438"/>
      <c r="K4" s="438"/>
      <c r="L4" s="438"/>
      <c r="M4" s="438"/>
    </row>
    <row r="5" spans="1:13" ht="23.4">
      <c r="A5" s="442"/>
      <c r="B5" s="438" t="s">
        <v>361</v>
      </c>
      <c r="C5" s="1555" t="s">
        <v>1278</v>
      </c>
      <c r="D5" s="438"/>
      <c r="E5" s="438"/>
      <c r="F5" s="438"/>
      <c r="G5" s="438"/>
      <c r="H5" s="438"/>
      <c r="I5" s="438"/>
      <c r="J5" s="438"/>
      <c r="K5" s="438"/>
      <c r="L5" s="438"/>
      <c r="M5" s="438"/>
    </row>
    <row r="6" spans="1:13" ht="23.4">
      <c r="A6" s="442"/>
      <c r="B6" s="438" t="s">
        <v>1115</v>
      </c>
      <c r="C6" s="1555" t="s">
        <v>1270</v>
      </c>
      <c r="D6" s="438"/>
      <c r="E6" s="438"/>
      <c r="F6" s="438"/>
      <c r="G6" s="438"/>
      <c r="H6" s="438"/>
      <c r="I6" s="438"/>
      <c r="J6" s="438"/>
      <c r="K6" s="438"/>
      <c r="L6" s="438"/>
      <c r="M6" s="438"/>
    </row>
    <row r="7" spans="1:13" ht="15.75" customHeight="1">
      <c r="A7" s="442"/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1005"/>
      <c r="M7" s="438"/>
    </row>
    <row r="8" spans="1:13" ht="23.4">
      <c r="A8" s="442"/>
      <c r="B8" s="439" t="s">
        <v>1153</v>
      </c>
      <c r="C8" s="438" t="s">
        <v>169</v>
      </c>
      <c r="D8" s="438"/>
      <c r="E8" s="439"/>
      <c r="F8" s="438"/>
      <c r="G8" s="438"/>
      <c r="H8" s="438"/>
      <c r="I8" s="438"/>
      <c r="J8" s="438"/>
      <c r="K8" s="438"/>
      <c r="L8" s="438"/>
      <c r="M8" s="438"/>
    </row>
    <row r="9" spans="1:13" ht="24" thickBot="1">
      <c r="A9" s="442"/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 t="s">
        <v>1265</v>
      </c>
      <c r="M9" s="438"/>
    </row>
    <row r="10" spans="1:13" s="1006" customFormat="1" ht="20.25" customHeight="1">
      <c r="A10" s="1828" t="s">
        <v>76</v>
      </c>
      <c r="B10" s="1830" t="s">
        <v>390</v>
      </c>
      <c r="C10" s="1830" t="s">
        <v>80</v>
      </c>
      <c r="D10" s="1832" t="s">
        <v>90</v>
      </c>
      <c r="E10" s="1833"/>
      <c r="F10" s="1833"/>
      <c r="G10" s="1834"/>
      <c r="H10" s="1832" t="s">
        <v>391</v>
      </c>
      <c r="I10" s="1833"/>
      <c r="J10" s="1833"/>
      <c r="K10" s="1834"/>
      <c r="L10" s="1820" t="s">
        <v>91</v>
      </c>
      <c r="M10" s="1822" t="s">
        <v>312</v>
      </c>
    </row>
    <row r="11" spans="1:13" s="1006" customFormat="1" ht="94.2" thickBot="1">
      <c r="A11" s="1829"/>
      <c r="B11" s="1831"/>
      <c r="C11" s="1831"/>
      <c r="D11" s="1007" t="s">
        <v>81</v>
      </c>
      <c r="E11" s="1007" t="s">
        <v>82</v>
      </c>
      <c r="F11" s="1007" t="s">
        <v>83</v>
      </c>
      <c r="G11" s="1007" t="s">
        <v>84</v>
      </c>
      <c r="H11" s="1007" t="s">
        <v>85</v>
      </c>
      <c r="I11" s="1007" t="s">
        <v>82</v>
      </c>
      <c r="J11" s="1007" t="s">
        <v>86</v>
      </c>
      <c r="K11" s="1007" t="s">
        <v>87</v>
      </c>
      <c r="L11" s="1821"/>
      <c r="M11" s="1823"/>
    </row>
    <row r="12" spans="1:13" ht="20.100000000000001" customHeight="1">
      <c r="A12" s="462">
        <v>1</v>
      </c>
      <c r="B12" s="462">
        <v>2</v>
      </c>
      <c r="C12" s="462">
        <v>3</v>
      </c>
      <c r="D12" s="462">
        <v>4</v>
      </c>
      <c r="E12" s="462">
        <v>5</v>
      </c>
      <c r="F12" s="462">
        <v>6</v>
      </c>
      <c r="G12" s="462">
        <v>7</v>
      </c>
      <c r="H12" s="462">
        <v>8</v>
      </c>
      <c r="I12" s="462">
        <v>9</v>
      </c>
      <c r="J12" s="462">
        <v>10</v>
      </c>
      <c r="K12" s="462">
        <v>11</v>
      </c>
      <c r="L12" s="1008">
        <v>12</v>
      </c>
      <c r="M12" s="1009">
        <v>13</v>
      </c>
    </row>
    <row r="13" spans="1:13" ht="20.100000000000001" customHeight="1">
      <c r="A13" s="1010">
        <v>1</v>
      </c>
      <c r="B13" s="504" t="s">
        <v>17</v>
      </c>
      <c r="C13" s="1011">
        <v>0</v>
      </c>
      <c r="D13" s="1012">
        <v>23.39191143335449</v>
      </c>
      <c r="E13" s="1012">
        <v>0</v>
      </c>
      <c r="F13" s="1012">
        <v>0</v>
      </c>
      <c r="G13" s="551">
        <v>23.39191143335449</v>
      </c>
      <c r="H13" s="1013">
        <v>0</v>
      </c>
      <c r="I13" s="1012">
        <v>0</v>
      </c>
      <c r="J13" s="1012">
        <v>0</v>
      </c>
      <c r="K13" s="551">
        <v>0</v>
      </c>
      <c r="L13" s="551">
        <v>23.39191143335449</v>
      </c>
      <c r="M13" s="551">
        <v>23.39191143335449</v>
      </c>
    </row>
    <row r="14" spans="1:13" ht="20.100000000000001" customHeight="1">
      <c r="A14" s="1010">
        <v>2</v>
      </c>
      <c r="B14" s="473" t="s">
        <v>19</v>
      </c>
      <c r="C14" s="1014"/>
      <c r="D14" s="1012"/>
      <c r="E14" s="551"/>
      <c r="F14" s="551"/>
      <c r="G14" s="551">
        <v>0</v>
      </c>
      <c r="H14" s="1012"/>
      <c r="I14" s="1012"/>
      <c r="J14" s="1012"/>
      <c r="K14" s="551">
        <v>0</v>
      </c>
      <c r="L14" s="551">
        <v>0</v>
      </c>
      <c r="M14" s="551">
        <v>0</v>
      </c>
    </row>
    <row r="15" spans="1:13" ht="20.100000000000001" customHeight="1">
      <c r="A15" s="1010">
        <v>3</v>
      </c>
      <c r="B15" s="489" t="s">
        <v>218</v>
      </c>
      <c r="C15" s="482"/>
      <c r="D15" s="551"/>
      <c r="E15" s="551"/>
      <c r="F15" s="551"/>
      <c r="G15" s="551">
        <v>0</v>
      </c>
      <c r="H15" s="551"/>
      <c r="I15" s="551"/>
      <c r="J15" s="551"/>
      <c r="K15" s="551">
        <v>0</v>
      </c>
      <c r="L15" s="551">
        <v>0</v>
      </c>
      <c r="M15" s="551">
        <v>0</v>
      </c>
    </row>
    <row r="16" spans="1:13" ht="20.100000000000001" customHeight="1">
      <c r="A16" s="1010" t="s">
        <v>36</v>
      </c>
      <c r="B16" s="489" t="s">
        <v>217</v>
      </c>
      <c r="C16" s="482"/>
      <c r="D16" s="551"/>
      <c r="E16" s="551"/>
      <c r="F16" s="551"/>
      <c r="G16" s="551">
        <v>0</v>
      </c>
      <c r="H16" s="551"/>
      <c r="I16" s="551"/>
      <c r="J16" s="551"/>
      <c r="K16" s="551">
        <v>0</v>
      </c>
      <c r="L16" s="551">
        <v>0</v>
      </c>
      <c r="M16" s="551">
        <v>0</v>
      </c>
    </row>
    <row r="17" spans="1:13" ht="20.100000000000001" customHeight="1">
      <c r="A17" s="1010" t="s">
        <v>37</v>
      </c>
      <c r="B17" s="489" t="s">
        <v>20</v>
      </c>
      <c r="C17" s="482"/>
      <c r="D17" s="551"/>
      <c r="E17" s="551"/>
      <c r="F17" s="551"/>
      <c r="G17" s="551">
        <v>0</v>
      </c>
      <c r="H17" s="551"/>
      <c r="I17" s="551"/>
      <c r="J17" s="551"/>
      <c r="K17" s="551">
        <v>0</v>
      </c>
      <c r="L17" s="551">
        <v>0</v>
      </c>
      <c r="M17" s="551">
        <v>0</v>
      </c>
    </row>
    <row r="18" spans="1:13" ht="20.100000000000001" customHeight="1">
      <c r="A18" s="1010" t="s">
        <v>43</v>
      </c>
      <c r="B18" s="489" t="s">
        <v>21</v>
      </c>
      <c r="C18" s="482"/>
      <c r="D18" s="551"/>
      <c r="E18" s="551"/>
      <c r="F18" s="551"/>
      <c r="G18" s="551">
        <v>0</v>
      </c>
      <c r="H18" s="551"/>
      <c r="I18" s="551"/>
      <c r="J18" s="551"/>
      <c r="K18" s="551">
        <v>0</v>
      </c>
      <c r="L18" s="551">
        <v>0</v>
      </c>
      <c r="M18" s="551">
        <v>0</v>
      </c>
    </row>
    <row r="19" spans="1:13" ht="20.100000000000001" customHeight="1">
      <c r="A19" s="1010" t="s">
        <v>41</v>
      </c>
      <c r="B19" s="489" t="s">
        <v>313</v>
      </c>
      <c r="C19" s="482"/>
      <c r="D19" s="551"/>
      <c r="E19" s="551"/>
      <c r="F19" s="551"/>
      <c r="G19" s="551">
        <v>0</v>
      </c>
      <c r="H19" s="551"/>
      <c r="I19" s="551"/>
      <c r="J19" s="551"/>
      <c r="K19" s="551">
        <v>0</v>
      </c>
      <c r="L19" s="551">
        <v>0</v>
      </c>
      <c r="M19" s="551">
        <v>0</v>
      </c>
    </row>
    <row r="20" spans="1:13" ht="20.100000000000001" customHeight="1">
      <c r="A20" s="1010" t="s">
        <v>42</v>
      </c>
      <c r="B20" s="489" t="s">
        <v>22</v>
      </c>
      <c r="C20" s="482"/>
      <c r="D20" s="1015"/>
      <c r="E20" s="551"/>
      <c r="F20" s="551"/>
      <c r="G20" s="551">
        <v>0</v>
      </c>
      <c r="H20" s="551"/>
      <c r="I20" s="551"/>
      <c r="J20" s="551"/>
      <c r="K20" s="551">
        <v>0</v>
      </c>
      <c r="L20" s="551">
        <v>0</v>
      </c>
      <c r="M20" s="551">
        <v>0</v>
      </c>
    </row>
    <row r="21" spans="1:13" ht="20.100000000000001" customHeight="1">
      <c r="A21" s="1010" t="s">
        <v>44</v>
      </c>
      <c r="B21" s="489" t="s">
        <v>18</v>
      </c>
      <c r="C21" s="482"/>
      <c r="D21" s="551"/>
      <c r="E21" s="551"/>
      <c r="F21" s="1016"/>
      <c r="G21" s="551">
        <v>0</v>
      </c>
      <c r="H21" s="1017"/>
      <c r="I21" s="551"/>
      <c r="J21" s="551"/>
      <c r="K21" s="551">
        <v>0</v>
      </c>
      <c r="L21" s="551">
        <v>0</v>
      </c>
      <c r="M21" s="551">
        <v>0</v>
      </c>
    </row>
    <row r="22" spans="1:13" ht="20.100000000000001" customHeight="1">
      <c r="A22" s="1010">
        <v>4</v>
      </c>
      <c r="B22" s="489" t="s">
        <v>219</v>
      </c>
      <c r="C22" s="482"/>
      <c r="D22" s="551"/>
      <c r="E22" s="551"/>
      <c r="F22" s="1016"/>
      <c r="G22" s="551">
        <v>0</v>
      </c>
      <c r="H22" s="1017"/>
      <c r="I22" s="551"/>
      <c r="J22" s="551"/>
      <c r="K22" s="551">
        <v>0</v>
      </c>
      <c r="L22" s="551">
        <v>0</v>
      </c>
      <c r="M22" s="551">
        <v>0</v>
      </c>
    </row>
    <row r="23" spans="1:13" ht="20.100000000000001" customHeight="1">
      <c r="A23" s="1010" t="s">
        <v>36</v>
      </c>
      <c r="B23" s="489" t="s">
        <v>217</v>
      </c>
      <c r="C23" s="482">
        <v>5.28E-2</v>
      </c>
      <c r="D23" s="551">
        <v>2317.8528316857742</v>
      </c>
      <c r="E23" s="551">
        <v>95.476870000000005</v>
      </c>
      <c r="F23" s="1016">
        <v>0.64187000000000005</v>
      </c>
      <c r="G23" s="551">
        <v>2412.6878316857742</v>
      </c>
      <c r="H23" s="1017">
        <v>1202.5289323981697</v>
      </c>
      <c r="I23" s="551">
        <v>72.983321452931051</v>
      </c>
      <c r="J23" s="551">
        <v>7.9289999999999999E-2</v>
      </c>
      <c r="K23" s="551">
        <v>1275.4329638511008</v>
      </c>
      <c r="L23" s="551">
        <v>1115.3238992876045</v>
      </c>
      <c r="M23" s="551">
        <v>1137.2548678346734</v>
      </c>
    </row>
    <row r="24" spans="1:13" ht="20.100000000000001" customHeight="1">
      <c r="A24" s="1010" t="s">
        <v>37</v>
      </c>
      <c r="B24" s="489" t="s">
        <v>20</v>
      </c>
      <c r="C24" s="482">
        <v>5.28E-2</v>
      </c>
      <c r="D24" s="551">
        <v>3022.6786720812934</v>
      </c>
      <c r="E24" s="551">
        <v>271.58882999999997</v>
      </c>
      <c r="F24" s="1016">
        <v>0.76039999999999996</v>
      </c>
      <c r="G24" s="551">
        <v>3293.5071020812934</v>
      </c>
      <c r="H24" s="1017">
        <v>1187.2171596749045</v>
      </c>
      <c r="I24" s="551">
        <v>128.87606</v>
      </c>
      <c r="J24" s="551">
        <v>0.15387000000000001</v>
      </c>
      <c r="K24" s="551">
        <v>1315.9393496749044</v>
      </c>
      <c r="L24" s="551">
        <v>1835.4615124063889</v>
      </c>
      <c r="M24" s="551">
        <v>1977.567752406389</v>
      </c>
    </row>
    <row r="25" spans="1:13" ht="20.100000000000001" customHeight="1">
      <c r="A25" s="1010" t="s">
        <v>43</v>
      </c>
      <c r="B25" s="489" t="s">
        <v>21</v>
      </c>
      <c r="C25" s="482"/>
      <c r="D25" s="551"/>
      <c r="E25" s="551"/>
      <c r="F25" s="1016"/>
      <c r="G25" s="551">
        <v>0</v>
      </c>
      <c r="H25" s="1017"/>
      <c r="I25" s="551"/>
      <c r="J25" s="551"/>
      <c r="K25" s="551">
        <v>0</v>
      </c>
      <c r="L25" s="551">
        <v>0</v>
      </c>
      <c r="M25" s="551">
        <v>0</v>
      </c>
    </row>
    <row r="26" spans="1:13" ht="20.100000000000001" customHeight="1">
      <c r="A26" s="1010" t="s">
        <v>41</v>
      </c>
      <c r="B26" s="489" t="s">
        <v>313</v>
      </c>
      <c r="C26" s="482"/>
      <c r="D26" s="551"/>
      <c r="E26" s="551"/>
      <c r="F26" s="1016"/>
      <c r="G26" s="551">
        <v>0</v>
      </c>
      <c r="H26" s="1017"/>
      <c r="I26" s="551"/>
      <c r="J26" s="551"/>
      <c r="K26" s="551">
        <v>0</v>
      </c>
      <c r="L26" s="551">
        <v>0</v>
      </c>
      <c r="M26" s="551">
        <v>0</v>
      </c>
    </row>
    <row r="27" spans="1:13" ht="20.100000000000001" customHeight="1">
      <c r="A27" s="1010" t="s">
        <v>42</v>
      </c>
      <c r="B27" s="489" t="s">
        <v>22</v>
      </c>
      <c r="C27" s="482"/>
      <c r="D27" s="551"/>
      <c r="E27" s="551"/>
      <c r="F27" s="1016"/>
      <c r="G27" s="551">
        <v>0</v>
      </c>
      <c r="H27" s="1017"/>
      <c r="I27" s="551"/>
      <c r="J27" s="551"/>
      <c r="K27" s="551">
        <v>0</v>
      </c>
      <c r="L27" s="551">
        <v>0</v>
      </c>
      <c r="M27" s="551">
        <v>0</v>
      </c>
    </row>
    <row r="28" spans="1:13" ht="20.100000000000001" customHeight="1">
      <c r="A28" s="1010" t="s">
        <v>44</v>
      </c>
      <c r="B28" s="489" t="s">
        <v>18</v>
      </c>
      <c r="C28" s="482"/>
      <c r="D28" s="551"/>
      <c r="E28" s="551"/>
      <c r="F28" s="1016"/>
      <c r="G28" s="551">
        <v>0</v>
      </c>
      <c r="H28" s="1017"/>
      <c r="I28" s="551"/>
      <c r="J28" s="551"/>
      <c r="K28" s="551">
        <v>0</v>
      </c>
      <c r="L28" s="551">
        <v>0</v>
      </c>
      <c r="M28" s="551">
        <v>0</v>
      </c>
    </row>
    <row r="29" spans="1:13" ht="20.100000000000001" customHeight="1">
      <c r="A29" s="1010">
        <v>5</v>
      </c>
      <c r="B29" s="489" t="s">
        <v>23</v>
      </c>
      <c r="C29" s="482"/>
      <c r="D29" s="551"/>
      <c r="E29" s="551"/>
      <c r="F29" s="1016"/>
      <c r="G29" s="551">
        <v>0</v>
      </c>
      <c r="H29" s="1017"/>
      <c r="I29" s="551"/>
      <c r="J29" s="551"/>
      <c r="K29" s="551">
        <v>0</v>
      </c>
      <c r="L29" s="551">
        <v>0</v>
      </c>
      <c r="M29" s="551">
        <v>0</v>
      </c>
    </row>
    <row r="30" spans="1:13" ht="20.100000000000001" customHeight="1">
      <c r="A30" s="1010">
        <v>6</v>
      </c>
      <c r="B30" s="489" t="s">
        <v>24</v>
      </c>
      <c r="C30" s="482">
        <v>5.28E-2</v>
      </c>
      <c r="D30" s="551">
        <v>593.22151339999982</v>
      </c>
      <c r="E30" s="551">
        <v>2.7429999999999999</v>
      </c>
      <c r="F30" s="1016">
        <v>0</v>
      </c>
      <c r="G30" s="551">
        <v>595.96451339999987</v>
      </c>
      <c r="H30" s="1017">
        <v>127.69976032127998</v>
      </c>
      <c r="I30" s="551">
        <v>31.394511107519996</v>
      </c>
      <c r="J30" s="551">
        <v>0</v>
      </c>
      <c r="K30" s="551">
        <v>159.09427142879997</v>
      </c>
      <c r="L30" s="551">
        <v>465.52175307871983</v>
      </c>
      <c r="M30" s="551">
        <v>436.8702419711999</v>
      </c>
    </row>
    <row r="31" spans="1:13" ht="20.100000000000001" customHeight="1">
      <c r="A31" s="1010">
        <v>7</v>
      </c>
      <c r="B31" s="473" t="s">
        <v>53</v>
      </c>
      <c r="C31" s="482">
        <v>9.5000000000000001E-2</v>
      </c>
      <c r="D31" s="551">
        <v>53.677619999999997</v>
      </c>
      <c r="E31" s="1018">
        <v>0</v>
      </c>
      <c r="F31" s="1016">
        <v>0</v>
      </c>
      <c r="G31" s="551">
        <v>53.677619999999997</v>
      </c>
      <c r="H31" s="1017">
        <v>43.995046649999985</v>
      </c>
      <c r="I31" s="551">
        <v>3.7693738999999997</v>
      </c>
      <c r="J31" s="551">
        <v>0</v>
      </c>
      <c r="K31" s="551">
        <v>47.764420549999983</v>
      </c>
      <c r="L31" s="551">
        <v>9.6825733500000126</v>
      </c>
      <c r="M31" s="551">
        <v>5.9131994500000147</v>
      </c>
    </row>
    <row r="32" spans="1:13" ht="20.100000000000001" customHeight="1">
      <c r="A32" s="1010">
        <v>8</v>
      </c>
      <c r="B32" s="473" t="s">
        <v>25</v>
      </c>
      <c r="C32" s="482">
        <v>6.3299999999999995E-2</v>
      </c>
      <c r="D32" s="551">
        <v>21.1731999635</v>
      </c>
      <c r="E32" s="551">
        <v>1.0023752100000003</v>
      </c>
      <c r="F32" s="1016">
        <v>0</v>
      </c>
      <c r="G32" s="551">
        <v>22.1755751735</v>
      </c>
      <c r="H32" s="1017">
        <v>8.6076775670663412</v>
      </c>
      <c r="I32" s="551">
        <v>1.0082602702997487</v>
      </c>
      <c r="J32" s="551">
        <v>0</v>
      </c>
      <c r="K32" s="551">
        <v>9.61593783736609</v>
      </c>
      <c r="L32" s="551">
        <v>12.565522396433659</v>
      </c>
      <c r="M32" s="551">
        <v>12.55963733613391</v>
      </c>
    </row>
    <row r="33" spans="1:13" ht="20.100000000000001" customHeight="1">
      <c r="A33" s="1010">
        <v>9</v>
      </c>
      <c r="B33" s="473" t="s">
        <v>51</v>
      </c>
      <c r="C33" s="482">
        <v>6.3299999999999995E-2</v>
      </c>
      <c r="D33" s="551">
        <v>126.83632084469953</v>
      </c>
      <c r="E33" s="551">
        <v>8.9578681960000068</v>
      </c>
      <c r="F33" s="1016">
        <v>0</v>
      </c>
      <c r="G33" s="551">
        <v>135.79418904069954</v>
      </c>
      <c r="H33" s="1017">
        <v>82.250362490454236</v>
      </c>
      <c r="I33" s="551">
        <v>3.3807736741783012</v>
      </c>
      <c r="J33" s="551">
        <v>0</v>
      </c>
      <c r="K33" s="551">
        <v>85.631136164632537</v>
      </c>
      <c r="L33" s="551">
        <v>44.585958354245292</v>
      </c>
      <c r="M33" s="551">
        <v>50.163052876066999</v>
      </c>
    </row>
    <row r="34" spans="1:13" ht="20.100000000000001" customHeight="1">
      <c r="A34" s="1010">
        <v>10</v>
      </c>
      <c r="B34" s="504" t="s">
        <v>26</v>
      </c>
      <c r="C34" s="482"/>
      <c r="D34" s="551"/>
      <c r="E34" s="551"/>
      <c r="F34" s="1016"/>
      <c r="G34" s="551">
        <v>0</v>
      </c>
      <c r="H34" s="1017"/>
      <c r="I34" s="551"/>
      <c r="J34" s="551"/>
      <c r="K34" s="551">
        <v>0</v>
      </c>
      <c r="L34" s="551">
        <v>0</v>
      </c>
      <c r="M34" s="551">
        <v>0</v>
      </c>
    </row>
    <row r="35" spans="1:13" ht="20.100000000000001" customHeight="1">
      <c r="A35" s="1010">
        <v>11</v>
      </c>
      <c r="B35" s="489" t="s">
        <v>0</v>
      </c>
      <c r="C35" s="482"/>
      <c r="D35" s="551"/>
      <c r="E35" s="551"/>
      <c r="F35" s="1016"/>
      <c r="G35" s="551">
        <v>0</v>
      </c>
      <c r="H35" s="1017"/>
      <c r="I35" s="551"/>
      <c r="J35" s="551"/>
      <c r="K35" s="551">
        <v>0</v>
      </c>
      <c r="L35" s="551">
        <v>0</v>
      </c>
      <c r="M35" s="551">
        <v>0</v>
      </c>
    </row>
    <row r="36" spans="1:13" ht="20.100000000000001" customHeight="1">
      <c r="A36" s="1010">
        <v>12</v>
      </c>
      <c r="B36" s="504" t="s">
        <v>27</v>
      </c>
      <c r="C36" s="482"/>
      <c r="D36" s="551"/>
      <c r="E36" s="551"/>
      <c r="F36" s="1016"/>
      <c r="G36" s="551">
        <v>0</v>
      </c>
      <c r="H36" s="1017"/>
      <c r="I36" s="551"/>
      <c r="J36" s="551"/>
      <c r="K36" s="551">
        <v>0</v>
      </c>
      <c r="L36" s="551">
        <v>0</v>
      </c>
      <c r="M36" s="551">
        <v>0</v>
      </c>
    </row>
    <row r="37" spans="1:13" ht="20.100000000000001" customHeight="1">
      <c r="A37" s="1010">
        <v>13</v>
      </c>
      <c r="B37" s="489" t="s">
        <v>263</v>
      </c>
      <c r="C37" s="1019">
        <v>0.15</v>
      </c>
      <c r="D37" s="551">
        <v>108.79844999599995</v>
      </c>
      <c r="E37" s="1015">
        <v>1.1994999999999862</v>
      </c>
      <c r="F37" s="1020">
        <v>0</v>
      </c>
      <c r="G37" s="551">
        <v>109.99794999599993</v>
      </c>
      <c r="H37" s="1021">
        <v>57.254081098499988</v>
      </c>
      <c r="I37" s="1015">
        <v>16.4097299994</v>
      </c>
      <c r="J37" s="1015">
        <v>0</v>
      </c>
      <c r="K37" s="551">
        <v>73.66381109789998</v>
      </c>
      <c r="L37" s="551">
        <v>51.544368897499957</v>
      </c>
      <c r="M37" s="551">
        <v>36.334138898099951</v>
      </c>
    </row>
    <row r="38" spans="1:13" ht="20.100000000000001" customHeight="1">
      <c r="A38" s="1010">
        <v>15</v>
      </c>
      <c r="B38" s="489" t="s">
        <v>52</v>
      </c>
      <c r="C38" s="482"/>
      <c r="D38" s="551"/>
      <c r="E38" s="551"/>
      <c r="F38" s="1016"/>
      <c r="G38" s="551">
        <v>0</v>
      </c>
      <c r="H38" s="1017"/>
      <c r="I38" s="551"/>
      <c r="J38" s="551"/>
      <c r="K38" s="551">
        <v>0</v>
      </c>
      <c r="L38" s="551">
        <v>0</v>
      </c>
      <c r="M38" s="551">
        <v>0</v>
      </c>
    </row>
    <row r="39" spans="1:13" ht="20.100000000000001" customHeight="1">
      <c r="A39" s="1010" t="s">
        <v>36</v>
      </c>
      <c r="B39" s="489" t="s">
        <v>1167</v>
      </c>
      <c r="C39" s="1019">
        <v>3.3399999999999999E-2</v>
      </c>
      <c r="D39" s="551">
        <v>119.93047704339031</v>
      </c>
      <c r="E39" s="1015">
        <v>0</v>
      </c>
      <c r="F39" s="1020">
        <v>0</v>
      </c>
      <c r="G39" s="551">
        <v>119.93047704339031</v>
      </c>
      <c r="H39" s="1021">
        <v>23.950060000000001</v>
      </c>
      <c r="I39" s="1015">
        <v>4.0056779332492365</v>
      </c>
      <c r="J39" s="1015">
        <v>0</v>
      </c>
      <c r="K39" s="551">
        <v>27.955737933249239</v>
      </c>
      <c r="L39" s="551">
        <v>95.980417043390304</v>
      </c>
      <c r="M39" s="551">
        <v>91.974739110141073</v>
      </c>
    </row>
    <row r="40" spans="1:13" ht="20.100000000000001" customHeight="1">
      <c r="A40" s="1010" t="s">
        <v>37</v>
      </c>
      <c r="B40" s="489" t="s">
        <v>1168</v>
      </c>
      <c r="C40" s="1019">
        <v>0.15</v>
      </c>
      <c r="D40" s="551">
        <v>23.61824</v>
      </c>
      <c r="E40" s="1015">
        <v>5.7568000000000019</v>
      </c>
      <c r="F40" s="1020">
        <v>0</v>
      </c>
      <c r="G40" s="551">
        <v>29.375040000000002</v>
      </c>
      <c r="H40" s="1021">
        <v>17.417445600000001</v>
      </c>
      <c r="I40" s="1015">
        <v>3.9744960000000003</v>
      </c>
      <c r="J40" s="1015">
        <v>0</v>
      </c>
      <c r="K40" s="551">
        <v>21.391941600000003</v>
      </c>
      <c r="L40" s="551">
        <v>6.2007943999999995</v>
      </c>
      <c r="M40" s="551">
        <v>7.9830983999999994</v>
      </c>
    </row>
    <row r="41" spans="1:13" ht="20.100000000000001" customHeight="1">
      <c r="A41" s="1010">
        <v>16</v>
      </c>
      <c r="B41" s="489" t="s">
        <v>1169</v>
      </c>
      <c r="C41" s="1022" t="s">
        <v>1170</v>
      </c>
      <c r="D41" s="1023">
        <v>6411.1792364480125</v>
      </c>
      <c r="E41" s="1023">
        <v>386.725243406</v>
      </c>
      <c r="F41" s="1023">
        <v>1.4022700000000001</v>
      </c>
      <c r="G41" s="1023">
        <v>6796.5022098540112</v>
      </c>
      <c r="H41" s="1023">
        <v>2750.9205258003749</v>
      </c>
      <c r="I41" s="1023">
        <v>265.8022043375783</v>
      </c>
      <c r="J41" s="1023">
        <v>0.23316000000000001</v>
      </c>
      <c r="K41" s="1023">
        <v>3016.4895701379528</v>
      </c>
      <c r="L41" s="1023">
        <v>3660.2587106476371</v>
      </c>
      <c r="M41" s="1023">
        <v>3780.0126397160584</v>
      </c>
    </row>
    <row r="42" spans="1:13" ht="20.100000000000001" customHeight="1">
      <c r="A42" s="1010">
        <v>17</v>
      </c>
      <c r="B42" s="489" t="s">
        <v>380</v>
      </c>
      <c r="C42" s="482"/>
      <c r="D42" s="1024"/>
      <c r="E42" s="1024"/>
      <c r="F42" s="1024"/>
      <c r="G42" s="1024"/>
      <c r="H42" s="1024"/>
      <c r="I42" s="1024"/>
      <c r="J42" s="1024"/>
      <c r="K42" s="1024"/>
      <c r="L42" s="1024"/>
      <c r="M42" s="1024">
        <v>40.150590000000001</v>
      </c>
    </row>
    <row r="43" spans="1:13" ht="20.100000000000001" customHeight="1">
      <c r="A43" s="1010">
        <v>18</v>
      </c>
      <c r="B43" s="489" t="s">
        <v>392</v>
      </c>
      <c r="C43" s="482"/>
      <c r="D43" s="551"/>
      <c r="E43" s="551"/>
      <c r="F43" s="551"/>
      <c r="G43" s="551"/>
      <c r="H43" s="551"/>
      <c r="I43" s="551"/>
      <c r="J43" s="551"/>
      <c r="K43" s="551"/>
      <c r="L43" s="551"/>
      <c r="M43" s="551"/>
    </row>
    <row r="44" spans="1:13" ht="20.100000000000001" customHeight="1">
      <c r="A44" s="1010">
        <v>19</v>
      </c>
      <c r="B44" s="489" t="s">
        <v>393</v>
      </c>
      <c r="C44" s="482"/>
      <c r="D44" s="551"/>
      <c r="E44" s="551"/>
      <c r="F44" s="551"/>
      <c r="G44" s="551"/>
      <c r="H44" s="551"/>
      <c r="I44" s="551"/>
      <c r="J44" s="551"/>
      <c r="K44" s="551"/>
      <c r="L44" s="551"/>
      <c r="M44" s="551"/>
    </row>
    <row r="45" spans="1:13" ht="20.100000000000001" customHeight="1">
      <c r="A45" s="1010">
        <v>20</v>
      </c>
      <c r="B45" s="489" t="s">
        <v>394</v>
      </c>
      <c r="C45" s="482"/>
      <c r="D45" s="551"/>
      <c r="E45" s="551"/>
      <c r="F45" s="551"/>
      <c r="G45" s="551"/>
      <c r="H45" s="551"/>
      <c r="I45" s="551"/>
      <c r="J45" s="551"/>
      <c r="K45" s="551"/>
      <c r="L45" s="551"/>
      <c r="M45" s="551"/>
    </row>
    <row r="46" spans="1:13" ht="24" thickBot="1">
      <c r="A46" s="510">
        <v>21</v>
      </c>
      <c r="B46" s="511" t="s">
        <v>395</v>
      </c>
      <c r="C46" s="1025"/>
      <c r="D46" s="1026">
        <v>6411.1792364480125</v>
      </c>
      <c r="E46" s="1026">
        <v>386.725243406</v>
      </c>
      <c r="F46" s="1026">
        <v>1.4022700000000001</v>
      </c>
      <c r="G46" s="1026">
        <v>6796.5022098540112</v>
      </c>
      <c r="H46" s="1026">
        <v>2750.9205258003749</v>
      </c>
      <c r="I46" s="1026">
        <v>265.8022043375783</v>
      </c>
      <c r="J46" s="1026">
        <v>0.23316000000000001</v>
      </c>
      <c r="K46" s="1026">
        <v>3016.4895701379528</v>
      </c>
      <c r="L46" s="1026">
        <v>3660.2587106476371</v>
      </c>
      <c r="M46" s="1026">
        <v>3739.8620497160582</v>
      </c>
    </row>
    <row r="47" spans="1:13" ht="22.5" customHeight="1">
      <c r="A47" s="442"/>
      <c r="B47" s="438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</row>
    <row r="48" spans="1:13" s="1029" customFormat="1" ht="23.4">
      <c r="A48" s="1027"/>
      <c r="B48" s="1028"/>
      <c r="C48" s="613"/>
      <c r="D48" s="588"/>
      <c r="E48" s="588"/>
      <c r="F48" s="588"/>
      <c r="G48" s="588"/>
      <c r="H48" s="588"/>
      <c r="I48" s="588"/>
      <c r="J48" s="588"/>
      <c r="K48" s="588"/>
      <c r="L48" s="588"/>
      <c r="M48" s="588"/>
    </row>
    <row r="49" spans="1:13" ht="23.4">
      <c r="A49" s="1030"/>
      <c r="B49" s="410"/>
      <c r="C49" s="438"/>
      <c r="D49" s="438"/>
      <c r="E49" s="486"/>
      <c r="F49" s="438"/>
      <c r="G49" s="438"/>
      <c r="H49" s="438"/>
      <c r="I49" s="438"/>
      <c r="J49" s="438"/>
      <c r="K49" s="438"/>
      <c r="L49" s="438"/>
      <c r="M49" s="438"/>
    </row>
    <row r="50" spans="1:13" ht="23.4">
      <c r="A50" s="1030"/>
      <c r="B50" s="1031"/>
      <c r="C50" s="438"/>
      <c r="D50" s="438"/>
      <c r="E50" s="438"/>
      <c r="F50" s="438"/>
      <c r="G50" s="438"/>
      <c r="H50" s="438"/>
      <c r="I50" s="438"/>
      <c r="J50" s="438"/>
      <c r="K50" s="438"/>
      <c r="L50" s="438"/>
      <c r="M50" s="438"/>
    </row>
    <row r="51" spans="1:13" ht="23.4">
      <c r="A51" s="442"/>
      <c r="B51" s="438"/>
      <c r="C51" s="438"/>
      <c r="D51" s="438"/>
      <c r="E51" s="438"/>
      <c r="F51" s="438"/>
      <c r="G51" s="438"/>
      <c r="H51" s="438"/>
      <c r="I51" s="438"/>
      <c r="J51" s="438"/>
      <c r="K51" s="438"/>
      <c r="L51" s="438"/>
      <c r="M51" s="438"/>
    </row>
    <row r="52" spans="1:13" ht="23.4">
      <c r="A52" s="442"/>
      <c r="B52" s="519"/>
      <c r="C52" s="438"/>
      <c r="D52" s="438"/>
      <c r="E52" s="438"/>
      <c r="F52" s="438"/>
      <c r="G52" s="438"/>
      <c r="H52" s="438"/>
      <c r="I52" s="438"/>
      <c r="J52" s="438"/>
      <c r="K52" s="438"/>
      <c r="L52" s="438"/>
      <c r="M52" s="438"/>
    </row>
    <row r="53" spans="1:13" ht="15.75" customHeight="1">
      <c r="A53" s="1032"/>
      <c r="D53" s="1004"/>
    </row>
    <row r="54" spans="1:13">
      <c r="A54" s="1032"/>
      <c r="D54" s="1004"/>
    </row>
    <row r="55" spans="1:13" ht="20.100000000000001" customHeight="1">
      <c r="A55" s="1033"/>
      <c r="D55" s="1004"/>
    </row>
    <row r="56" spans="1:13" ht="20.100000000000001" customHeight="1">
      <c r="D56" s="1004"/>
    </row>
    <row r="57" spans="1:13" ht="20.100000000000001" customHeight="1">
      <c r="D57" s="1004"/>
    </row>
    <row r="58" spans="1:13" ht="20.100000000000001" customHeight="1">
      <c r="D58" s="1004"/>
    </row>
    <row r="59" spans="1:13" ht="20.100000000000001" customHeight="1">
      <c r="D59" s="1004"/>
    </row>
    <row r="60" spans="1:13" ht="20.100000000000001" customHeight="1">
      <c r="D60" s="1004"/>
    </row>
    <row r="61" spans="1:13" ht="20.100000000000001" customHeight="1">
      <c r="D61" s="1004"/>
    </row>
    <row r="62" spans="1:13" ht="20.100000000000001" customHeight="1">
      <c r="D62" s="1004"/>
    </row>
    <row r="63" spans="1:13" ht="20.100000000000001" customHeight="1">
      <c r="D63" s="1004"/>
    </row>
    <row r="64" spans="1:13" ht="20.100000000000001" customHeight="1">
      <c r="D64" s="1004"/>
    </row>
    <row r="65" spans="4:4" ht="20.100000000000001" customHeight="1">
      <c r="D65" s="1004"/>
    </row>
    <row r="66" spans="4:4" ht="20.100000000000001" customHeight="1">
      <c r="D66" s="1004"/>
    </row>
    <row r="67" spans="4:4" ht="20.100000000000001" customHeight="1">
      <c r="D67" s="1004"/>
    </row>
    <row r="68" spans="4:4" ht="20.100000000000001" customHeight="1">
      <c r="D68" s="1004"/>
    </row>
    <row r="69" spans="4:4" ht="20.100000000000001" customHeight="1">
      <c r="D69" s="1004"/>
    </row>
    <row r="70" spans="4:4" ht="20.100000000000001" customHeight="1">
      <c r="D70" s="1004"/>
    </row>
    <row r="71" spans="4:4" ht="20.100000000000001" customHeight="1">
      <c r="D71" s="1004"/>
    </row>
    <row r="72" spans="4:4" ht="20.100000000000001" customHeight="1">
      <c r="D72" s="1004"/>
    </row>
    <row r="73" spans="4:4" ht="20.100000000000001" customHeight="1">
      <c r="D73" s="1004"/>
    </row>
    <row r="74" spans="4:4" ht="20.100000000000001" customHeight="1">
      <c r="D74" s="1004"/>
    </row>
    <row r="75" spans="4:4" ht="20.100000000000001" customHeight="1">
      <c r="D75" s="1004"/>
    </row>
    <row r="76" spans="4:4" ht="20.100000000000001" customHeight="1">
      <c r="D76" s="1004"/>
    </row>
    <row r="77" spans="4:4" ht="20.100000000000001" customHeight="1">
      <c r="D77" s="1004"/>
    </row>
    <row r="78" spans="4:4" ht="20.100000000000001" customHeight="1">
      <c r="D78" s="1004"/>
    </row>
    <row r="79" spans="4:4" ht="20.100000000000001" customHeight="1">
      <c r="D79" s="1004"/>
    </row>
    <row r="80" spans="4:4" ht="20.100000000000001" customHeight="1">
      <c r="D80" s="1004"/>
    </row>
    <row r="81" spans="1:4" ht="20.100000000000001" customHeight="1">
      <c r="D81" s="1004"/>
    </row>
    <row r="82" spans="1:4" ht="20.100000000000001" customHeight="1">
      <c r="D82" s="1004"/>
    </row>
    <row r="83" spans="1:4">
      <c r="D83" s="1004"/>
    </row>
    <row r="84" spans="1:4">
      <c r="D84" s="1004"/>
    </row>
    <row r="85" spans="1:4" ht="15.75" customHeight="1">
      <c r="A85" s="1032"/>
      <c r="D85" s="1004"/>
    </row>
    <row r="86" spans="1:4" ht="20.100000000000001" customHeight="1">
      <c r="D86" s="1004"/>
    </row>
    <row r="87" spans="1:4" ht="20.100000000000001" customHeight="1">
      <c r="D87" s="1004"/>
    </row>
    <row r="88" spans="1:4" ht="20.100000000000001" customHeight="1">
      <c r="D88" s="1004"/>
    </row>
    <row r="89" spans="1:4" ht="20.100000000000001" customHeight="1">
      <c r="D89" s="1004"/>
    </row>
    <row r="90" spans="1:4" ht="43.5" customHeight="1">
      <c r="D90" s="1004"/>
    </row>
    <row r="91" spans="1:4" ht="20.100000000000001" customHeight="1">
      <c r="D91" s="1004"/>
    </row>
    <row r="92" spans="1:4" ht="20.100000000000001" customHeight="1">
      <c r="D92" s="1004"/>
    </row>
    <row r="93" spans="1:4" ht="20.100000000000001" customHeight="1">
      <c r="D93" s="1004"/>
    </row>
    <row r="94" spans="1:4" ht="20.100000000000001" customHeight="1">
      <c r="D94" s="1004"/>
    </row>
    <row r="95" spans="1:4" ht="20.100000000000001" customHeight="1">
      <c r="D95" s="1004"/>
    </row>
    <row r="96" spans="1:4" ht="20.100000000000001" customHeight="1">
      <c r="D96" s="1004"/>
    </row>
    <row r="97" spans="1:4" ht="20.100000000000001" customHeight="1">
      <c r="D97" s="1004"/>
    </row>
    <row r="98" spans="1:4" ht="20.100000000000001" customHeight="1">
      <c r="D98" s="1004"/>
    </row>
    <row r="99" spans="1:4" ht="20.100000000000001" customHeight="1">
      <c r="D99" s="1004"/>
    </row>
    <row r="100" spans="1:4" ht="20.100000000000001" customHeight="1">
      <c r="D100" s="1004"/>
    </row>
    <row r="101" spans="1:4" ht="20.100000000000001" customHeight="1">
      <c r="D101" s="1004"/>
    </row>
    <row r="102" spans="1:4" ht="20.100000000000001" customHeight="1">
      <c r="D102" s="1004"/>
    </row>
    <row r="103" spans="1:4" ht="20.100000000000001" customHeight="1">
      <c r="D103" s="1004"/>
    </row>
    <row r="104" spans="1:4" ht="20.100000000000001" customHeight="1">
      <c r="D104" s="1004"/>
    </row>
    <row r="105" spans="1:4" ht="20.100000000000001" customHeight="1">
      <c r="D105" s="1004"/>
    </row>
    <row r="106" spans="1:4" ht="20.100000000000001" customHeight="1">
      <c r="D106" s="1004"/>
    </row>
    <row r="107" spans="1:4" ht="20.100000000000001" customHeight="1">
      <c r="D107" s="1004"/>
    </row>
    <row r="108" spans="1:4" ht="20.100000000000001" customHeight="1">
      <c r="D108" s="1004"/>
    </row>
    <row r="109" spans="1:4" ht="20.100000000000001" customHeight="1">
      <c r="D109" s="1004"/>
    </row>
    <row r="110" spans="1:4">
      <c r="D110" s="1004"/>
    </row>
    <row r="111" spans="1:4" ht="15.75" customHeight="1">
      <c r="A111" s="1032"/>
      <c r="D111" s="1004"/>
    </row>
    <row r="112" spans="1:4">
      <c r="A112" s="1032"/>
      <c r="D112" s="1004"/>
    </row>
    <row r="113" spans="1:4">
      <c r="A113" s="1033"/>
      <c r="D113" s="1004"/>
    </row>
    <row r="114" spans="1:4">
      <c r="D114" s="1004"/>
    </row>
    <row r="115" spans="1:4" ht="20.100000000000001" customHeight="1">
      <c r="D115" s="1004"/>
    </row>
    <row r="116" spans="1:4" ht="20.100000000000001" customHeight="1">
      <c r="D116" s="1004"/>
    </row>
    <row r="117" spans="1:4" ht="20.100000000000001" customHeight="1">
      <c r="D117" s="1004"/>
    </row>
    <row r="118" spans="1:4" ht="20.100000000000001" customHeight="1">
      <c r="D118" s="1004"/>
    </row>
    <row r="119" spans="1:4" ht="20.100000000000001" customHeight="1">
      <c r="D119" s="1004"/>
    </row>
    <row r="120" spans="1:4" ht="20.100000000000001" customHeight="1">
      <c r="D120" s="1004"/>
    </row>
    <row r="121" spans="1:4" ht="20.100000000000001" customHeight="1">
      <c r="D121" s="1004"/>
    </row>
    <row r="122" spans="1:4" ht="20.100000000000001" customHeight="1">
      <c r="D122" s="1004"/>
    </row>
    <row r="123" spans="1:4" ht="20.100000000000001" customHeight="1">
      <c r="D123" s="1004"/>
    </row>
    <row r="124" spans="1:4" ht="20.100000000000001" customHeight="1">
      <c r="D124" s="1004"/>
    </row>
    <row r="125" spans="1:4" ht="20.100000000000001" customHeight="1">
      <c r="D125" s="1004"/>
    </row>
    <row r="126" spans="1:4" ht="43.5" customHeight="1">
      <c r="D126" s="1004"/>
    </row>
    <row r="127" spans="1:4" ht="20.100000000000001" customHeight="1">
      <c r="D127" s="1004"/>
    </row>
    <row r="128" spans="1:4" ht="20.100000000000001" customHeight="1">
      <c r="D128" s="1004"/>
    </row>
    <row r="129" spans="1:4" ht="20.100000000000001" customHeight="1">
      <c r="D129" s="1004"/>
    </row>
    <row r="130" spans="1:4" ht="20.100000000000001" customHeight="1">
      <c r="D130" s="1004"/>
    </row>
    <row r="131" spans="1:4" ht="20.100000000000001" customHeight="1">
      <c r="D131" s="1004"/>
    </row>
    <row r="132" spans="1:4" ht="20.100000000000001" customHeight="1">
      <c r="D132" s="1004"/>
    </row>
    <row r="133" spans="1:4" ht="20.100000000000001" customHeight="1">
      <c r="D133" s="1004"/>
    </row>
    <row r="134" spans="1:4" ht="20.100000000000001" customHeight="1">
      <c r="D134" s="1004"/>
    </row>
    <row r="135" spans="1:4" ht="20.100000000000001" customHeight="1">
      <c r="D135" s="1004"/>
    </row>
    <row r="136" spans="1:4" ht="20.100000000000001" customHeight="1">
      <c r="D136" s="1004"/>
    </row>
    <row r="137" spans="1:4">
      <c r="D137" s="1004"/>
    </row>
    <row r="138" spans="1:4" ht="15.75" customHeight="1">
      <c r="A138" s="1032"/>
      <c r="D138" s="1004"/>
    </row>
    <row r="139" spans="1:4">
      <c r="A139" s="1032"/>
      <c r="D139" s="1004"/>
    </row>
    <row r="140" spans="1:4">
      <c r="A140" s="1033"/>
      <c r="D140" s="1004"/>
    </row>
    <row r="141" spans="1:4">
      <c r="D141" s="1004"/>
    </row>
    <row r="142" spans="1:4" ht="20.100000000000001" customHeight="1">
      <c r="D142" s="1004"/>
    </row>
    <row r="143" spans="1:4" ht="20.100000000000001" customHeight="1">
      <c r="D143" s="1004"/>
    </row>
    <row r="144" spans="1:4" ht="20.100000000000001" customHeight="1">
      <c r="D144" s="1004"/>
    </row>
    <row r="145" spans="4:4" ht="20.100000000000001" customHeight="1">
      <c r="D145" s="1004"/>
    </row>
    <row r="146" spans="4:4" ht="20.100000000000001" customHeight="1">
      <c r="D146" s="1004"/>
    </row>
    <row r="147" spans="4:4" ht="20.100000000000001" customHeight="1">
      <c r="D147" s="1004"/>
    </row>
    <row r="148" spans="4:4" ht="20.100000000000001" customHeight="1">
      <c r="D148" s="1004"/>
    </row>
    <row r="149" spans="4:4" ht="20.100000000000001" customHeight="1">
      <c r="D149" s="1004"/>
    </row>
    <row r="150" spans="4:4" ht="20.100000000000001" customHeight="1">
      <c r="D150" s="1004"/>
    </row>
    <row r="151" spans="4:4" ht="20.100000000000001" customHeight="1">
      <c r="D151" s="1004"/>
    </row>
    <row r="152" spans="4:4" ht="20.100000000000001" customHeight="1">
      <c r="D152" s="1004"/>
    </row>
    <row r="153" spans="4:4" ht="20.100000000000001" customHeight="1">
      <c r="D153" s="1004"/>
    </row>
    <row r="154" spans="4:4" ht="20.100000000000001" customHeight="1">
      <c r="D154" s="1004"/>
    </row>
    <row r="155" spans="4:4" ht="20.100000000000001" customHeight="1">
      <c r="D155" s="1004"/>
    </row>
    <row r="156" spans="4:4" ht="20.100000000000001" customHeight="1">
      <c r="D156" s="1004"/>
    </row>
    <row r="157" spans="4:4" ht="20.100000000000001" customHeight="1">
      <c r="D157" s="1004"/>
    </row>
    <row r="158" spans="4:4" ht="20.100000000000001" customHeight="1">
      <c r="D158" s="1004"/>
    </row>
    <row r="159" spans="4:4" ht="20.100000000000001" customHeight="1">
      <c r="D159" s="1004"/>
    </row>
    <row r="160" spans="4:4" ht="20.100000000000001" customHeight="1">
      <c r="D160" s="1004"/>
    </row>
    <row r="161" spans="1:4" ht="20.100000000000001" customHeight="1">
      <c r="D161" s="1004"/>
    </row>
    <row r="162" spans="1:4" ht="42" customHeight="1">
      <c r="D162" s="1004"/>
    </row>
    <row r="163" spans="1:4" ht="20.100000000000001" customHeight="1">
      <c r="D163" s="1004"/>
    </row>
    <row r="164" spans="1:4">
      <c r="D164" s="1004"/>
    </row>
    <row r="165" spans="1:4" ht="15.75" customHeight="1">
      <c r="A165" s="1032"/>
      <c r="D165" s="1004"/>
    </row>
    <row r="166" spans="1:4">
      <c r="A166" s="1032"/>
      <c r="D166" s="1004"/>
    </row>
    <row r="167" spans="1:4">
      <c r="A167" s="1033"/>
      <c r="D167" s="1004"/>
    </row>
    <row r="168" spans="1:4">
      <c r="D168" s="1004"/>
    </row>
    <row r="169" spans="1:4" ht="20.100000000000001" customHeight="1">
      <c r="D169" s="1004"/>
    </row>
    <row r="170" spans="1:4" ht="20.100000000000001" customHeight="1">
      <c r="D170" s="1004"/>
    </row>
    <row r="171" spans="1:4" ht="20.100000000000001" customHeight="1">
      <c r="D171" s="1004"/>
    </row>
    <row r="172" spans="1:4" ht="20.100000000000001" customHeight="1">
      <c r="D172" s="1004"/>
    </row>
    <row r="173" spans="1:4" ht="20.100000000000001" customHeight="1">
      <c r="D173" s="1004"/>
    </row>
    <row r="174" spans="1:4" ht="20.100000000000001" customHeight="1">
      <c r="D174" s="1004"/>
    </row>
    <row r="175" spans="1:4" ht="20.100000000000001" customHeight="1">
      <c r="D175" s="1004"/>
    </row>
    <row r="176" spans="1:4" ht="20.100000000000001" customHeight="1">
      <c r="D176" s="1004"/>
    </row>
    <row r="177" spans="4:4" ht="20.100000000000001" customHeight="1">
      <c r="D177" s="1004"/>
    </row>
    <row r="178" spans="4:4" ht="20.100000000000001" customHeight="1">
      <c r="D178" s="1004"/>
    </row>
    <row r="179" spans="4:4" ht="20.100000000000001" customHeight="1">
      <c r="D179" s="1004"/>
    </row>
    <row r="180" spans="4:4" ht="20.100000000000001" customHeight="1">
      <c r="D180" s="1004"/>
    </row>
    <row r="181" spans="4:4" ht="20.100000000000001" customHeight="1">
      <c r="D181" s="1004"/>
    </row>
    <row r="182" spans="4:4" ht="20.100000000000001" customHeight="1">
      <c r="D182" s="1004"/>
    </row>
    <row r="183" spans="4:4" ht="20.100000000000001" customHeight="1">
      <c r="D183" s="1004"/>
    </row>
    <row r="184" spans="4:4" ht="20.100000000000001" customHeight="1">
      <c r="D184" s="1004"/>
    </row>
    <row r="185" spans="4:4" ht="20.100000000000001" customHeight="1">
      <c r="D185" s="1004"/>
    </row>
    <row r="186" spans="4:4" ht="20.100000000000001" customHeight="1">
      <c r="D186" s="1004"/>
    </row>
    <row r="187" spans="4:4" ht="20.100000000000001" customHeight="1">
      <c r="D187" s="1004"/>
    </row>
    <row r="188" spans="4:4" ht="20.100000000000001" customHeight="1">
      <c r="D188" s="1004"/>
    </row>
    <row r="189" spans="4:4" ht="20.100000000000001" customHeight="1">
      <c r="D189" s="1004"/>
    </row>
    <row r="190" spans="4:4" ht="20.100000000000001" customHeight="1">
      <c r="D190" s="1004"/>
    </row>
    <row r="191" spans="4:4" ht="20.100000000000001" customHeight="1">
      <c r="D191" s="1004"/>
    </row>
    <row r="192" spans="4:4" ht="20.100000000000001" customHeight="1">
      <c r="D192" s="1004"/>
    </row>
    <row r="193" spans="1:4" ht="20.100000000000001" customHeight="1">
      <c r="D193" s="1004"/>
    </row>
    <row r="194" spans="1:4">
      <c r="A194" s="1033"/>
      <c r="D194" s="1004"/>
    </row>
    <row r="195" spans="1:4">
      <c r="D195" s="1004"/>
    </row>
    <row r="196" spans="1:4" ht="20.100000000000001" customHeight="1">
      <c r="D196" s="1004"/>
    </row>
    <row r="197" spans="1:4" ht="20.100000000000001" customHeight="1">
      <c r="D197" s="1004"/>
    </row>
    <row r="198" spans="1:4" ht="40.5" customHeight="1">
      <c r="D198" s="1004"/>
    </row>
    <row r="199" spans="1:4" ht="20.100000000000001" customHeight="1">
      <c r="D199" s="1004"/>
    </row>
    <row r="200" spans="1:4" ht="20.100000000000001" customHeight="1">
      <c r="D200" s="1004"/>
    </row>
    <row r="201" spans="1:4" ht="20.100000000000001" customHeight="1">
      <c r="D201" s="1004"/>
    </row>
    <row r="202" spans="1:4" ht="20.100000000000001" customHeight="1">
      <c r="D202" s="1004"/>
    </row>
    <row r="203" spans="1:4" ht="20.100000000000001" customHeight="1">
      <c r="D203" s="1004"/>
    </row>
    <row r="204" spans="1:4" ht="20.100000000000001" customHeight="1">
      <c r="D204" s="1004"/>
    </row>
    <row r="205" spans="1:4" ht="20.100000000000001" customHeight="1">
      <c r="D205" s="1004"/>
    </row>
    <row r="206" spans="1:4" ht="20.100000000000001" customHeight="1">
      <c r="D206" s="1004"/>
    </row>
    <row r="207" spans="1:4" ht="20.100000000000001" customHeight="1">
      <c r="D207" s="1004"/>
    </row>
    <row r="208" spans="1:4" ht="20.100000000000001" customHeight="1">
      <c r="D208" s="1004"/>
    </row>
    <row r="209" spans="4:4" ht="20.100000000000001" customHeight="1">
      <c r="D209" s="1004"/>
    </row>
    <row r="210" spans="4:4" ht="20.100000000000001" customHeight="1">
      <c r="D210" s="1004"/>
    </row>
    <row r="211" spans="4:4" ht="20.100000000000001" customHeight="1">
      <c r="D211" s="1004"/>
    </row>
    <row r="212" spans="4:4" ht="20.100000000000001" customHeight="1">
      <c r="D212" s="1004"/>
    </row>
    <row r="213" spans="4:4" ht="20.100000000000001" customHeight="1">
      <c r="D213" s="1004"/>
    </row>
    <row r="214" spans="4:4" ht="20.100000000000001" customHeight="1">
      <c r="D214" s="1004"/>
    </row>
    <row r="215" spans="4:4" ht="20.100000000000001" customHeight="1">
      <c r="D215" s="1004"/>
    </row>
    <row r="216" spans="4:4" ht="20.100000000000001" customHeight="1">
      <c r="D216" s="1004"/>
    </row>
    <row r="217" spans="4:4" ht="20.100000000000001" customHeight="1">
      <c r="D217" s="1004"/>
    </row>
    <row r="218" spans="4:4" ht="20.100000000000001" customHeight="1">
      <c r="D218" s="1004"/>
    </row>
    <row r="219" spans="4:4" ht="20.100000000000001" customHeight="1">
      <c r="D219" s="1004"/>
    </row>
    <row r="220" spans="4:4" ht="20.100000000000001" customHeight="1">
      <c r="D220" s="1004"/>
    </row>
    <row r="221" spans="4:4" ht="20.100000000000001" customHeight="1">
      <c r="D221" s="1004"/>
    </row>
    <row r="222" spans="4:4" ht="20.100000000000001" customHeight="1">
      <c r="D222" s="1004"/>
    </row>
    <row r="223" spans="4:4">
      <c r="D223" s="1004"/>
    </row>
    <row r="224" spans="4:4">
      <c r="D224" s="1004"/>
    </row>
    <row r="225" spans="4:4">
      <c r="D225" s="1004"/>
    </row>
    <row r="226" spans="4:4">
      <c r="D226" s="1004"/>
    </row>
    <row r="227" spans="4:4">
      <c r="D227" s="1004"/>
    </row>
    <row r="228" spans="4:4">
      <c r="D228" s="1004"/>
    </row>
    <row r="229" spans="4:4">
      <c r="D229" s="1004"/>
    </row>
    <row r="230" spans="4:4">
      <c r="D230" s="1004"/>
    </row>
    <row r="231" spans="4:4">
      <c r="D231" s="1004"/>
    </row>
    <row r="232" spans="4:4">
      <c r="D232" s="1004"/>
    </row>
    <row r="233" spans="4:4" ht="15.75" customHeight="1">
      <c r="D233" s="1004"/>
    </row>
    <row r="234" spans="4:4">
      <c r="D234" s="1004"/>
    </row>
    <row r="235" spans="4:4">
      <c r="D235" s="1004"/>
    </row>
    <row r="236" spans="4:4">
      <c r="D236" s="1004"/>
    </row>
    <row r="237" spans="4:4">
      <c r="D237" s="1004"/>
    </row>
    <row r="238" spans="4:4">
      <c r="D238" s="1004"/>
    </row>
    <row r="239" spans="4:4">
      <c r="D239" s="1004"/>
    </row>
    <row r="240" spans="4:4">
      <c r="D240" s="1004"/>
    </row>
    <row r="241" spans="4:4">
      <c r="D241" s="1004"/>
    </row>
    <row r="242" spans="4:4">
      <c r="D242" s="1004"/>
    </row>
    <row r="243" spans="4:4">
      <c r="D243" s="1004"/>
    </row>
    <row r="244" spans="4:4">
      <c r="D244" s="1004"/>
    </row>
    <row r="245" spans="4:4">
      <c r="D245" s="1004"/>
    </row>
    <row r="246" spans="4:4">
      <c r="D246" s="1004"/>
    </row>
    <row r="247" spans="4:4">
      <c r="D247" s="1004"/>
    </row>
    <row r="248" spans="4:4">
      <c r="D248" s="1004"/>
    </row>
    <row r="249" spans="4:4">
      <c r="D249" s="1004"/>
    </row>
    <row r="250" spans="4:4">
      <c r="D250" s="1004"/>
    </row>
    <row r="251" spans="4:4">
      <c r="D251" s="1004"/>
    </row>
    <row r="252" spans="4:4">
      <c r="D252" s="1004"/>
    </row>
    <row r="253" spans="4:4">
      <c r="D253" s="1004"/>
    </row>
    <row r="254" spans="4:4">
      <c r="D254" s="1004"/>
    </row>
    <row r="255" spans="4:4">
      <c r="D255" s="1004"/>
    </row>
    <row r="256" spans="4:4">
      <c r="D256" s="1004"/>
    </row>
    <row r="257" spans="4:4">
      <c r="D257" s="1004"/>
    </row>
    <row r="258" spans="4:4">
      <c r="D258" s="1004"/>
    </row>
    <row r="259" spans="4:4">
      <c r="D259" s="1004"/>
    </row>
    <row r="260" spans="4:4">
      <c r="D260" s="1004"/>
    </row>
    <row r="261" spans="4:4">
      <c r="D261" s="1004"/>
    </row>
    <row r="262" spans="4:4">
      <c r="D262" s="1004"/>
    </row>
    <row r="263" spans="4:4">
      <c r="D263" s="1004"/>
    </row>
    <row r="264" spans="4:4">
      <c r="D264" s="1004"/>
    </row>
    <row r="265" spans="4:4">
      <c r="D265" s="1004"/>
    </row>
    <row r="266" spans="4:4">
      <c r="D266" s="1004"/>
    </row>
    <row r="267" spans="4:4">
      <c r="D267" s="1004"/>
    </row>
    <row r="268" spans="4:4">
      <c r="D268" s="1004"/>
    </row>
  </sheetData>
  <mergeCells count="9">
    <mergeCell ref="L10:L11"/>
    <mergeCell ref="M10:M11"/>
    <mergeCell ref="B2:G2"/>
    <mergeCell ref="B4:G4"/>
    <mergeCell ref="A10:A11"/>
    <mergeCell ref="B10:B11"/>
    <mergeCell ref="C10:C11"/>
    <mergeCell ref="D10:G10"/>
    <mergeCell ref="H10:K10"/>
  </mergeCells>
  <pageMargins left="0.5" right="0.196850393700787" top="0.43307086614173201" bottom="0.35433070866141703" header="0.31496062992126" footer="0.27559055118110198"/>
  <pageSetup paperSize="9" scale="43" orientation="landscape" horizontalDpi="4294967292" r:id="rId1"/>
  <headerFooter scaleWithDoc="0">
    <oddFooter>&amp;R63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N265"/>
  <sheetViews>
    <sheetView view="pageBreakPreview" zoomScale="40" zoomScaleSheetLayoutView="40" workbookViewId="0">
      <selection activeCell="C6" sqref="C6"/>
    </sheetView>
  </sheetViews>
  <sheetFormatPr defaultColWidth="9.33203125" defaultRowHeight="22.8"/>
  <cols>
    <col min="1" max="1" width="9.33203125" style="1034"/>
    <col min="2" max="2" width="75.44140625" style="1004" customWidth="1"/>
    <col min="3" max="3" width="16.77734375" style="1004" customWidth="1"/>
    <col min="4" max="4" width="28.44140625" style="1035" customWidth="1"/>
    <col min="5" max="5" width="19.77734375" style="1004" customWidth="1"/>
    <col min="6" max="6" width="17.33203125" style="1004" customWidth="1"/>
    <col min="7" max="7" width="28.44140625" style="1004" customWidth="1"/>
    <col min="8" max="8" width="27.6640625" style="1004" customWidth="1"/>
    <col min="9" max="9" width="22.6640625" style="1004" customWidth="1"/>
    <col min="10" max="10" width="17.33203125" style="1004" customWidth="1"/>
    <col min="11" max="12" width="27.6640625" style="1004" customWidth="1"/>
    <col min="13" max="13" width="28.44140625" style="1004" customWidth="1"/>
    <col min="14" max="14" width="25.6640625" style="1036" customWidth="1"/>
    <col min="15" max="15" width="14.109375" style="1004" bestFit="1" customWidth="1"/>
    <col min="16" max="16384" width="9.33203125" style="1004"/>
  </cols>
  <sheetData>
    <row r="1" spans="1:14" ht="24" thickBot="1">
      <c r="A1" s="442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1003"/>
      <c r="M1" s="438"/>
    </row>
    <row r="2" spans="1:14" ht="24" thickBot="1">
      <c r="A2" s="442"/>
      <c r="B2" s="1824" t="s">
        <v>275</v>
      </c>
      <c r="C2" s="1835"/>
      <c r="D2" s="1835"/>
      <c r="E2" s="1835"/>
      <c r="F2" s="1835"/>
      <c r="G2" s="1836"/>
      <c r="H2" s="438"/>
      <c r="I2" s="438"/>
      <c r="J2" s="438"/>
      <c r="K2" s="438"/>
      <c r="L2" s="1005"/>
      <c r="M2" s="438"/>
    </row>
    <row r="3" spans="1:14" ht="24" thickBot="1">
      <c r="A3" s="442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</row>
    <row r="4" spans="1:14" ht="24" thickBot="1">
      <c r="A4" s="442"/>
      <c r="B4" s="1827" t="s">
        <v>389</v>
      </c>
      <c r="C4" s="1837"/>
      <c r="D4" s="1837"/>
      <c r="E4" s="1837"/>
      <c r="F4" s="1837"/>
      <c r="G4" s="1838"/>
      <c r="H4" s="438"/>
      <c r="I4" s="438"/>
      <c r="J4" s="438"/>
      <c r="K4" s="438"/>
      <c r="L4" s="438"/>
      <c r="M4" s="438"/>
    </row>
    <row r="5" spans="1:14" ht="23.4">
      <c r="A5" s="442"/>
      <c r="B5" s="438" t="s">
        <v>361</v>
      </c>
      <c r="C5" s="1555" t="s">
        <v>1278</v>
      </c>
      <c r="D5" s="438"/>
      <c r="E5" s="438"/>
      <c r="F5" s="438"/>
      <c r="G5" s="438"/>
      <c r="H5" s="438"/>
      <c r="I5" s="438"/>
      <c r="J5" s="438"/>
      <c r="K5" s="438"/>
      <c r="L5" s="438"/>
      <c r="M5" s="438"/>
    </row>
    <row r="6" spans="1:14" ht="23.4">
      <c r="A6" s="442"/>
      <c r="B6" s="438" t="s">
        <v>1115</v>
      </c>
      <c r="C6" s="1555" t="s">
        <v>1270</v>
      </c>
      <c r="D6" s="438"/>
      <c r="E6" s="438"/>
      <c r="F6" s="438"/>
      <c r="G6" s="438"/>
      <c r="H6" s="438"/>
      <c r="I6" s="438"/>
      <c r="J6" s="438"/>
      <c r="K6" s="438"/>
      <c r="L6" s="438"/>
      <c r="M6" s="438"/>
    </row>
    <row r="7" spans="1:14" ht="15.75" customHeight="1">
      <c r="A7" s="442"/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1005"/>
      <c r="M7" s="438"/>
    </row>
    <row r="8" spans="1:14" ht="23.4">
      <c r="A8" s="442"/>
      <c r="B8" s="439" t="s">
        <v>1160</v>
      </c>
      <c r="C8" s="438" t="s">
        <v>169</v>
      </c>
      <c r="D8" s="438"/>
      <c r="E8" s="439"/>
      <c r="F8" s="438"/>
      <c r="G8" s="438"/>
      <c r="H8" s="438"/>
      <c r="I8" s="438"/>
      <c r="J8" s="438"/>
      <c r="K8" s="438"/>
      <c r="L8" s="438"/>
      <c r="M8" s="438"/>
    </row>
    <row r="9" spans="1:14" ht="24" thickBot="1">
      <c r="A9" s="442"/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 t="s">
        <v>1265</v>
      </c>
      <c r="M9" s="438"/>
      <c r="N9" s="982"/>
    </row>
    <row r="10" spans="1:14" s="1006" customFormat="1" ht="20.25" customHeight="1">
      <c r="A10" s="1828" t="s">
        <v>76</v>
      </c>
      <c r="B10" s="1830" t="s">
        <v>390</v>
      </c>
      <c r="C10" s="1830" t="s">
        <v>80</v>
      </c>
      <c r="D10" s="1832" t="s">
        <v>90</v>
      </c>
      <c r="E10" s="1833"/>
      <c r="F10" s="1833"/>
      <c r="G10" s="1834"/>
      <c r="H10" s="1832" t="s">
        <v>391</v>
      </c>
      <c r="I10" s="1833"/>
      <c r="J10" s="1833"/>
      <c r="K10" s="1834"/>
      <c r="L10" s="1820" t="s">
        <v>91</v>
      </c>
      <c r="M10" s="1822" t="s">
        <v>312</v>
      </c>
      <c r="N10" s="1037"/>
    </row>
    <row r="11" spans="1:14" s="1006" customFormat="1" ht="94.2" thickBot="1">
      <c r="A11" s="1829"/>
      <c r="B11" s="1831"/>
      <c r="C11" s="1831"/>
      <c r="D11" s="1007" t="s">
        <v>81</v>
      </c>
      <c r="E11" s="1007" t="s">
        <v>82</v>
      </c>
      <c r="F11" s="1007" t="s">
        <v>83</v>
      </c>
      <c r="G11" s="1007" t="s">
        <v>84</v>
      </c>
      <c r="H11" s="1007" t="s">
        <v>85</v>
      </c>
      <c r="I11" s="1007" t="s">
        <v>82</v>
      </c>
      <c r="J11" s="1007" t="s">
        <v>86</v>
      </c>
      <c r="K11" s="1007" t="s">
        <v>87</v>
      </c>
      <c r="L11" s="1821"/>
      <c r="M11" s="1823"/>
      <c r="N11" s="1037"/>
    </row>
    <row r="12" spans="1:14" ht="20.100000000000001" customHeight="1" thickBot="1">
      <c r="A12" s="462">
        <v>1</v>
      </c>
      <c r="B12" s="1038">
        <v>2</v>
      </c>
      <c r="C12" s="1039">
        <v>3</v>
      </c>
      <c r="D12" s="1039">
        <v>4</v>
      </c>
      <c r="E12" s="1039">
        <v>5</v>
      </c>
      <c r="F12" s="1039">
        <v>6</v>
      </c>
      <c r="G12" s="1039">
        <v>7</v>
      </c>
      <c r="H12" s="1039">
        <v>8</v>
      </c>
      <c r="I12" s="1039">
        <v>9</v>
      </c>
      <c r="J12" s="1039">
        <v>10</v>
      </c>
      <c r="K12" s="1040">
        <v>11</v>
      </c>
      <c r="L12" s="1041">
        <v>12</v>
      </c>
      <c r="M12" s="1041">
        <v>13</v>
      </c>
      <c r="N12" s="982"/>
    </row>
    <row r="13" spans="1:14" ht="20.100000000000001" customHeight="1">
      <c r="A13" s="465">
        <v>1</v>
      </c>
      <c r="B13" s="1042" t="s">
        <v>17</v>
      </c>
      <c r="C13" s="1011">
        <v>0</v>
      </c>
      <c r="D13" s="1012">
        <v>23.39191143335449</v>
      </c>
      <c r="E13" s="1012">
        <v>0</v>
      </c>
      <c r="F13" s="1012">
        <v>0</v>
      </c>
      <c r="G13" s="1012">
        <v>23.39191143335449</v>
      </c>
      <c r="H13" s="1013">
        <v>0</v>
      </c>
      <c r="I13" s="1012">
        <v>0</v>
      </c>
      <c r="J13" s="1012">
        <v>0</v>
      </c>
      <c r="K13" s="1012">
        <v>0</v>
      </c>
      <c r="L13" s="1043">
        <v>23.39191143335449</v>
      </c>
      <c r="M13" s="1044">
        <v>23.39191143335449</v>
      </c>
      <c r="N13" s="982"/>
    </row>
    <row r="14" spans="1:14" ht="20.100000000000001" customHeight="1">
      <c r="A14" s="470">
        <v>2</v>
      </c>
      <c r="B14" s="473" t="s">
        <v>19</v>
      </c>
      <c r="C14" s="1014"/>
      <c r="D14" s="1012"/>
      <c r="E14" s="551"/>
      <c r="F14" s="551"/>
      <c r="G14" s="1012"/>
      <c r="H14" s="1012"/>
      <c r="I14" s="1012"/>
      <c r="J14" s="1012"/>
      <c r="K14" s="1012"/>
      <c r="L14" s="1043"/>
      <c r="M14" s="1045"/>
      <c r="N14" s="982"/>
    </row>
    <row r="15" spans="1:14" ht="20.100000000000001" customHeight="1">
      <c r="A15" s="470">
        <v>3</v>
      </c>
      <c r="B15" s="489" t="s">
        <v>218</v>
      </c>
      <c r="C15" s="482"/>
      <c r="D15" s="551"/>
      <c r="E15" s="551"/>
      <c r="F15" s="551"/>
      <c r="G15" s="551"/>
      <c r="H15" s="551"/>
      <c r="I15" s="551"/>
      <c r="J15" s="551"/>
      <c r="K15" s="551"/>
      <c r="L15" s="1043"/>
      <c r="M15" s="1044"/>
      <c r="N15" s="982"/>
    </row>
    <row r="16" spans="1:14" ht="20.100000000000001" customHeight="1">
      <c r="A16" s="470" t="s">
        <v>36</v>
      </c>
      <c r="B16" s="489" t="s">
        <v>217</v>
      </c>
      <c r="C16" s="482"/>
      <c r="D16" s="551"/>
      <c r="E16" s="551"/>
      <c r="F16" s="551"/>
      <c r="G16" s="551"/>
      <c r="H16" s="551"/>
      <c r="I16" s="551"/>
      <c r="J16" s="551"/>
      <c r="K16" s="551"/>
      <c r="L16" s="1043"/>
      <c r="M16" s="1044"/>
      <c r="N16" s="982"/>
    </row>
    <row r="17" spans="1:14" ht="20.100000000000001" customHeight="1">
      <c r="A17" s="470" t="s">
        <v>37</v>
      </c>
      <c r="B17" s="489" t="s">
        <v>20</v>
      </c>
      <c r="C17" s="482"/>
      <c r="D17" s="551"/>
      <c r="E17" s="551"/>
      <c r="F17" s="551"/>
      <c r="G17" s="551"/>
      <c r="H17" s="551"/>
      <c r="I17" s="551"/>
      <c r="J17" s="551"/>
      <c r="K17" s="551"/>
      <c r="L17" s="1043"/>
      <c r="M17" s="1044"/>
      <c r="N17" s="982"/>
    </row>
    <row r="18" spans="1:14" ht="20.100000000000001" customHeight="1">
      <c r="A18" s="470" t="s">
        <v>43</v>
      </c>
      <c r="B18" s="489" t="s">
        <v>21</v>
      </c>
      <c r="C18" s="482"/>
      <c r="D18" s="551"/>
      <c r="E18" s="551"/>
      <c r="F18" s="551"/>
      <c r="G18" s="551"/>
      <c r="H18" s="551"/>
      <c r="I18" s="551"/>
      <c r="J18" s="551"/>
      <c r="K18" s="551"/>
      <c r="L18" s="1043"/>
      <c r="M18" s="1044"/>
      <c r="N18" s="982"/>
    </row>
    <row r="19" spans="1:14" ht="20.100000000000001" customHeight="1">
      <c r="A19" s="470" t="s">
        <v>41</v>
      </c>
      <c r="B19" s="489" t="s">
        <v>313</v>
      </c>
      <c r="C19" s="482"/>
      <c r="D19" s="551"/>
      <c r="E19" s="551"/>
      <c r="F19" s="551"/>
      <c r="G19" s="551"/>
      <c r="H19" s="551"/>
      <c r="I19" s="551"/>
      <c r="J19" s="551"/>
      <c r="K19" s="551"/>
      <c r="L19" s="1043"/>
      <c r="M19" s="1044"/>
      <c r="N19" s="982"/>
    </row>
    <row r="20" spans="1:14" ht="20.100000000000001" customHeight="1">
      <c r="A20" s="470" t="s">
        <v>42</v>
      </c>
      <c r="B20" s="489" t="s">
        <v>22</v>
      </c>
      <c r="C20" s="482"/>
      <c r="D20" s="1015"/>
      <c r="E20" s="551"/>
      <c r="F20" s="551"/>
      <c r="G20" s="1015"/>
      <c r="H20" s="551"/>
      <c r="I20" s="551"/>
      <c r="J20" s="551"/>
      <c r="K20" s="551"/>
      <c r="L20" s="1043"/>
      <c r="M20" s="1044"/>
      <c r="N20" s="982"/>
    </row>
    <row r="21" spans="1:14" ht="20.100000000000001" customHeight="1">
      <c r="A21" s="470" t="s">
        <v>44</v>
      </c>
      <c r="B21" s="489" t="s">
        <v>18</v>
      </c>
      <c r="C21" s="482"/>
      <c r="D21" s="551"/>
      <c r="E21" s="551"/>
      <c r="F21" s="1016"/>
      <c r="G21" s="551"/>
      <c r="H21" s="1017"/>
      <c r="I21" s="551"/>
      <c r="J21" s="551"/>
      <c r="K21" s="551"/>
      <c r="L21" s="1043"/>
      <c r="M21" s="1044"/>
      <c r="N21" s="982"/>
    </row>
    <row r="22" spans="1:14" ht="20.100000000000001" customHeight="1">
      <c r="A22" s="470">
        <v>4</v>
      </c>
      <c r="B22" s="489" t="s">
        <v>219</v>
      </c>
      <c r="C22" s="482"/>
      <c r="D22" s="551"/>
      <c r="E22" s="551"/>
      <c r="F22" s="1016"/>
      <c r="G22" s="551"/>
      <c r="H22" s="1017"/>
      <c r="I22" s="551"/>
      <c r="J22" s="551"/>
      <c r="K22" s="551"/>
      <c r="L22" s="1043"/>
      <c r="M22" s="1044"/>
      <c r="N22" s="982"/>
    </row>
    <row r="23" spans="1:14" ht="20.100000000000001" customHeight="1">
      <c r="A23" s="470" t="s">
        <v>36</v>
      </c>
      <c r="B23" s="489" t="s">
        <v>217</v>
      </c>
      <c r="C23" s="482">
        <v>5.28E-2</v>
      </c>
      <c r="D23" s="551">
        <v>2412.6878174057738</v>
      </c>
      <c r="E23" s="551">
        <v>9.1581702000000007</v>
      </c>
      <c r="F23" s="1016">
        <v>3.5903676835999998</v>
      </c>
      <c r="G23" s="551">
        <v>2418.2556199221735</v>
      </c>
      <c r="H23" s="1017">
        <v>1275.432949049057</v>
      </c>
      <c r="I23" s="551">
        <v>69.884681988650968</v>
      </c>
      <c r="J23" s="551">
        <v>0.57345414447071996</v>
      </c>
      <c r="K23" s="551">
        <v>1344.7441768932372</v>
      </c>
      <c r="L23" s="1043">
        <v>1137.2548683567168</v>
      </c>
      <c r="M23" s="1044">
        <v>1073.5114430289364</v>
      </c>
      <c r="N23" s="982"/>
    </row>
    <row r="24" spans="1:14" ht="20.100000000000001" customHeight="1">
      <c r="A24" s="470" t="s">
        <v>37</v>
      </c>
      <c r="B24" s="489" t="s">
        <v>20</v>
      </c>
      <c r="C24" s="482">
        <v>5.28E-2</v>
      </c>
      <c r="D24" s="551">
        <v>3293.5071197292941</v>
      </c>
      <c r="E24" s="551">
        <v>7.8151200000000003</v>
      </c>
      <c r="F24" s="1016">
        <v>3.0825455509999999</v>
      </c>
      <c r="G24" s="551">
        <v>3298.2396941782945</v>
      </c>
      <c r="H24" s="1017">
        <v>1315.9393521030897</v>
      </c>
      <c r="I24" s="551">
        <v>132.37434743796476</v>
      </c>
      <c r="J24" s="551">
        <v>0.18544580000000002</v>
      </c>
      <c r="K24" s="551">
        <v>1448.1282446795269</v>
      </c>
      <c r="L24" s="1043">
        <v>1977.5677676262044</v>
      </c>
      <c r="M24" s="1044">
        <v>1850.1114494987676</v>
      </c>
      <c r="N24" s="982"/>
    </row>
    <row r="25" spans="1:14" ht="20.100000000000001" customHeight="1">
      <c r="A25" s="470" t="s">
        <v>43</v>
      </c>
      <c r="B25" s="489" t="s">
        <v>21</v>
      </c>
      <c r="C25" s="482"/>
      <c r="D25" s="551"/>
      <c r="E25" s="551"/>
      <c r="F25" s="1016"/>
      <c r="G25" s="551"/>
      <c r="H25" s="1017"/>
      <c r="I25" s="551"/>
      <c r="J25" s="551"/>
      <c r="K25" s="551"/>
      <c r="L25" s="1043"/>
      <c r="M25" s="1044"/>
      <c r="N25" s="982"/>
    </row>
    <row r="26" spans="1:14" ht="20.100000000000001" customHeight="1">
      <c r="A26" s="470" t="s">
        <v>41</v>
      </c>
      <c r="B26" s="489" t="s">
        <v>313</v>
      </c>
      <c r="C26" s="482"/>
      <c r="D26" s="551"/>
      <c r="E26" s="551"/>
      <c r="F26" s="1016"/>
      <c r="G26" s="551"/>
      <c r="H26" s="1017"/>
      <c r="I26" s="551"/>
      <c r="J26" s="551"/>
      <c r="K26" s="551"/>
      <c r="L26" s="1043"/>
      <c r="M26" s="1044"/>
      <c r="N26" s="982"/>
    </row>
    <row r="27" spans="1:14" ht="20.100000000000001" customHeight="1">
      <c r="A27" s="470" t="s">
        <v>42</v>
      </c>
      <c r="B27" s="489" t="s">
        <v>22</v>
      </c>
      <c r="C27" s="482"/>
      <c r="D27" s="551"/>
      <c r="E27" s="551"/>
      <c r="F27" s="1016"/>
      <c r="G27" s="551"/>
      <c r="H27" s="1017"/>
      <c r="I27" s="551"/>
      <c r="J27" s="551"/>
      <c r="K27" s="551"/>
      <c r="L27" s="1043"/>
      <c r="M27" s="1044"/>
      <c r="N27" s="982"/>
    </row>
    <row r="28" spans="1:14" ht="20.100000000000001" customHeight="1">
      <c r="A28" s="470" t="s">
        <v>44</v>
      </c>
      <c r="B28" s="489" t="s">
        <v>18</v>
      </c>
      <c r="C28" s="482"/>
      <c r="D28" s="551"/>
      <c r="E28" s="551"/>
      <c r="F28" s="1016"/>
      <c r="G28" s="551"/>
      <c r="H28" s="1017"/>
      <c r="I28" s="551"/>
      <c r="J28" s="551"/>
      <c r="K28" s="551"/>
      <c r="L28" s="1043"/>
      <c r="M28" s="1044"/>
      <c r="N28" s="982"/>
    </row>
    <row r="29" spans="1:14" ht="20.100000000000001" customHeight="1">
      <c r="A29" s="1046">
        <v>5</v>
      </c>
      <c r="B29" s="489" t="s">
        <v>23</v>
      </c>
      <c r="C29" s="482"/>
      <c r="D29" s="551"/>
      <c r="E29" s="551"/>
      <c r="F29" s="1016"/>
      <c r="G29" s="551"/>
      <c r="H29" s="1017"/>
      <c r="I29" s="551"/>
      <c r="J29" s="551"/>
      <c r="K29" s="551"/>
      <c r="L29" s="1043"/>
      <c r="M29" s="1044"/>
      <c r="N29" s="982"/>
    </row>
    <row r="30" spans="1:14" ht="20.100000000000001" customHeight="1">
      <c r="A30" s="470">
        <v>6</v>
      </c>
      <c r="B30" s="489" t="s">
        <v>24</v>
      </c>
      <c r="C30" s="482">
        <v>5.28E-2</v>
      </c>
      <c r="D30" s="551">
        <v>595.96451339999976</v>
      </c>
      <c r="E30" s="551">
        <v>7.7343999999999999</v>
      </c>
      <c r="F30" s="1016">
        <v>0</v>
      </c>
      <c r="G30" s="551">
        <v>603.69891339999981</v>
      </c>
      <c r="H30" s="1017">
        <v>159.09427142880006</v>
      </c>
      <c r="I30" s="551">
        <v>31.802887427519995</v>
      </c>
      <c r="J30" s="551">
        <v>0</v>
      </c>
      <c r="K30" s="551">
        <v>190.89715885632006</v>
      </c>
      <c r="L30" s="1043">
        <v>436.87024197119968</v>
      </c>
      <c r="M30" s="1044">
        <v>412.80175454367975</v>
      </c>
      <c r="N30" s="982"/>
    </row>
    <row r="31" spans="1:14" ht="20.100000000000001" customHeight="1">
      <c r="A31" s="470">
        <v>7</v>
      </c>
      <c r="B31" s="473" t="s">
        <v>53</v>
      </c>
      <c r="C31" s="482">
        <v>9.5000000000000001E-2</v>
      </c>
      <c r="D31" s="551">
        <v>53.677619999999997</v>
      </c>
      <c r="E31" s="1018">
        <v>0</v>
      </c>
      <c r="F31" s="1016">
        <v>0</v>
      </c>
      <c r="G31" s="551">
        <v>53.677619999999997</v>
      </c>
      <c r="H31" s="1017">
        <v>47.764420549999976</v>
      </c>
      <c r="I31" s="551">
        <v>1.6011644999999999</v>
      </c>
      <c r="J31" s="551">
        <v>0</v>
      </c>
      <c r="K31" s="551">
        <v>49.365585049999979</v>
      </c>
      <c r="L31" s="1043">
        <v>5.9131994500000218</v>
      </c>
      <c r="M31" s="1044">
        <v>4.3120349500000188</v>
      </c>
      <c r="N31" s="982"/>
    </row>
    <row r="32" spans="1:14" ht="20.100000000000001" customHeight="1">
      <c r="A32" s="470">
        <v>8</v>
      </c>
      <c r="B32" s="473" t="s">
        <v>25</v>
      </c>
      <c r="C32" s="482">
        <v>6.3299999999999995E-2</v>
      </c>
      <c r="D32" s="551">
        <v>22.175575173500004</v>
      </c>
      <c r="E32" s="551">
        <v>8.8993475999999987</v>
      </c>
      <c r="F32" s="1016">
        <v>0</v>
      </c>
      <c r="G32" s="551">
        <v>31.074922773500003</v>
      </c>
      <c r="H32" s="1017">
        <v>9.61593783736609</v>
      </c>
      <c r="I32" s="551">
        <v>1.31721248322255</v>
      </c>
      <c r="J32" s="551">
        <v>0</v>
      </c>
      <c r="K32" s="551">
        <v>10.93315032058864</v>
      </c>
      <c r="L32" s="1043">
        <v>12.559637336133914</v>
      </c>
      <c r="M32" s="1044">
        <v>20.141772452911361</v>
      </c>
      <c r="N32" s="982"/>
    </row>
    <row r="33" spans="1:14" ht="20.100000000000001" customHeight="1">
      <c r="A33" s="470">
        <v>9</v>
      </c>
      <c r="B33" s="473" t="s">
        <v>51</v>
      </c>
      <c r="C33" s="482">
        <v>6.3299999999999995E-2</v>
      </c>
      <c r="D33" s="551">
        <v>135.79418904069954</v>
      </c>
      <c r="E33" s="551">
        <v>0</v>
      </c>
      <c r="F33" s="1016">
        <v>0</v>
      </c>
      <c r="G33" s="551">
        <v>135.79418904069954</v>
      </c>
      <c r="H33" s="1017">
        <v>85.631136164632537</v>
      </c>
      <c r="I33" s="551">
        <v>3.7024793745218965</v>
      </c>
      <c r="J33" s="551">
        <v>0</v>
      </c>
      <c r="K33" s="551">
        <v>89.333615539154437</v>
      </c>
      <c r="L33" s="1043">
        <v>50.163052876066999</v>
      </c>
      <c r="M33" s="1044">
        <v>46.460573501545099</v>
      </c>
      <c r="N33" s="982"/>
    </row>
    <row r="34" spans="1:14" ht="20.100000000000001" customHeight="1">
      <c r="A34" s="470">
        <v>10</v>
      </c>
      <c r="B34" s="504" t="s">
        <v>26</v>
      </c>
      <c r="C34" s="482"/>
      <c r="D34" s="551"/>
      <c r="E34" s="551"/>
      <c r="F34" s="1016"/>
      <c r="G34" s="551"/>
      <c r="H34" s="1017"/>
      <c r="I34" s="551"/>
      <c r="J34" s="551"/>
      <c r="K34" s="551"/>
      <c r="L34" s="1043"/>
      <c r="M34" s="1044"/>
      <c r="N34" s="982"/>
    </row>
    <row r="35" spans="1:14" ht="20.100000000000001" customHeight="1">
      <c r="A35" s="470">
        <v>11</v>
      </c>
      <c r="B35" s="489" t="s">
        <v>0</v>
      </c>
      <c r="C35" s="482"/>
      <c r="D35" s="551"/>
      <c r="E35" s="551"/>
      <c r="F35" s="1016"/>
      <c r="G35" s="551"/>
      <c r="H35" s="1017"/>
      <c r="I35" s="551"/>
      <c r="J35" s="551"/>
      <c r="K35" s="551"/>
      <c r="L35" s="1043"/>
      <c r="M35" s="1044"/>
      <c r="N35" s="982"/>
    </row>
    <row r="36" spans="1:14" ht="20.100000000000001" customHeight="1">
      <c r="A36" s="470">
        <v>12</v>
      </c>
      <c r="B36" s="504" t="s">
        <v>27</v>
      </c>
      <c r="C36" s="482"/>
      <c r="D36" s="551"/>
      <c r="E36" s="551"/>
      <c r="F36" s="1016"/>
      <c r="G36" s="551"/>
      <c r="H36" s="1017"/>
      <c r="I36" s="551"/>
      <c r="J36" s="551"/>
      <c r="K36" s="551"/>
      <c r="L36" s="1043"/>
      <c r="M36" s="1044"/>
      <c r="N36" s="982"/>
    </row>
    <row r="37" spans="1:14" ht="20.100000000000001" customHeight="1">
      <c r="A37" s="470">
        <v>13</v>
      </c>
      <c r="B37" s="1047" t="s">
        <v>263</v>
      </c>
      <c r="C37" s="1019">
        <v>0.15</v>
      </c>
      <c r="D37" s="551">
        <v>109.99794999599995</v>
      </c>
      <c r="E37" s="1015">
        <v>1.4976999999999805</v>
      </c>
      <c r="F37" s="1020">
        <v>0</v>
      </c>
      <c r="G37" s="551">
        <v>111.49564999599993</v>
      </c>
      <c r="H37" s="1021">
        <v>73.66381109789998</v>
      </c>
      <c r="I37" s="1015">
        <v>16.612019999400001</v>
      </c>
      <c r="J37" s="1015">
        <v>0</v>
      </c>
      <c r="K37" s="551">
        <v>90.275831097299985</v>
      </c>
      <c r="L37" s="1043">
        <v>36.334138898099965</v>
      </c>
      <c r="M37" s="1044">
        <v>21.219818898699941</v>
      </c>
      <c r="N37" s="982"/>
    </row>
    <row r="38" spans="1:14" ht="20.100000000000001" customHeight="1">
      <c r="A38" s="470">
        <v>15</v>
      </c>
      <c r="B38" s="489" t="s">
        <v>52</v>
      </c>
      <c r="C38" s="482"/>
      <c r="D38" s="551"/>
      <c r="E38" s="551"/>
      <c r="F38" s="1016"/>
      <c r="G38" s="551"/>
      <c r="H38" s="1017"/>
      <c r="I38" s="551"/>
      <c r="J38" s="551"/>
      <c r="K38" s="551"/>
      <c r="L38" s="1043"/>
      <c r="M38" s="1044"/>
      <c r="N38" s="982"/>
    </row>
    <row r="39" spans="1:14" ht="20.100000000000001" customHeight="1">
      <c r="A39" s="1048" t="s">
        <v>36</v>
      </c>
      <c r="B39" s="1047" t="s">
        <v>1167</v>
      </c>
      <c r="C39" s="1019">
        <v>3.3399999999999999E-2</v>
      </c>
      <c r="D39" s="551">
        <v>119.93047704339031</v>
      </c>
      <c r="E39" s="1015">
        <v>0</v>
      </c>
      <c r="F39" s="1020">
        <v>0</v>
      </c>
      <c r="G39" s="551">
        <v>119.93047704339031</v>
      </c>
      <c r="H39" s="1021">
        <v>27.955736859380849</v>
      </c>
      <c r="I39" s="1015">
        <v>4.0056779332492365</v>
      </c>
      <c r="J39" s="1015">
        <v>0</v>
      </c>
      <c r="K39" s="551">
        <v>31.961414792630087</v>
      </c>
      <c r="L39" s="1043">
        <v>91.974740184009462</v>
      </c>
      <c r="M39" s="1044">
        <v>87.969062250760231</v>
      </c>
      <c r="N39" s="982"/>
    </row>
    <row r="40" spans="1:14" ht="20.100000000000001" customHeight="1">
      <c r="A40" s="1048" t="s">
        <v>37</v>
      </c>
      <c r="B40" s="1047" t="s">
        <v>1168</v>
      </c>
      <c r="C40" s="1019">
        <v>0.15</v>
      </c>
      <c r="D40" s="551">
        <v>29.375039999999998</v>
      </c>
      <c r="E40" s="1015">
        <v>0</v>
      </c>
      <c r="F40" s="1020">
        <v>0</v>
      </c>
      <c r="G40" s="551">
        <v>29.375039999999998</v>
      </c>
      <c r="H40" s="1021">
        <v>21.391941600000003</v>
      </c>
      <c r="I40" s="1015">
        <v>4.406256</v>
      </c>
      <c r="J40" s="1015">
        <v>0</v>
      </c>
      <c r="K40" s="551">
        <v>25.798197600000002</v>
      </c>
      <c r="L40" s="1043">
        <v>7.9830983999999958</v>
      </c>
      <c r="M40" s="1044">
        <v>3.5768423999999968</v>
      </c>
      <c r="N40" s="982"/>
    </row>
    <row r="41" spans="1:14" ht="20.100000000000001" customHeight="1">
      <c r="A41" s="1048">
        <v>16</v>
      </c>
      <c r="B41" s="1047" t="s">
        <v>1169</v>
      </c>
      <c r="C41" s="1049" t="s">
        <v>1170</v>
      </c>
      <c r="D41" s="1023">
        <v>6796.502213222012</v>
      </c>
      <c r="E41" s="1050">
        <v>35.104737799999981</v>
      </c>
      <c r="F41" s="1050">
        <v>6.6729132345999993</v>
      </c>
      <c r="G41" s="1023">
        <v>6824.9340377874114</v>
      </c>
      <c r="H41" s="1050">
        <v>3016.4895566902264</v>
      </c>
      <c r="I41" s="1050">
        <v>265.7067271445294</v>
      </c>
      <c r="J41" s="1050">
        <v>0.75889994447071996</v>
      </c>
      <c r="K41" s="1050">
        <v>3281.4373748287571</v>
      </c>
      <c r="L41" s="1050">
        <v>3780.0126565317855</v>
      </c>
      <c r="M41" s="1051">
        <v>3543.4966629586547</v>
      </c>
      <c r="N41" s="982"/>
    </row>
    <row r="42" spans="1:14" ht="20.100000000000001" customHeight="1">
      <c r="A42" s="470">
        <v>17</v>
      </c>
      <c r="B42" s="489" t="s">
        <v>380</v>
      </c>
      <c r="C42" s="482"/>
      <c r="D42" s="551"/>
      <c r="E42" s="551"/>
      <c r="F42" s="551"/>
      <c r="G42" s="1012"/>
      <c r="H42" s="551"/>
      <c r="I42" s="551"/>
      <c r="J42" s="551"/>
      <c r="K42" s="551"/>
      <c r="L42" s="551"/>
      <c r="M42" s="1044">
        <v>13.368819999999999</v>
      </c>
      <c r="N42" s="982"/>
    </row>
    <row r="43" spans="1:14" ht="20.100000000000001" customHeight="1">
      <c r="A43" s="1048">
        <v>18</v>
      </c>
      <c r="B43" s="1047" t="s">
        <v>392</v>
      </c>
      <c r="C43" s="1019"/>
      <c r="D43" s="1015"/>
      <c r="E43" s="1015"/>
      <c r="F43" s="1015"/>
      <c r="G43" s="1015"/>
      <c r="H43" s="1015"/>
      <c r="I43" s="1015"/>
      <c r="J43" s="1015"/>
      <c r="K43" s="1015"/>
      <c r="L43" s="1015"/>
      <c r="M43" s="1052"/>
      <c r="N43" s="982"/>
    </row>
    <row r="44" spans="1:14" ht="20.100000000000001" customHeight="1">
      <c r="A44" s="1048">
        <v>19</v>
      </c>
      <c r="B44" s="1047" t="s">
        <v>393</v>
      </c>
      <c r="C44" s="1019"/>
      <c r="D44" s="1015"/>
      <c r="E44" s="1015"/>
      <c r="F44" s="1015"/>
      <c r="G44" s="1015"/>
      <c r="H44" s="1015"/>
      <c r="I44" s="1015"/>
      <c r="J44" s="1015"/>
      <c r="K44" s="1015"/>
      <c r="L44" s="1015"/>
      <c r="M44" s="1052"/>
      <c r="N44" s="982"/>
    </row>
    <row r="45" spans="1:14" ht="20.100000000000001" customHeight="1">
      <c r="A45" s="1048">
        <v>20</v>
      </c>
      <c r="B45" s="1047" t="s">
        <v>394</v>
      </c>
      <c r="C45" s="1019"/>
      <c r="D45" s="1015"/>
      <c r="E45" s="1015"/>
      <c r="F45" s="1015"/>
      <c r="G45" s="1015"/>
      <c r="H45" s="1015"/>
      <c r="I45" s="1015"/>
      <c r="J45" s="1015"/>
      <c r="K45" s="1015"/>
      <c r="L45" s="1015"/>
      <c r="M45" s="1052"/>
      <c r="N45" s="982"/>
    </row>
    <row r="46" spans="1:14" ht="24" thickBot="1">
      <c r="A46" s="510">
        <v>21</v>
      </c>
      <c r="B46" s="511" t="s">
        <v>395</v>
      </c>
      <c r="C46" s="1025"/>
      <c r="D46" s="1026">
        <v>6796.502213222012</v>
      </c>
      <c r="E46" s="1026">
        <v>35.104737799999981</v>
      </c>
      <c r="F46" s="1026">
        <v>6.6729132345999993</v>
      </c>
      <c r="G46" s="1026">
        <v>6824.9340377874114</v>
      </c>
      <c r="H46" s="1026">
        <v>3016.4895566902264</v>
      </c>
      <c r="I46" s="1026">
        <v>265.7067271445294</v>
      </c>
      <c r="J46" s="1026">
        <v>0.75889994447071996</v>
      </c>
      <c r="K46" s="1026">
        <v>3281.4373748287571</v>
      </c>
      <c r="L46" s="1026">
        <v>3780.0126565317855</v>
      </c>
      <c r="M46" s="1053">
        <v>3530.1278429586546</v>
      </c>
      <c r="N46" s="982"/>
    </row>
    <row r="47" spans="1:14" ht="22.5" customHeight="1">
      <c r="A47" s="442"/>
      <c r="B47" s="438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982"/>
    </row>
    <row r="48" spans="1:14" ht="23.4">
      <c r="A48" s="442"/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982"/>
    </row>
    <row r="49" spans="1:13" ht="23.4">
      <c r="A49" s="442"/>
      <c r="B49" s="519"/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</row>
    <row r="50" spans="1:13" ht="15.75" customHeight="1">
      <c r="A50" s="1032"/>
      <c r="D50" s="1004"/>
    </row>
    <row r="51" spans="1:13">
      <c r="A51" s="1032"/>
      <c r="D51" s="1004"/>
    </row>
    <row r="52" spans="1:13" ht="20.100000000000001" customHeight="1">
      <c r="A52" s="1033"/>
      <c r="D52" s="1004"/>
    </row>
    <row r="53" spans="1:13" ht="20.100000000000001" customHeight="1">
      <c r="D53" s="1004"/>
    </row>
    <row r="54" spans="1:13" ht="20.100000000000001" customHeight="1">
      <c r="D54" s="1004"/>
    </row>
    <row r="55" spans="1:13" ht="20.100000000000001" customHeight="1">
      <c r="D55" s="1004"/>
    </row>
    <row r="56" spans="1:13" ht="20.100000000000001" customHeight="1">
      <c r="D56" s="1004"/>
    </row>
    <row r="57" spans="1:13" ht="20.100000000000001" customHeight="1">
      <c r="D57" s="1004"/>
    </row>
    <row r="58" spans="1:13" ht="20.100000000000001" customHeight="1">
      <c r="D58" s="1004"/>
    </row>
    <row r="59" spans="1:13" ht="20.100000000000001" customHeight="1">
      <c r="D59" s="1004"/>
    </row>
    <row r="60" spans="1:13" ht="20.100000000000001" customHeight="1">
      <c r="D60" s="1004"/>
    </row>
    <row r="61" spans="1:13" ht="20.100000000000001" customHeight="1">
      <c r="D61" s="1004"/>
    </row>
    <row r="62" spans="1:13" ht="20.100000000000001" customHeight="1">
      <c r="D62" s="1004"/>
      <c r="E62" s="1054">
        <v>29.190724509870702</v>
      </c>
    </row>
    <row r="63" spans="1:13" ht="20.100000000000001" customHeight="1">
      <c r="D63" s="1004"/>
    </row>
    <row r="64" spans="1:13" ht="20.100000000000001" customHeight="1">
      <c r="D64" s="1004"/>
    </row>
    <row r="65" spans="4:4" ht="20.100000000000001" customHeight="1">
      <c r="D65" s="1004"/>
    </row>
    <row r="66" spans="4:4" ht="20.100000000000001" customHeight="1">
      <c r="D66" s="1004"/>
    </row>
    <row r="67" spans="4:4" ht="20.100000000000001" customHeight="1">
      <c r="D67" s="1004"/>
    </row>
    <row r="68" spans="4:4" ht="20.100000000000001" customHeight="1">
      <c r="D68" s="1004"/>
    </row>
    <row r="69" spans="4:4" ht="20.100000000000001" customHeight="1">
      <c r="D69" s="1004"/>
    </row>
    <row r="70" spans="4:4" ht="20.100000000000001" customHeight="1">
      <c r="D70" s="1004"/>
    </row>
    <row r="71" spans="4:4" ht="20.100000000000001" customHeight="1">
      <c r="D71" s="1004"/>
    </row>
    <row r="72" spans="4:4" ht="20.100000000000001" customHeight="1">
      <c r="D72" s="1004"/>
    </row>
    <row r="73" spans="4:4" ht="20.100000000000001" customHeight="1">
      <c r="D73" s="1004"/>
    </row>
    <row r="74" spans="4:4" ht="20.100000000000001" customHeight="1">
      <c r="D74" s="1004"/>
    </row>
    <row r="75" spans="4:4" ht="20.100000000000001" customHeight="1">
      <c r="D75" s="1004"/>
    </row>
    <row r="76" spans="4:4" ht="20.100000000000001" customHeight="1">
      <c r="D76" s="1004"/>
    </row>
    <row r="77" spans="4:4" ht="20.100000000000001" customHeight="1">
      <c r="D77" s="1004"/>
    </row>
    <row r="78" spans="4:4" ht="20.100000000000001" customHeight="1">
      <c r="D78" s="1004"/>
    </row>
    <row r="79" spans="4:4" ht="20.100000000000001" customHeight="1">
      <c r="D79" s="1004"/>
    </row>
    <row r="80" spans="4:4">
      <c r="D80" s="1004"/>
    </row>
    <row r="81" spans="1:4">
      <c r="D81" s="1004"/>
    </row>
    <row r="82" spans="1:4" ht="15.75" customHeight="1">
      <c r="A82" s="1032"/>
      <c r="D82" s="1004"/>
    </row>
    <row r="83" spans="1:4" ht="20.100000000000001" customHeight="1">
      <c r="D83" s="1004"/>
    </row>
    <row r="84" spans="1:4" ht="20.100000000000001" customHeight="1">
      <c r="D84" s="1004"/>
    </row>
    <row r="85" spans="1:4" ht="20.100000000000001" customHeight="1">
      <c r="D85" s="1004"/>
    </row>
    <row r="86" spans="1:4" ht="20.100000000000001" customHeight="1">
      <c r="D86" s="1004"/>
    </row>
    <row r="87" spans="1:4" ht="43.5" customHeight="1">
      <c r="D87" s="1004"/>
    </row>
    <row r="88" spans="1:4" ht="20.100000000000001" customHeight="1">
      <c r="D88" s="1004"/>
    </row>
    <row r="89" spans="1:4" ht="20.100000000000001" customHeight="1">
      <c r="D89" s="1004"/>
    </row>
    <row r="90" spans="1:4" ht="20.100000000000001" customHeight="1">
      <c r="D90" s="1004"/>
    </row>
    <row r="91" spans="1:4" ht="20.100000000000001" customHeight="1">
      <c r="D91" s="1004"/>
    </row>
    <row r="92" spans="1:4" ht="20.100000000000001" customHeight="1">
      <c r="D92" s="1004"/>
    </row>
    <row r="93" spans="1:4" ht="20.100000000000001" customHeight="1">
      <c r="D93" s="1004"/>
    </row>
    <row r="94" spans="1:4" ht="20.100000000000001" customHeight="1">
      <c r="D94" s="1004"/>
    </row>
    <row r="95" spans="1:4" ht="20.100000000000001" customHeight="1">
      <c r="D95" s="1004"/>
    </row>
    <row r="96" spans="1:4" ht="20.100000000000001" customHeight="1">
      <c r="D96" s="1004"/>
    </row>
    <row r="97" spans="1:4" ht="20.100000000000001" customHeight="1">
      <c r="D97" s="1004"/>
    </row>
    <row r="98" spans="1:4" ht="20.100000000000001" customHeight="1">
      <c r="D98" s="1004"/>
    </row>
    <row r="99" spans="1:4" ht="20.100000000000001" customHeight="1">
      <c r="D99" s="1004"/>
    </row>
    <row r="100" spans="1:4" ht="20.100000000000001" customHeight="1">
      <c r="D100" s="1004"/>
    </row>
    <row r="101" spans="1:4" ht="20.100000000000001" customHeight="1">
      <c r="D101" s="1004"/>
    </row>
    <row r="102" spans="1:4" ht="20.100000000000001" customHeight="1">
      <c r="D102" s="1004"/>
    </row>
    <row r="103" spans="1:4" ht="20.100000000000001" customHeight="1">
      <c r="D103" s="1004"/>
    </row>
    <row r="104" spans="1:4" ht="20.100000000000001" customHeight="1">
      <c r="D104" s="1004"/>
    </row>
    <row r="105" spans="1:4" ht="20.100000000000001" customHeight="1">
      <c r="D105" s="1004"/>
    </row>
    <row r="106" spans="1:4" ht="20.100000000000001" customHeight="1">
      <c r="D106" s="1004"/>
    </row>
    <row r="107" spans="1:4">
      <c r="D107" s="1004"/>
    </row>
    <row r="108" spans="1:4" ht="15.75" customHeight="1">
      <c r="A108" s="1032"/>
      <c r="D108" s="1004"/>
    </row>
    <row r="109" spans="1:4">
      <c r="A109" s="1032"/>
      <c r="D109" s="1004"/>
    </row>
    <row r="110" spans="1:4">
      <c r="A110" s="1033"/>
      <c r="D110" s="1004"/>
    </row>
    <row r="111" spans="1:4">
      <c r="D111" s="1004"/>
    </row>
    <row r="112" spans="1:4" ht="20.100000000000001" customHeight="1">
      <c r="D112" s="1004"/>
    </row>
    <row r="113" spans="4:4" ht="20.100000000000001" customHeight="1">
      <c r="D113" s="1004"/>
    </row>
    <row r="114" spans="4:4" ht="20.100000000000001" customHeight="1">
      <c r="D114" s="1004"/>
    </row>
    <row r="115" spans="4:4" ht="20.100000000000001" customHeight="1">
      <c r="D115" s="1004"/>
    </row>
    <row r="116" spans="4:4" ht="20.100000000000001" customHeight="1">
      <c r="D116" s="1004"/>
    </row>
    <row r="117" spans="4:4" ht="20.100000000000001" customHeight="1">
      <c r="D117" s="1004"/>
    </row>
    <row r="118" spans="4:4" ht="20.100000000000001" customHeight="1">
      <c r="D118" s="1004"/>
    </row>
    <row r="119" spans="4:4" ht="20.100000000000001" customHeight="1">
      <c r="D119" s="1004"/>
    </row>
    <row r="120" spans="4:4" ht="20.100000000000001" customHeight="1">
      <c r="D120" s="1004"/>
    </row>
    <row r="121" spans="4:4" ht="20.100000000000001" customHeight="1">
      <c r="D121" s="1004"/>
    </row>
    <row r="122" spans="4:4" ht="20.100000000000001" customHeight="1">
      <c r="D122" s="1004"/>
    </row>
    <row r="123" spans="4:4" ht="43.5" customHeight="1">
      <c r="D123" s="1004"/>
    </row>
    <row r="124" spans="4:4" ht="20.100000000000001" customHeight="1">
      <c r="D124" s="1004"/>
    </row>
    <row r="125" spans="4:4" ht="20.100000000000001" customHeight="1">
      <c r="D125" s="1004"/>
    </row>
    <row r="126" spans="4:4" ht="20.100000000000001" customHeight="1">
      <c r="D126" s="1004"/>
    </row>
    <row r="127" spans="4:4" ht="20.100000000000001" customHeight="1">
      <c r="D127" s="1004"/>
    </row>
    <row r="128" spans="4:4" ht="20.100000000000001" customHeight="1">
      <c r="D128" s="1004"/>
    </row>
    <row r="129" spans="1:4" ht="20.100000000000001" customHeight="1">
      <c r="D129" s="1004"/>
    </row>
    <row r="130" spans="1:4" ht="20.100000000000001" customHeight="1">
      <c r="D130" s="1004"/>
    </row>
    <row r="131" spans="1:4" ht="20.100000000000001" customHeight="1">
      <c r="D131" s="1004"/>
    </row>
    <row r="132" spans="1:4" ht="20.100000000000001" customHeight="1">
      <c r="D132" s="1004"/>
    </row>
    <row r="133" spans="1:4" ht="20.100000000000001" customHeight="1">
      <c r="D133" s="1004"/>
    </row>
    <row r="134" spans="1:4">
      <c r="D134" s="1004"/>
    </row>
    <row r="135" spans="1:4" ht="15.75" customHeight="1">
      <c r="A135" s="1032"/>
      <c r="D135" s="1004"/>
    </row>
    <row r="136" spans="1:4">
      <c r="A136" s="1032"/>
      <c r="D136" s="1004"/>
    </row>
    <row r="137" spans="1:4">
      <c r="A137" s="1033"/>
      <c r="D137" s="1004"/>
    </row>
    <row r="138" spans="1:4">
      <c r="D138" s="1004"/>
    </row>
    <row r="139" spans="1:4" ht="20.100000000000001" customHeight="1">
      <c r="D139" s="1004"/>
    </row>
    <row r="140" spans="1:4" ht="20.100000000000001" customHeight="1">
      <c r="D140" s="1004"/>
    </row>
    <row r="141" spans="1:4" ht="20.100000000000001" customHeight="1">
      <c r="D141" s="1004"/>
    </row>
    <row r="142" spans="1:4" ht="20.100000000000001" customHeight="1">
      <c r="D142" s="1004"/>
    </row>
    <row r="143" spans="1:4" ht="20.100000000000001" customHeight="1">
      <c r="D143" s="1004"/>
    </row>
    <row r="144" spans="1:4" ht="20.100000000000001" customHeight="1">
      <c r="D144" s="1004"/>
    </row>
    <row r="145" spans="4:4" ht="20.100000000000001" customHeight="1">
      <c r="D145" s="1004"/>
    </row>
    <row r="146" spans="4:4" ht="20.100000000000001" customHeight="1">
      <c r="D146" s="1004"/>
    </row>
    <row r="147" spans="4:4" ht="20.100000000000001" customHeight="1">
      <c r="D147" s="1004"/>
    </row>
    <row r="148" spans="4:4" ht="20.100000000000001" customHeight="1">
      <c r="D148" s="1004"/>
    </row>
    <row r="149" spans="4:4" ht="20.100000000000001" customHeight="1">
      <c r="D149" s="1004"/>
    </row>
    <row r="150" spans="4:4" ht="20.100000000000001" customHeight="1">
      <c r="D150" s="1004"/>
    </row>
    <row r="151" spans="4:4" ht="20.100000000000001" customHeight="1">
      <c r="D151" s="1004"/>
    </row>
    <row r="152" spans="4:4" ht="20.100000000000001" customHeight="1">
      <c r="D152" s="1004"/>
    </row>
    <row r="153" spans="4:4" ht="20.100000000000001" customHeight="1">
      <c r="D153" s="1004"/>
    </row>
    <row r="154" spans="4:4" ht="20.100000000000001" customHeight="1">
      <c r="D154" s="1004"/>
    </row>
    <row r="155" spans="4:4" ht="20.100000000000001" customHeight="1">
      <c r="D155" s="1004"/>
    </row>
    <row r="156" spans="4:4" ht="20.100000000000001" customHeight="1">
      <c r="D156" s="1004"/>
    </row>
    <row r="157" spans="4:4" ht="20.100000000000001" customHeight="1">
      <c r="D157" s="1004"/>
    </row>
    <row r="158" spans="4:4" ht="20.100000000000001" customHeight="1">
      <c r="D158" s="1004"/>
    </row>
    <row r="159" spans="4:4" ht="42" customHeight="1">
      <c r="D159" s="1004"/>
    </row>
    <row r="160" spans="4:4" ht="20.100000000000001" customHeight="1">
      <c r="D160" s="1004"/>
    </row>
    <row r="161" spans="1:4">
      <c r="D161" s="1004"/>
    </row>
    <row r="162" spans="1:4" ht="15.75" customHeight="1">
      <c r="A162" s="1032"/>
      <c r="D162" s="1004"/>
    </row>
    <row r="163" spans="1:4">
      <c r="A163" s="1032"/>
      <c r="D163" s="1004"/>
    </row>
    <row r="164" spans="1:4">
      <c r="A164" s="1033"/>
      <c r="D164" s="1004"/>
    </row>
    <row r="165" spans="1:4">
      <c r="D165" s="1004"/>
    </row>
    <row r="166" spans="1:4" ht="20.100000000000001" customHeight="1">
      <c r="D166" s="1004"/>
    </row>
    <row r="167" spans="1:4" ht="20.100000000000001" customHeight="1">
      <c r="D167" s="1004"/>
    </row>
    <row r="168" spans="1:4" ht="20.100000000000001" customHeight="1">
      <c r="D168" s="1004"/>
    </row>
    <row r="169" spans="1:4" ht="20.100000000000001" customHeight="1">
      <c r="D169" s="1004"/>
    </row>
    <row r="170" spans="1:4" ht="20.100000000000001" customHeight="1">
      <c r="D170" s="1004"/>
    </row>
    <row r="171" spans="1:4" ht="20.100000000000001" customHeight="1">
      <c r="D171" s="1004"/>
    </row>
    <row r="172" spans="1:4" ht="20.100000000000001" customHeight="1">
      <c r="D172" s="1004"/>
    </row>
    <row r="173" spans="1:4" ht="20.100000000000001" customHeight="1">
      <c r="D173" s="1004"/>
    </row>
    <row r="174" spans="1:4" ht="20.100000000000001" customHeight="1">
      <c r="D174" s="1004"/>
    </row>
    <row r="175" spans="1:4" ht="20.100000000000001" customHeight="1">
      <c r="D175" s="1004"/>
    </row>
    <row r="176" spans="1:4" ht="20.100000000000001" customHeight="1">
      <c r="D176" s="1004"/>
    </row>
    <row r="177" spans="1:4" ht="20.100000000000001" customHeight="1">
      <c r="D177" s="1004"/>
    </row>
    <row r="178" spans="1:4" ht="20.100000000000001" customHeight="1">
      <c r="D178" s="1004"/>
    </row>
    <row r="179" spans="1:4" ht="20.100000000000001" customHeight="1">
      <c r="D179" s="1004"/>
    </row>
    <row r="180" spans="1:4" ht="20.100000000000001" customHeight="1">
      <c r="D180" s="1004"/>
    </row>
    <row r="181" spans="1:4" ht="20.100000000000001" customHeight="1">
      <c r="D181" s="1004"/>
    </row>
    <row r="182" spans="1:4" ht="20.100000000000001" customHeight="1">
      <c r="D182" s="1004"/>
    </row>
    <row r="183" spans="1:4" ht="20.100000000000001" customHeight="1">
      <c r="D183" s="1004"/>
    </row>
    <row r="184" spans="1:4" ht="20.100000000000001" customHeight="1">
      <c r="D184" s="1004"/>
    </row>
    <row r="185" spans="1:4" ht="20.100000000000001" customHeight="1">
      <c r="D185" s="1004"/>
    </row>
    <row r="186" spans="1:4" ht="20.100000000000001" customHeight="1">
      <c r="D186" s="1004"/>
    </row>
    <row r="187" spans="1:4" ht="20.100000000000001" customHeight="1">
      <c r="D187" s="1004"/>
    </row>
    <row r="188" spans="1:4" ht="20.100000000000001" customHeight="1">
      <c r="D188" s="1004"/>
    </row>
    <row r="189" spans="1:4" ht="20.100000000000001" customHeight="1">
      <c r="D189" s="1004"/>
    </row>
    <row r="190" spans="1:4" ht="20.100000000000001" customHeight="1">
      <c r="D190" s="1004"/>
    </row>
    <row r="191" spans="1:4">
      <c r="A191" s="1033"/>
      <c r="D191" s="1004"/>
    </row>
    <row r="192" spans="1:4">
      <c r="D192" s="1004"/>
    </row>
    <row r="193" spans="4:4" ht="20.100000000000001" customHeight="1">
      <c r="D193" s="1004"/>
    </row>
    <row r="194" spans="4:4" ht="20.100000000000001" customHeight="1">
      <c r="D194" s="1004"/>
    </row>
    <row r="195" spans="4:4" ht="40.5" customHeight="1">
      <c r="D195" s="1004"/>
    </row>
    <row r="196" spans="4:4" ht="20.100000000000001" customHeight="1">
      <c r="D196" s="1004"/>
    </row>
    <row r="197" spans="4:4" ht="20.100000000000001" customHeight="1">
      <c r="D197" s="1004"/>
    </row>
    <row r="198" spans="4:4" ht="20.100000000000001" customHeight="1">
      <c r="D198" s="1004"/>
    </row>
    <row r="199" spans="4:4" ht="20.100000000000001" customHeight="1">
      <c r="D199" s="1004"/>
    </row>
    <row r="200" spans="4:4" ht="20.100000000000001" customHeight="1">
      <c r="D200" s="1004"/>
    </row>
    <row r="201" spans="4:4" ht="20.100000000000001" customHeight="1">
      <c r="D201" s="1004"/>
    </row>
    <row r="202" spans="4:4" ht="20.100000000000001" customHeight="1">
      <c r="D202" s="1004"/>
    </row>
    <row r="203" spans="4:4" ht="20.100000000000001" customHeight="1">
      <c r="D203" s="1004"/>
    </row>
    <row r="204" spans="4:4" ht="20.100000000000001" customHeight="1">
      <c r="D204" s="1004"/>
    </row>
    <row r="205" spans="4:4" ht="20.100000000000001" customHeight="1">
      <c r="D205" s="1004"/>
    </row>
    <row r="206" spans="4:4" ht="20.100000000000001" customHeight="1">
      <c r="D206" s="1004"/>
    </row>
    <row r="207" spans="4:4" ht="20.100000000000001" customHeight="1">
      <c r="D207" s="1004"/>
    </row>
    <row r="208" spans="4:4" ht="20.100000000000001" customHeight="1">
      <c r="D208" s="1004"/>
    </row>
    <row r="209" spans="4:4" ht="20.100000000000001" customHeight="1">
      <c r="D209" s="1004"/>
    </row>
    <row r="210" spans="4:4" ht="20.100000000000001" customHeight="1">
      <c r="D210" s="1004"/>
    </row>
    <row r="211" spans="4:4" ht="20.100000000000001" customHeight="1">
      <c r="D211" s="1004"/>
    </row>
    <row r="212" spans="4:4" ht="20.100000000000001" customHeight="1">
      <c r="D212" s="1004"/>
    </row>
    <row r="213" spans="4:4" ht="20.100000000000001" customHeight="1">
      <c r="D213" s="1004"/>
    </row>
    <row r="214" spans="4:4" ht="20.100000000000001" customHeight="1">
      <c r="D214" s="1004"/>
    </row>
    <row r="215" spans="4:4" ht="20.100000000000001" customHeight="1">
      <c r="D215" s="1004"/>
    </row>
    <row r="216" spans="4:4" ht="20.100000000000001" customHeight="1">
      <c r="D216" s="1004"/>
    </row>
    <row r="217" spans="4:4" ht="20.100000000000001" customHeight="1">
      <c r="D217" s="1004"/>
    </row>
    <row r="218" spans="4:4" ht="20.100000000000001" customHeight="1">
      <c r="D218" s="1004"/>
    </row>
    <row r="219" spans="4:4" ht="20.100000000000001" customHeight="1">
      <c r="D219" s="1004"/>
    </row>
    <row r="220" spans="4:4">
      <c r="D220" s="1004"/>
    </row>
    <row r="221" spans="4:4">
      <c r="D221" s="1004"/>
    </row>
    <row r="222" spans="4:4">
      <c r="D222" s="1004"/>
    </row>
    <row r="223" spans="4:4">
      <c r="D223" s="1004"/>
    </row>
    <row r="224" spans="4:4">
      <c r="D224" s="1004"/>
    </row>
    <row r="225" spans="4:4">
      <c r="D225" s="1004"/>
    </row>
    <row r="226" spans="4:4">
      <c r="D226" s="1004"/>
    </row>
    <row r="227" spans="4:4">
      <c r="D227" s="1004"/>
    </row>
    <row r="228" spans="4:4">
      <c r="D228" s="1004"/>
    </row>
    <row r="229" spans="4:4">
      <c r="D229" s="1004"/>
    </row>
    <row r="230" spans="4:4" ht="15.75" customHeight="1">
      <c r="D230" s="1004"/>
    </row>
    <row r="231" spans="4:4">
      <c r="D231" s="1004"/>
    </row>
    <row r="232" spans="4:4">
      <c r="D232" s="1004"/>
    </row>
    <row r="233" spans="4:4">
      <c r="D233" s="1004"/>
    </row>
    <row r="234" spans="4:4">
      <c r="D234" s="1004"/>
    </row>
    <row r="235" spans="4:4">
      <c r="D235" s="1004"/>
    </row>
    <row r="236" spans="4:4">
      <c r="D236" s="1004"/>
    </row>
    <row r="237" spans="4:4">
      <c r="D237" s="1004"/>
    </row>
    <row r="238" spans="4:4">
      <c r="D238" s="1004"/>
    </row>
    <row r="239" spans="4:4">
      <c r="D239" s="1004"/>
    </row>
    <row r="240" spans="4:4">
      <c r="D240" s="1004"/>
    </row>
    <row r="241" spans="4:4">
      <c r="D241" s="1004"/>
    </row>
    <row r="242" spans="4:4">
      <c r="D242" s="1004"/>
    </row>
    <row r="243" spans="4:4">
      <c r="D243" s="1004"/>
    </row>
    <row r="244" spans="4:4">
      <c r="D244" s="1004"/>
    </row>
    <row r="245" spans="4:4">
      <c r="D245" s="1004"/>
    </row>
    <row r="246" spans="4:4">
      <c r="D246" s="1004"/>
    </row>
    <row r="247" spans="4:4">
      <c r="D247" s="1004"/>
    </row>
    <row r="248" spans="4:4">
      <c r="D248" s="1004"/>
    </row>
    <row r="249" spans="4:4">
      <c r="D249" s="1004"/>
    </row>
    <row r="250" spans="4:4">
      <c r="D250" s="1004"/>
    </row>
    <row r="251" spans="4:4">
      <c r="D251" s="1004"/>
    </row>
    <row r="252" spans="4:4">
      <c r="D252" s="1004"/>
    </row>
    <row r="253" spans="4:4">
      <c r="D253" s="1004"/>
    </row>
    <row r="254" spans="4:4">
      <c r="D254" s="1004"/>
    </row>
    <row r="255" spans="4:4">
      <c r="D255" s="1004"/>
    </row>
    <row r="256" spans="4:4">
      <c r="D256" s="1004"/>
    </row>
    <row r="257" spans="4:4">
      <c r="D257" s="1004"/>
    </row>
    <row r="258" spans="4:4">
      <c r="D258" s="1004"/>
    </row>
    <row r="259" spans="4:4">
      <c r="D259" s="1004"/>
    </row>
    <row r="260" spans="4:4">
      <c r="D260" s="1004"/>
    </row>
    <row r="261" spans="4:4">
      <c r="D261" s="1004"/>
    </row>
    <row r="262" spans="4:4">
      <c r="D262" s="1004"/>
    </row>
    <row r="263" spans="4:4">
      <c r="D263" s="1004"/>
    </row>
    <row r="264" spans="4:4">
      <c r="D264" s="1004"/>
    </row>
    <row r="265" spans="4:4">
      <c r="D265" s="1004"/>
    </row>
  </sheetData>
  <mergeCells count="9">
    <mergeCell ref="L10:L11"/>
    <mergeCell ref="M10:M11"/>
    <mergeCell ref="B2:G2"/>
    <mergeCell ref="B4:G4"/>
    <mergeCell ref="A10:A11"/>
    <mergeCell ref="B10:B11"/>
    <mergeCell ref="C10:C11"/>
    <mergeCell ref="D10:G10"/>
    <mergeCell ref="H10:K10"/>
  </mergeCells>
  <printOptions horizontalCentered="1"/>
  <pageMargins left="0.5" right="0.196850393700787" top="0.43307086614173201" bottom="0.35433070866141703" header="0.31496062992126" footer="0.27559055118110198"/>
  <pageSetup paperSize="9" scale="45" orientation="landscape" horizontalDpi="4294967292" r:id="rId1"/>
  <headerFooter scaleWithDoc="0">
    <oddFooter>&amp;R64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N265"/>
  <sheetViews>
    <sheetView view="pageBreakPreview" zoomScale="51" zoomScaleSheetLayoutView="51" workbookViewId="0">
      <selection activeCell="C6" sqref="C6"/>
    </sheetView>
  </sheetViews>
  <sheetFormatPr defaultColWidth="9.33203125" defaultRowHeight="22.8"/>
  <cols>
    <col min="1" max="1" width="9.33203125" style="1034"/>
    <col min="2" max="2" width="94.44140625" style="1004" bestFit="1" customWidth="1"/>
    <col min="3" max="3" width="14.109375" style="1004" customWidth="1"/>
    <col min="4" max="4" width="18.77734375" style="1035" customWidth="1"/>
    <col min="5" max="5" width="13.44140625" style="1004" customWidth="1"/>
    <col min="6" max="6" width="10" style="1004" customWidth="1"/>
    <col min="7" max="8" width="18.77734375" style="1004" customWidth="1"/>
    <col min="9" max="9" width="15.44140625" style="1004" customWidth="1"/>
    <col min="10" max="10" width="10" style="1004" customWidth="1"/>
    <col min="11" max="13" width="18.77734375" style="1004" customWidth="1"/>
    <col min="14" max="14" width="25.6640625" style="1036" customWidth="1"/>
    <col min="15" max="15" width="14.109375" style="1004" bestFit="1" customWidth="1"/>
    <col min="16" max="16384" width="9.33203125" style="1004"/>
  </cols>
  <sheetData>
    <row r="1" spans="1:14" ht="24" thickBot="1">
      <c r="A1" s="442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1003"/>
      <c r="M1" s="438"/>
    </row>
    <row r="2" spans="1:14" ht="24" thickBot="1">
      <c r="A2" s="442"/>
      <c r="B2" s="1824" t="s">
        <v>275</v>
      </c>
      <c r="C2" s="1835"/>
      <c r="D2" s="1835"/>
      <c r="E2" s="1835"/>
      <c r="F2" s="1835"/>
      <c r="G2" s="1836"/>
      <c r="H2" s="438"/>
      <c r="I2" s="438"/>
      <c r="J2" s="438"/>
      <c r="K2" s="438"/>
      <c r="L2" s="1005"/>
      <c r="M2" s="438"/>
    </row>
    <row r="3" spans="1:14" ht="24" thickBot="1">
      <c r="A3" s="442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</row>
    <row r="4" spans="1:14" ht="24" thickBot="1">
      <c r="A4" s="442"/>
      <c r="B4" s="1827" t="s">
        <v>389</v>
      </c>
      <c r="C4" s="1837"/>
      <c r="D4" s="1837"/>
      <c r="E4" s="1837"/>
      <c r="F4" s="1837"/>
      <c r="G4" s="1838"/>
      <c r="H4" s="438"/>
      <c r="I4" s="438"/>
      <c r="J4" s="438"/>
      <c r="K4" s="438"/>
      <c r="L4" s="438"/>
      <c r="M4" s="438"/>
    </row>
    <row r="5" spans="1:14" ht="23.4">
      <c r="A5" s="442"/>
      <c r="B5" s="438" t="s">
        <v>361</v>
      </c>
      <c r="C5" s="1555" t="s">
        <v>1278</v>
      </c>
      <c r="D5" s="438"/>
      <c r="E5" s="438"/>
      <c r="F5" s="438"/>
      <c r="G5" s="438"/>
      <c r="H5" s="438"/>
      <c r="I5" s="438"/>
      <c r="J5" s="438"/>
      <c r="K5" s="438"/>
      <c r="L5" s="438"/>
      <c r="M5" s="438"/>
    </row>
    <row r="6" spans="1:14" ht="23.4">
      <c r="A6" s="442"/>
      <c r="B6" s="438" t="s">
        <v>1115</v>
      </c>
      <c r="C6" s="1555" t="s">
        <v>1270</v>
      </c>
      <c r="D6" s="438"/>
      <c r="E6" s="438"/>
      <c r="F6" s="438"/>
      <c r="G6" s="438"/>
      <c r="H6" s="438"/>
      <c r="I6" s="438"/>
      <c r="J6" s="438"/>
      <c r="K6" s="438"/>
      <c r="L6" s="438"/>
      <c r="M6" s="438"/>
    </row>
    <row r="7" spans="1:14" ht="15.75" customHeight="1">
      <c r="A7" s="442"/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1005"/>
      <c r="M7" s="438"/>
    </row>
    <row r="8" spans="1:14" ht="23.4">
      <c r="A8" s="442"/>
      <c r="B8" s="439" t="s">
        <v>1259</v>
      </c>
      <c r="C8" s="438" t="s">
        <v>902</v>
      </c>
      <c r="D8" s="438"/>
      <c r="E8" s="439"/>
      <c r="F8" s="438"/>
      <c r="G8" s="438"/>
      <c r="H8" s="438"/>
      <c r="I8" s="438"/>
      <c r="J8" s="438"/>
      <c r="K8" s="438"/>
      <c r="L8" s="438"/>
      <c r="M8" s="438"/>
    </row>
    <row r="9" spans="1:14" ht="24" thickBot="1">
      <c r="A9" s="442"/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 t="s">
        <v>1265</v>
      </c>
      <c r="M9" s="438"/>
      <c r="N9" s="982"/>
    </row>
    <row r="10" spans="1:14" s="1006" customFormat="1" ht="20.25" customHeight="1">
      <c r="A10" s="1828" t="s">
        <v>76</v>
      </c>
      <c r="B10" s="1830" t="s">
        <v>390</v>
      </c>
      <c r="C10" s="1830" t="s">
        <v>80</v>
      </c>
      <c r="D10" s="1832" t="s">
        <v>90</v>
      </c>
      <c r="E10" s="1833"/>
      <c r="F10" s="1833"/>
      <c r="G10" s="1834"/>
      <c r="H10" s="1832" t="s">
        <v>391</v>
      </c>
      <c r="I10" s="1833"/>
      <c r="J10" s="1833"/>
      <c r="K10" s="1834"/>
      <c r="L10" s="1820" t="s">
        <v>91</v>
      </c>
      <c r="M10" s="1822" t="s">
        <v>312</v>
      </c>
      <c r="N10" s="1037"/>
    </row>
    <row r="11" spans="1:14" s="1006" customFormat="1" ht="141" thickBot="1">
      <c r="A11" s="1829"/>
      <c r="B11" s="1831"/>
      <c r="C11" s="1831"/>
      <c r="D11" s="1007" t="s">
        <v>81</v>
      </c>
      <c r="E11" s="1007" t="s">
        <v>82</v>
      </c>
      <c r="F11" s="1007" t="s">
        <v>83</v>
      </c>
      <c r="G11" s="1007" t="s">
        <v>84</v>
      </c>
      <c r="H11" s="1007" t="s">
        <v>85</v>
      </c>
      <c r="I11" s="1007" t="s">
        <v>82</v>
      </c>
      <c r="J11" s="1007" t="s">
        <v>86</v>
      </c>
      <c r="K11" s="1007" t="s">
        <v>87</v>
      </c>
      <c r="L11" s="1821"/>
      <c r="M11" s="1823"/>
      <c r="N11" s="1037"/>
    </row>
    <row r="12" spans="1:14" ht="20.100000000000001" customHeight="1" thickBot="1">
      <c r="A12" s="462">
        <v>1</v>
      </c>
      <c r="B12" s="1038">
        <v>2</v>
      </c>
      <c r="C12" s="1039">
        <v>3</v>
      </c>
      <c r="D12" s="1039">
        <v>4</v>
      </c>
      <c r="E12" s="1039">
        <v>5</v>
      </c>
      <c r="F12" s="1039">
        <v>6</v>
      </c>
      <c r="G12" s="1039">
        <v>7</v>
      </c>
      <c r="H12" s="1039">
        <v>8</v>
      </c>
      <c r="I12" s="1039">
        <v>9</v>
      </c>
      <c r="J12" s="1039">
        <v>10</v>
      </c>
      <c r="K12" s="1040">
        <v>11</v>
      </c>
      <c r="L12" s="1041">
        <v>12</v>
      </c>
      <c r="M12" s="1041">
        <v>13</v>
      </c>
      <c r="N12" s="982"/>
    </row>
    <row r="13" spans="1:14" ht="20.100000000000001" customHeight="1">
      <c r="A13" s="465">
        <v>1</v>
      </c>
      <c r="B13" s="1042" t="s">
        <v>17</v>
      </c>
      <c r="C13" s="1011">
        <v>0</v>
      </c>
      <c r="D13" s="1012">
        <v>23.39191143335449</v>
      </c>
      <c r="E13" s="1012"/>
      <c r="F13" s="1012"/>
      <c r="G13" s="1012">
        <v>23.39191143335449</v>
      </c>
      <c r="H13" s="1013">
        <v>0</v>
      </c>
      <c r="I13" s="1012">
        <v>0</v>
      </c>
      <c r="J13" s="1012">
        <v>0</v>
      </c>
      <c r="K13" s="1012">
        <v>0</v>
      </c>
      <c r="L13" s="1043">
        <v>23.39191143335449</v>
      </c>
      <c r="M13" s="1043">
        <v>23.39191143335449</v>
      </c>
      <c r="N13" s="982"/>
    </row>
    <row r="14" spans="1:14" ht="20.100000000000001" customHeight="1">
      <c r="A14" s="470">
        <v>2</v>
      </c>
      <c r="B14" s="473" t="s">
        <v>19</v>
      </c>
      <c r="C14" s="1014"/>
      <c r="D14" s="1012"/>
      <c r="E14" s="551"/>
      <c r="F14" s="551"/>
      <c r="G14" s="1012">
        <v>0</v>
      </c>
      <c r="H14" s="1013"/>
      <c r="I14" s="1012"/>
      <c r="J14" s="1012"/>
      <c r="K14" s="1012">
        <v>0</v>
      </c>
      <c r="L14" s="1043">
        <v>0</v>
      </c>
      <c r="M14" s="1043">
        <v>0</v>
      </c>
      <c r="N14" s="982"/>
    </row>
    <row r="15" spans="1:14" ht="20.100000000000001" customHeight="1">
      <c r="A15" s="470">
        <v>3</v>
      </c>
      <c r="B15" s="489" t="s">
        <v>218</v>
      </c>
      <c r="C15" s="482"/>
      <c r="D15" s="551"/>
      <c r="E15" s="551"/>
      <c r="F15" s="551"/>
      <c r="G15" s="1012">
        <v>0</v>
      </c>
      <c r="H15" s="1013"/>
      <c r="I15" s="551"/>
      <c r="J15" s="551"/>
      <c r="K15" s="1012">
        <v>0</v>
      </c>
      <c r="L15" s="1043">
        <v>0</v>
      </c>
      <c r="M15" s="1043">
        <v>0</v>
      </c>
      <c r="N15" s="982"/>
    </row>
    <row r="16" spans="1:14" ht="20.100000000000001" customHeight="1">
      <c r="A16" s="470" t="s">
        <v>36</v>
      </c>
      <c r="B16" s="489" t="s">
        <v>217</v>
      </c>
      <c r="C16" s="482"/>
      <c r="D16" s="551"/>
      <c r="E16" s="551"/>
      <c r="F16" s="551"/>
      <c r="G16" s="1012">
        <v>0</v>
      </c>
      <c r="H16" s="1013"/>
      <c r="I16" s="551"/>
      <c r="J16" s="551"/>
      <c r="K16" s="1012">
        <v>0</v>
      </c>
      <c r="L16" s="1043">
        <v>0</v>
      </c>
      <c r="M16" s="1043">
        <v>0</v>
      </c>
      <c r="N16" s="982"/>
    </row>
    <row r="17" spans="1:14" ht="20.100000000000001" customHeight="1">
      <c r="A17" s="470" t="s">
        <v>37</v>
      </c>
      <c r="B17" s="489" t="s">
        <v>20</v>
      </c>
      <c r="C17" s="482"/>
      <c r="D17" s="551"/>
      <c r="E17" s="551"/>
      <c r="F17" s="551"/>
      <c r="G17" s="1012">
        <v>0</v>
      </c>
      <c r="H17" s="1013"/>
      <c r="I17" s="551"/>
      <c r="J17" s="551"/>
      <c r="K17" s="1012">
        <v>0</v>
      </c>
      <c r="L17" s="1043">
        <v>0</v>
      </c>
      <c r="M17" s="1043">
        <v>0</v>
      </c>
      <c r="N17" s="982"/>
    </row>
    <row r="18" spans="1:14" ht="20.100000000000001" customHeight="1">
      <c r="A18" s="470" t="s">
        <v>43</v>
      </c>
      <c r="B18" s="489" t="s">
        <v>21</v>
      </c>
      <c r="C18" s="482"/>
      <c r="D18" s="551"/>
      <c r="E18" s="551"/>
      <c r="F18" s="551"/>
      <c r="G18" s="1012">
        <v>0</v>
      </c>
      <c r="H18" s="1013"/>
      <c r="I18" s="551"/>
      <c r="J18" s="551"/>
      <c r="K18" s="1012">
        <v>0</v>
      </c>
      <c r="L18" s="1043">
        <v>0</v>
      </c>
      <c r="M18" s="1043">
        <v>0</v>
      </c>
      <c r="N18" s="982"/>
    </row>
    <row r="19" spans="1:14" ht="20.100000000000001" customHeight="1">
      <c r="A19" s="470" t="s">
        <v>41</v>
      </c>
      <c r="B19" s="489" t="s">
        <v>313</v>
      </c>
      <c r="C19" s="482"/>
      <c r="D19" s="551"/>
      <c r="E19" s="551"/>
      <c r="F19" s="551"/>
      <c r="G19" s="1012">
        <v>0</v>
      </c>
      <c r="H19" s="1013"/>
      <c r="I19" s="551"/>
      <c r="J19" s="551"/>
      <c r="K19" s="1012">
        <v>0</v>
      </c>
      <c r="L19" s="1043">
        <v>0</v>
      </c>
      <c r="M19" s="1043">
        <v>0</v>
      </c>
      <c r="N19" s="982"/>
    </row>
    <row r="20" spans="1:14" ht="20.100000000000001" customHeight="1">
      <c r="A20" s="470" t="s">
        <v>42</v>
      </c>
      <c r="B20" s="489" t="s">
        <v>22</v>
      </c>
      <c r="C20" s="482"/>
      <c r="D20" s="1015"/>
      <c r="E20" s="551"/>
      <c r="F20" s="551"/>
      <c r="G20" s="1012">
        <v>0</v>
      </c>
      <c r="H20" s="1013"/>
      <c r="I20" s="551"/>
      <c r="J20" s="551"/>
      <c r="K20" s="1012">
        <v>0</v>
      </c>
      <c r="L20" s="1043">
        <v>0</v>
      </c>
      <c r="M20" s="1043">
        <v>0</v>
      </c>
      <c r="N20" s="982"/>
    </row>
    <row r="21" spans="1:14" ht="20.100000000000001" customHeight="1">
      <c r="A21" s="470" t="s">
        <v>44</v>
      </c>
      <c r="B21" s="489" t="s">
        <v>18</v>
      </c>
      <c r="C21" s="482"/>
      <c r="D21" s="551"/>
      <c r="E21" s="551"/>
      <c r="F21" s="1016"/>
      <c r="G21" s="1012">
        <v>0</v>
      </c>
      <c r="H21" s="1013"/>
      <c r="I21" s="551"/>
      <c r="J21" s="551"/>
      <c r="K21" s="1012">
        <v>0</v>
      </c>
      <c r="L21" s="1043">
        <v>0</v>
      </c>
      <c r="M21" s="1043">
        <v>0</v>
      </c>
      <c r="N21" s="982"/>
    </row>
    <row r="22" spans="1:14" ht="20.100000000000001" customHeight="1">
      <c r="A22" s="470">
        <v>4</v>
      </c>
      <c r="B22" s="489" t="s">
        <v>219</v>
      </c>
      <c r="C22" s="482"/>
      <c r="D22" s="551"/>
      <c r="E22" s="551"/>
      <c r="F22" s="1016"/>
      <c r="G22" s="1012">
        <v>0</v>
      </c>
      <c r="H22" s="1013"/>
      <c r="I22" s="551"/>
      <c r="J22" s="551"/>
      <c r="K22" s="1012">
        <v>0</v>
      </c>
      <c r="L22" s="1043">
        <v>0</v>
      </c>
      <c r="M22" s="1043">
        <v>0</v>
      </c>
      <c r="N22" s="982"/>
    </row>
    <row r="23" spans="1:14" ht="20.100000000000001" customHeight="1">
      <c r="A23" s="470" t="s">
        <v>36</v>
      </c>
      <c r="B23" s="489" t="s">
        <v>217</v>
      </c>
      <c r="C23" s="482">
        <v>5.28E-2</v>
      </c>
      <c r="D23" s="1012">
        <v>2418.2556199221735</v>
      </c>
      <c r="E23" s="551">
        <v>4.3652133333333332</v>
      </c>
      <c r="F23" s="1016"/>
      <c r="G23" s="1012">
        <v>2422.620833255507</v>
      </c>
      <c r="H23" s="1013">
        <v>1344.7441768932372</v>
      </c>
      <c r="I23" s="551">
        <v>69.999923620650961</v>
      </c>
      <c r="J23" s="551"/>
      <c r="K23" s="1012">
        <v>1414.744100513888</v>
      </c>
      <c r="L23" s="1043">
        <v>1073.5114430289364</v>
      </c>
      <c r="M23" s="1043">
        <v>1007.876732741619</v>
      </c>
      <c r="N23" s="982"/>
    </row>
    <row r="24" spans="1:14" ht="20.100000000000001" customHeight="1">
      <c r="A24" s="470" t="s">
        <v>37</v>
      </c>
      <c r="B24" s="489" t="s">
        <v>20</v>
      </c>
      <c r="C24" s="482">
        <v>5.28E-2</v>
      </c>
      <c r="D24" s="1012">
        <v>3298.2396941782945</v>
      </c>
      <c r="E24" s="551">
        <v>7.8932712</v>
      </c>
      <c r="F24" s="1016"/>
      <c r="G24" s="1012">
        <v>3306.1329653782946</v>
      </c>
      <c r="H24" s="1013">
        <v>1448.1282446795269</v>
      </c>
      <c r="I24" s="551">
        <v>132.58272979764476</v>
      </c>
      <c r="J24" s="551"/>
      <c r="K24" s="1012">
        <v>1580.7109744771717</v>
      </c>
      <c r="L24" s="1043">
        <v>1850.1114494987676</v>
      </c>
      <c r="M24" s="1043">
        <v>1725.4219909011229</v>
      </c>
      <c r="N24" s="982"/>
    </row>
    <row r="25" spans="1:14" ht="20.100000000000001" customHeight="1">
      <c r="A25" s="470" t="s">
        <v>43</v>
      </c>
      <c r="B25" s="489" t="s">
        <v>21</v>
      </c>
      <c r="C25" s="482"/>
      <c r="D25" s="551"/>
      <c r="E25" s="551"/>
      <c r="F25" s="1016"/>
      <c r="G25" s="1012">
        <v>0</v>
      </c>
      <c r="H25" s="1013"/>
      <c r="I25" s="551"/>
      <c r="J25" s="551"/>
      <c r="K25" s="1012">
        <v>0</v>
      </c>
      <c r="L25" s="1043">
        <v>0</v>
      </c>
      <c r="M25" s="1043">
        <v>0</v>
      </c>
      <c r="N25" s="982"/>
    </row>
    <row r="26" spans="1:14" ht="20.100000000000001" customHeight="1">
      <c r="A26" s="470" t="s">
        <v>41</v>
      </c>
      <c r="B26" s="489" t="s">
        <v>313</v>
      </c>
      <c r="C26" s="482"/>
      <c r="D26" s="551"/>
      <c r="E26" s="551"/>
      <c r="F26" s="1016"/>
      <c r="G26" s="1012">
        <v>0</v>
      </c>
      <c r="H26" s="1013"/>
      <c r="I26" s="551"/>
      <c r="J26" s="551"/>
      <c r="K26" s="1012">
        <v>0</v>
      </c>
      <c r="L26" s="1043">
        <v>0</v>
      </c>
      <c r="M26" s="1043">
        <v>0</v>
      </c>
      <c r="N26" s="982"/>
    </row>
    <row r="27" spans="1:14" ht="20.100000000000001" customHeight="1">
      <c r="A27" s="470" t="s">
        <v>42</v>
      </c>
      <c r="B27" s="489" t="s">
        <v>22</v>
      </c>
      <c r="C27" s="482"/>
      <c r="D27" s="551"/>
      <c r="E27" s="551"/>
      <c r="F27" s="1016"/>
      <c r="G27" s="1012">
        <v>0</v>
      </c>
      <c r="H27" s="1013"/>
      <c r="I27" s="551"/>
      <c r="J27" s="551"/>
      <c r="K27" s="1012">
        <v>0</v>
      </c>
      <c r="L27" s="1043">
        <v>0</v>
      </c>
      <c r="M27" s="1043">
        <v>0</v>
      </c>
      <c r="N27" s="982"/>
    </row>
    <row r="28" spans="1:14" ht="20.100000000000001" customHeight="1">
      <c r="A28" s="470" t="s">
        <v>44</v>
      </c>
      <c r="B28" s="489" t="s">
        <v>18</v>
      </c>
      <c r="C28" s="482"/>
      <c r="D28" s="551"/>
      <c r="E28" s="551"/>
      <c r="F28" s="1016"/>
      <c r="G28" s="1012">
        <v>0</v>
      </c>
      <c r="H28" s="1013"/>
      <c r="I28" s="551"/>
      <c r="J28" s="551"/>
      <c r="K28" s="1012">
        <v>0</v>
      </c>
      <c r="L28" s="1043">
        <v>0</v>
      </c>
      <c r="M28" s="1043">
        <v>0</v>
      </c>
      <c r="N28" s="982"/>
    </row>
    <row r="29" spans="1:14" ht="20.100000000000001" customHeight="1">
      <c r="A29" s="1046">
        <v>5</v>
      </c>
      <c r="B29" s="489" t="s">
        <v>23</v>
      </c>
      <c r="C29" s="482"/>
      <c r="D29" s="551"/>
      <c r="E29" s="551"/>
      <c r="F29" s="1016"/>
      <c r="G29" s="1012">
        <v>0</v>
      </c>
      <c r="H29" s="1013"/>
      <c r="I29" s="551"/>
      <c r="J29" s="551"/>
      <c r="K29" s="1012">
        <v>0</v>
      </c>
      <c r="L29" s="1043">
        <v>0</v>
      </c>
      <c r="M29" s="1043">
        <v>0</v>
      </c>
      <c r="N29" s="982"/>
    </row>
    <row r="30" spans="1:14" ht="20.100000000000001" customHeight="1">
      <c r="A30" s="470">
        <v>6</v>
      </c>
      <c r="B30" s="489" t="s">
        <v>24</v>
      </c>
      <c r="C30" s="482">
        <v>5.28E-2</v>
      </c>
      <c r="D30" s="1012">
        <v>603.69891339999981</v>
      </c>
      <c r="E30" s="551">
        <v>6.6551999999999998</v>
      </c>
      <c r="F30" s="1016"/>
      <c r="G30" s="1012">
        <v>610.35411339999985</v>
      </c>
      <c r="H30" s="1013">
        <v>190.89715885632006</v>
      </c>
      <c r="I30" s="551">
        <v>31.978584707519996</v>
      </c>
      <c r="J30" s="551"/>
      <c r="K30" s="1012">
        <v>222.87574356384005</v>
      </c>
      <c r="L30" s="1043">
        <v>412.80175454367975</v>
      </c>
      <c r="M30" s="1043">
        <v>387.4783698361598</v>
      </c>
      <c r="N30" s="982"/>
    </row>
    <row r="31" spans="1:14" ht="20.100000000000001" customHeight="1">
      <c r="A31" s="470">
        <v>7</v>
      </c>
      <c r="B31" s="473" t="s">
        <v>53</v>
      </c>
      <c r="C31" s="482">
        <v>9.5000000000000001E-2</v>
      </c>
      <c r="D31" s="1012">
        <v>53.677619999999997</v>
      </c>
      <c r="E31" s="1018"/>
      <c r="F31" s="1016"/>
      <c r="G31" s="1012">
        <v>53.677619999999997</v>
      </c>
      <c r="H31" s="1013">
        <v>49.365585049999979</v>
      </c>
      <c r="I31" s="551">
        <v>1.6011644999999999</v>
      </c>
      <c r="J31" s="551"/>
      <c r="K31" s="1012">
        <v>50.966749549999982</v>
      </c>
      <c r="L31" s="1043">
        <v>4.3120349500000188</v>
      </c>
      <c r="M31" s="1043">
        <v>2.7108704500000158</v>
      </c>
      <c r="N31" s="982"/>
    </row>
    <row r="32" spans="1:14" ht="20.100000000000001" customHeight="1">
      <c r="A32" s="470">
        <v>8</v>
      </c>
      <c r="B32" s="473" t="s">
        <v>25</v>
      </c>
      <c r="C32" s="482">
        <v>6.3299999999999995E-2</v>
      </c>
      <c r="D32" s="1012">
        <v>31.074922773500003</v>
      </c>
      <c r="E32" s="551"/>
      <c r="F32" s="1016"/>
      <c r="G32" s="1012">
        <v>31.074922773500003</v>
      </c>
      <c r="H32" s="1013">
        <v>10.93315032058864</v>
      </c>
      <c r="I32" s="551">
        <v>1.31721248322255</v>
      </c>
      <c r="J32" s="551"/>
      <c r="K32" s="1012">
        <v>12.250362803811189</v>
      </c>
      <c r="L32" s="1043">
        <v>20.141772452911361</v>
      </c>
      <c r="M32" s="1043">
        <v>18.824559969688814</v>
      </c>
      <c r="N32" s="982"/>
    </row>
    <row r="33" spans="1:14" ht="20.100000000000001" customHeight="1">
      <c r="A33" s="470">
        <v>9</v>
      </c>
      <c r="B33" s="473" t="s">
        <v>51</v>
      </c>
      <c r="C33" s="482">
        <v>6.3299999999999995E-2</v>
      </c>
      <c r="D33" s="1012">
        <v>135.79418904069954</v>
      </c>
      <c r="E33" s="551">
        <v>2.7832533333333331</v>
      </c>
      <c r="F33" s="1016"/>
      <c r="G33" s="1012">
        <v>138.57744237403287</v>
      </c>
      <c r="H33" s="1013">
        <v>89.333615539154437</v>
      </c>
      <c r="I33" s="551">
        <v>3.7905693425218963</v>
      </c>
      <c r="J33" s="551"/>
      <c r="K33" s="1012">
        <v>93.124184881676328</v>
      </c>
      <c r="L33" s="1043">
        <v>46.460573501545099</v>
      </c>
      <c r="M33" s="1043">
        <v>45.453257492356542</v>
      </c>
      <c r="N33" s="982"/>
    </row>
    <row r="34" spans="1:14" ht="20.100000000000001" customHeight="1">
      <c r="A34" s="470">
        <v>10</v>
      </c>
      <c r="B34" s="504" t="s">
        <v>26</v>
      </c>
      <c r="C34" s="482"/>
      <c r="D34" s="551"/>
      <c r="E34" s="551"/>
      <c r="F34" s="1016"/>
      <c r="G34" s="1012">
        <v>0</v>
      </c>
      <c r="H34" s="1013"/>
      <c r="I34" s="551"/>
      <c r="J34" s="551"/>
      <c r="K34" s="1012">
        <v>0</v>
      </c>
      <c r="L34" s="1043">
        <v>0</v>
      </c>
      <c r="M34" s="1043">
        <v>0</v>
      </c>
      <c r="N34" s="982"/>
    </row>
    <row r="35" spans="1:14" ht="20.100000000000001" customHeight="1">
      <c r="A35" s="470">
        <v>11</v>
      </c>
      <c r="B35" s="489" t="s">
        <v>0</v>
      </c>
      <c r="C35" s="482"/>
      <c r="D35" s="551"/>
      <c r="E35" s="551"/>
      <c r="F35" s="1016"/>
      <c r="G35" s="1012">
        <v>0</v>
      </c>
      <c r="H35" s="1013"/>
      <c r="I35" s="551"/>
      <c r="J35" s="551"/>
      <c r="K35" s="1012">
        <v>0</v>
      </c>
      <c r="L35" s="1043">
        <v>0</v>
      </c>
      <c r="M35" s="1043">
        <v>0</v>
      </c>
      <c r="N35" s="982"/>
    </row>
    <row r="36" spans="1:14" ht="20.100000000000001" customHeight="1">
      <c r="A36" s="470">
        <v>12</v>
      </c>
      <c r="B36" s="504" t="s">
        <v>27</v>
      </c>
      <c r="C36" s="482"/>
      <c r="D36" s="551"/>
      <c r="E36" s="551"/>
      <c r="F36" s="1016"/>
      <c r="G36" s="1012">
        <v>0</v>
      </c>
      <c r="H36" s="1013"/>
      <c r="I36" s="551"/>
      <c r="J36" s="551"/>
      <c r="K36" s="1012">
        <v>0</v>
      </c>
      <c r="L36" s="1043">
        <v>0</v>
      </c>
      <c r="M36" s="1043">
        <v>0</v>
      </c>
      <c r="N36" s="982"/>
    </row>
    <row r="37" spans="1:14" ht="20.100000000000001" customHeight="1">
      <c r="A37" s="470">
        <v>13</v>
      </c>
      <c r="B37" s="1047" t="s">
        <v>263</v>
      </c>
      <c r="C37" s="1019">
        <v>0.15</v>
      </c>
      <c r="D37" s="1012">
        <v>111.49564999599993</v>
      </c>
      <c r="E37" s="1015">
        <v>6.1511333333333331</v>
      </c>
      <c r="F37" s="1020"/>
      <c r="G37" s="1012">
        <v>117.64678332933326</v>
      </c>
      <c r="H37" s="1013">
        <v>90.275831097299985</v>
      </c>
      <c r="I37" s="551">
        <v>17.073354999399999</v>
      </c>
      <c r="J37" s="1015"/>
      <c r="K37" s="1012">
        <v>107.34918609669998</v>
      </c>
      <c r="L37" s="1043">
        <v>21.219818898699941</v>
      </c>
      <c r="M37" s="1043">
        <v>10.297597232633279</v>
      </c>
      <c r="N37" s="982"/>
    </row>
    <row r="38" spans="1:14" ht="20.100000000000001" customHeight="1">
      <c r="A38" s="470">
        <v>15</v>
      </c>
      <c r="B38" s="489" t="s">
        <v>52</v>
      </c>
      <c r="C38" s="482"/>
      <c r="D38" s="1012">
        <v>0</v>
      </c>
      <c r="E38" s="551"/>
      <c r="F38" s="1016"/>
      <c r="G38" s="1012">
        <v>0</v>
      </c>
      <c r="H38" s="1013"/>
      <c r="I38" s="551"/>
      <c r="J38" s="551"/>
      <c r="K38" s="1012">
        <v>0</v>
      </c>
      <c r="L38" s="1043">
        <v>0</v>
      </c>
      <c r="M38" s="1043">
        <v>0</v>
      </c>
      <c r="N38" s="982"/>
    </row>
    <row r="39" spans="1:14" ht="20.100000000000001" customHeight="1">
      <c r="A39" s="1048" t="s">
        <v>36</v>
      </c>
      <c r="B39" s="1047" t="s">
        <v>1167</v>
      </c>
      <c r="C39" s="1019">
        <v>3.3399999999999999E-2</v>
      </c>
      <c r="D39" s="1012">
        <v>119.93047704339031</v>
      </c>
      <c r="E39" s="1015"/>
      <c r="F39" s="1020"/>
      <c r="G39" s="1012">
        <v>119.93047704339031</v>
      </c>
      <c r="H39" s="1013">
        <v>31.961414792630087</v>
      </c>
      <c r="I39" s="551">
        <v>4.0056779332492365</v>
      </c>
      <c r="J39" s="1015"/>
      <c r="K39" s="1012">
        <v>35.967092725879326</v>
      </c>
      <c r="L39" s="1043">
        <v>87.969062250760231</v>
      </c>
      <c r="M39" s="1043">
        <v>83.963384317510986</v>
      </c>
      <c r="N39" s="982"/>
    </row>
    <row r="40" spans="1:14" ht="20.100000000000001" customHeight="1">
      <c r="A40" s="1048" t="s">
        <v>37</v>
      </c>
      <c r="B40" s="1047" t="s">
        <v>1168</v>
      </c>
      <c r="C40" s="1019">
        <v>0.15</v>
      </c>
      <c r="D40" s="1012">
        <v>29.375039999999998</v>
      </c>
      <c r="E40" s="1015"/>
      <c r="F40" s="1020"/>
      <c r="G40" s="1012">
        <v>29.375039999999998</v>
      </c>
      <c r="H40" s="1013">
        <v>25.798197600000002</v>
      </c>
      <c r="I40" s="551">
        <v>4.406256</v>
      </c>
      <c r="J40" s="1015"/>
      <c r="K40" s="1012">
        <v>30.204453600000001</v>
      </c>
      <c r="L40" s="1043">
        <v>3.5768423999999968</v>
      </c>
      <c r="M40" s="1043">
        <v>-0.8294136000000023</v>
      </c>
      <c r="N40" s="982"/>
    </row>
    <row r="41" spans="1:14" ht="20.100000000000001" customHeight="1">
      <c r="A41" s="1048">
        <v>16</v>
      </c>
      <c r="B41" s="1047" t="s">
        <v>1169</v>
      </c>
      <c r="C41" s="1049" t="s">
        <v>1170</v>
      </c>
      <c r="D41" s="1023">
        <v>6824.9340377874114</v>
      </c>
      <c r="E41" s="1023">
        <v>27.848071200000003</v>
      </c>
      <c r="F41" s="1023">
        <v>0</v>
      </c>
      <c r="G41" s="1023">
        <v>6852.7821089874124</v>
      </c>
      <c r="H41" s="1023">
        <v>3281.4373748287571</v>
      </c>
      <c r="I41" s="1023">
        <v>266.75547338420938</v>
      </c>
      <c r="J41" s="1023">
        <v>0</v>
      </c>
      <c r="K41" s="1023">
        <v>3548.1928482129661</v>
      </c>
      <c r="L41" s="1023">
        <v>3543.4966629586547</v>
      </c>
      <c r="M41" s="1023">
        <v>3304.5892607744463</v>
      </c>
      <c r="N41" s="982"/>
    </row>
    <row r="42" spans="1:14" ht="20.100000000000001" customHeight="1">
      <c r="A42" s="470">
        <v>17</v>
      </c>
      <c r="B42" s="489" t="s">
        <v>380</v>
      </c>
      <c r="C42" s="482"/>
      <c r="D42" s="551"/>
      <c r="E42" s="551"/>
      <c r="F42" s="551"/>
      <c r="G42" s="1012"/>
      <c r="H42" s="551"/>
      <c r="I42" s="551"/>
      <c r="J42" s="551"/>
      <c r="K42" s="551"/>
      <c r="L42" s="551"/>
      <c r="M42" s="1044">
        <v>10.695056000000001</v>
      </c>
      <c r="N42" s="982"/>
    </row>
    <row r="43" spans="1:14" ht="20.100000000000001" customHeight="1">
      <c r="A43" s="1048">
        <v>18</v>
      </c>
      <c r="B43" s="1047" t="s">
        <v>392</v>
      </c>
      <c r="C43" s="1019"/>
      <c r="D43" s="1015"/>
      <c r="E43" s="1015"/>
      <c r="F43" s="1015"/>
      <c r="G43" s="1015"/>
      <c r="H43" s="1015"/>
      <c r="I43" s="1015"/>
      <c r="J43" s="1015"/>
      <c r="K43" s="1015"/>
      <c r="L43" s="1015"/>
      <c r="M43" s="1052"/>
      <c r="N43" s="982"/>
    </row>
    <row r="44" spans="1:14" ht="20.100000000000001" customHeight="1">
      <c r="A44" s="1048">
        <v>19</v>
      </c>
      <c r="B44" s="1047" t="s">
        <v>393</v>
      </c>
      <c r="C44" s="1019"/>
      <c r="D44" s="1015"/>
      <c r="E44" s="1015"/>
      <c r="F44" s="1015"/>
      <c r="G44" s="1015"/>
      <c r="H44" s="1015"/>
      <c r="I44" s="1015"/>
      <c r="J44" s="1015"/>
      <c r="K44" s="1015"/>
      <c r="L44" s="1015"/>
      <c r="M44" s="1052"/>
      <c r="N44" s="982"/>
    </row>
    <row r="45" spans="1:14" ht="20.100000000000001" customHeight="1">
      <c r="A45" s="1048">
        <v>20</v>
      </c>
      <c r="B45" s="1047" t="s">
        <v>394</v>
      </c>
      <c r="C45" s="1019"/>
      <c r="D45" s="1015"/>
      <c r="E45" s="1015"/>
      <c r="F45" s="1015"/>
      <c r="G45" s="1015"/>
      <c r="H45" s="1015"/>
      <c r="I45" s="1015"/>
      <c r="J45" s="1015"/>
      <c r="K45" s="1015"/>
      <c r="L45" s="1015"/>
      <c r="M45" s="1052"/>
      <c r="N45" s="982"/>
    </row>
    <row r="46" spans="1:14" ht="24" thickBot="1">
      <c r="A46" s="510">
        <v>21</v>
      </c>
      <c r="B46" s="511" t="s">
        <v>395</v>
      </c>
      <c r="C46" s="1025"/>
      <c r="D46" s="1026">
        <v>6824.9340377874114</v>
      </c>
      <c r="E46" s="1026">
        <v>27.848071200000003</v>
      </c>
      <c r="F46" s="1026">
        <v>0</v>
      </c>
      <c r="G46" s="1026">
        <v>6852.7821089874124</v>
      </c>
      <c r="H46" s="1026">
        <v>3281.4373748287571</v>
      </c>
      <c r="I46" s="1026">
        <v>266.75547338420938</v>
      </c>
      <c r="J46" s="1026">
        <v>0</v>
      </c>
      <c r="K46" s="1026">
        <v>3548.1928482129661</v>
      </c>
      <c r="L46" s="1026">
        <v>3543.4966629586547</v>
      </c>
      <c r="M46" s="1026">
        <v>3293.8942047744463</v>
      </c>
      <c r="N46" s="982"/>
    </row>
    <row r="47" spans="1:14" ht="22.5" customHeight="1">
      <c r="A47" s="442"/>
      <c r="B47" s="438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982"/>
    </row>
    <row r="48" spans="1:14" ht="23.4">
      <c r="A48" s="442"/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982"/>
    </row>
    <row r="49" spans="1:13" ht="23.4">
      <c r="A49" s="442"/>
      <c r="B49" s="519"/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</row>
    <row r="50" spans="1:13" ht="15.75" customHeight="1">
      <c r="A50" s="1032"/>
      <c r="D50" s="1004"/>
    </row>
    <row r="51" spans="1:13">
      <c r="A51" s="1032"/>
      <c r="D51" s="1004"/>
    </row>
    <row r="52" spans="1:13" ht="20.100000000000001" customHeight="1">
      <c r="A52" s="1033"/>
      <c r="D52" s="1004"/>
    </row>
    <row r="53" spans="1:13" ht="20.100000000000001" customHeight="1">
      <c r="D53" s="1004"/>
    </row>
    <row r="54" spans="1:13" ht="20.100000000000001" customHeight="1">
      <c r="D54" s="1004"/>
    </row>
    <row r="55" spans="1:13" ht="20.100000000000001" customHeight="1">
      <c r="D55" s="1004"/>
    </row>
    <row r="56" spans="1:13" ht="20.100000000000001" customHeight="1">
      <c r="D56" s="1004"/>
    </row>
    <row r="57" spans="1:13" ht="20.100000000000001" customHeight="1">
      <c r="D57" s="1004"/>
    </row>
    <row r="58" spans="1:13" ht="20.100000000000001" customHeight="1">
      <c r="D58" s="1004"/>
    </row>
    <row r="59" spans="1:13" ht="20.100000000000001" customHeight="1">
      <c r="D59" s="1004"/>
    </row>
    <row r="60" spans="1:13" ht="20.100000000000001" customHeight="1">
      <c r="D60" s="1004"/>
    </row>
    <row r="61" spans="1:13" ht="20.100000000000001" customHeight="1">
      <c r="D61" s="1004"/>
    </row>
    <row r="62" spans="1:13" ht="20.100000000000001" customHeight="1">
      <c r="D62" s="1004"/>
      <c r="E62" s="1054">
        <v>29.190724509870702</v>
      </c>
    </row>
    <row r="63" spans="1:13" ht="20.100000000000001" customHeight="1">
      <c r="D63" s="1004"/>
    </row>
    <row r="64" spans="1:13" ht="20.100000000000001" customHeight="1">
      <c r="D64" s="1004"/>
    </row>
    <row r="65" spans="14:14" s="1004" customFormat="1" ht="20.100000000000001" customHeight="1">
      <c r="N65" s="1036"/>
    </row>
    <row r="66" spans="14:14" s="1004" customFormat="1" ht="20.100000000000001" customHeight="1">
      <c r="N66" s="1036"/>
    </row>
    <row r="67" spans="14:14" s="1004" customFormat="1" ht="20.100000000000001" customHeight="1">
      <c r="N67" s="1036"/>
    </row>
    <row r="68" spans="14:14" s="1004" customFormat="1" ht="20.100000000000001" customHeight="1">
      <c r="N68" s="1036"/>
    </row>
    <row r="69" spans="14:14" s="1004" customFormat="1" ht="20.100000000000001" customHeight="1">
      <c r="N69" s="1036"/>
    </row>
    <row r="70" spans="14:14" s="1004" customFormat="1" ht="20.100000000000001" customHeight="1">
      <c r="N70" s="1036"/>
    </row>
    <row r="71" spans="14:14" s="1004" customFormat="1" ht="20.100000000000001" customHeight="1">
      <c r="N71" s="1036"/>
    </row>
    <row r="72" spans="14:14" s="1004" customFormat="1" ht="20.100000000000001" customHeight="1">
      <c r="N72" s="1036"/>
    </row>
    <row r="73" spans="14:14" s="1004" customFormat="1" ht="20.100000000000001" customHeight="1">
      <c r="N73" s="1036"/>
    </row>
    <row r="74" spans="14:14" s="1004" customFormat="1" ht="20.100000000000001" customHeight="1">
      <c r="N74" s="1036"/>
    </row>
    <row r="75" spans="14:14" s="1004" customFormat="1" ht="20.100000000000001" customHeight="1">
      <c r="N75" s="1036"/>
    </row>
    <row r="76" spans="14:14" s="1004" customFormat="1" ht="20.100000000000001" customHeight="1">
      <c r="N76" s="1036"/>
    </row>
    <row r="77" spans="14:14" s="1004" customFormat="1" ht="20.100000000000001" customHeight="1">
      <c r="N77" s="1036"/>
    </row>
    <row r="78" spans="14:14" s="1004" customFormat="1" ht="20.100000000000001" customHeight="1">
      <c r="N78" s="1036"/>
    </row>
    <row r="79" spans="14:14" s="1004" customFormat="1" ht="20.100000000000001" customHeight="1">
      <c r="N79" s="1036"/>
    </row>
    <row r="80" spans="14:14" s="1004" customFormat="1">
      <c r="N80" s="1036"/>
    </row>
    <row r="81" spans="1:4">
      <c r="D81" s="1004"/>
    </row>
    <row r="82" spans="1:4" ht="15.75" customHeight="1">
      <c r="A82" s="1032"/>
      <c r="D82" s="1004"/>
    </row>
    <row r="83" spans="1:4" ht="20.100000000000001" customHeight="1">
      <c r="D83" s="1004"/>
    </row>
    <row r="84" spans="1:4" ht="20.100000000000001" customHeight="1">
      <c r="D84" s="1004"/>
    </row>
    <row r="85" spans="1:4" ht="20.100000000000001" customHeight="1">
      <c r="D85" s="1004"/>
    </row>
    <row r="86" spans="1:4" ht="20.100000000000001" customHeight="1">
      <c r="D86" s="1004"/>
    </row>
    <row r="87" spans="1:4" ht="43.5" customHeight="1">
      <c r="D87" s="1004"/>
    </row>
    <row r="88" spans="1:4" ht="20.100000000000001" customHeight="1">
      <c r="D88" s="1004"/>
    </row>
    <row r="89" spans="1:4" ht="20.100000000000001" customHeight="1">
      <c r="D89" s="1004"/>
    </row>
    <row r="90" spans="1:4" ht="20.100000000000001" customHeight="1">
      <c r="D90" s="1004"/>
    </row>
    <row r="91" spans="1:4" ht="20.100000000000001" customHeight="1">
      <c r="D91" s="1004"/>
    </row>
    <row r="92" spans="1:4" ht="20.100000000000001" customHeight="1">
      <c r="D92" s="1004"/>
    </row>
    <row r="93" spans="1:4" ht="20.100000000000001" customHeight="1">
      <c r="D93" s="1004"/>
    </row>
    <row r="94" spans="1:4" ht="20.100000000000001" customHeight="1">
      <c r="D94" s="1004"/>
    </row>
    <row r="95" spans="1:4" ht="20.100000000000001" customHeight="1">
      <c r="D95" s="1004"/>
    </row>
    <row r="96" spans="1:4" ht="20.100000000000001" customHeight="1">
      <c r="D96" s="1004"/>
    </row>
    <row r="97" spans="1:4" ht="20.100000000000001" customHeight="1">
      <c r="D97" s="1004"/>
    </row>
    <row r="98" spans="1:4" ht="20.100000000000001" customHeight="1">
      <c r="D98" s="1004"/>
    </row>
    <row r="99" spans="1:4" ht="20.100000000000001" customHeight="1">
      <c r="D99" s="1004"/>
    </row>
    <row r="100" spans="1:4" ht="20.100000000000001" customHeight="1">
      <c r="D100" s="1004"/>
    </row>
    <row r="101" spans="1:4" ht="20.100000000000001" customHeight="1">
      <c r="D101" s="1004"/>
    </row>
    <row r="102" spans="1:4" ht="20.100000000000001" customHeight="1">
      <c r="D102" s="1004"/>
    </row>
    <row r="103" spans="1:4" ht="20.100000000000001" customHeight="1">
      <c r="D103" s="1004"/>
    </row>
    <row r="104" spans="1:4" ht="20.100000000000001" customHeight="1">
      <c r="D104" s="1004"/>
    </row>
    <row r="105" spans="1:4" ht="20.100000000000001" customHeight="1">
      <c r="D105" s="1004"/>
    </row>
    <row r="106" spans="1:4" ht="20.100000000000001" customHeight="1">
      <c r="D106" s="1004"/>
    </row>
    <row r="107" spans="1:4">
      <c r="D107" s="1004"/>
    </row>
    <row r="108" spans="1:4" ht="15.75" customHeight="1">
      <c r="A108" s="1032"/>
      <c r="D108" s="1004"/>
    </row>
    <row r="109" spans="1:4">
      <c r="A109" s="1032"/>
      <c r="D109" s="1004"/>
    </row>
    <row r="110" spans="1:4">
      <c r="A110" s="1033"/>
      <c r="D110" s="1004"/>
    </row>
    <row r="111" spans="1:4">
      <c r="D111" s="1004"/>
    </row>
    <row r="112" spans="1:4" ht="20.100000000000001" customHeight="1">
      <c r="D112" s="1004"/>
    </row>
    <row r="113" spans="14:14" s="1004" customFormat="1" ht="20.100000000000001" customHeight="1">
      <c r="N113" s="1036"/>
    </row>
    <row r="114" spans="14:14" s="1004" customFormat="1" ht="20.100000000000001" customHeight="1">
      <c r="N114" s="1036"/>
    </row>
    <row r="115" spans="14:14" s="1004" customFormat="1" ht="20.100000000000001" customHeight="1">
      <c r="N115" s="1036"/>
    </row>
    <row r="116" spans="14:14" s="1004" customFormat="1" ht="20.100000000000001" customHeight="1">
      <c r="N116" s="1036"/>
    </row>
    <row r="117" spans="14:14" s="1004" customFormat="1" ht="20.100000000000001" customHeight="1">
      <c r="N117" s="1036"/>
    </row>
    <row r="118" spans="14:14" s="1004" customFormat="1" ht="20.100000000000001" customHeight="1">
      <c r="N118" s="1036"/>
    </row>
    <row r="119" spans="14:14" s="1004" customFormat="1" ht="20.100000000000001" customHeight="1">
      <c r="N119" s="1036"/>
    </row>
    <row r="120" spans="14:14" s="1004" customFormat="1" ht="20.100000000000001" customHeight="1">
      <c r="N120" s="1036"/>
    </row>
    <row r="121" spans="14:14" s="1004" customFormat="1" ht="20.100000000000001" customHeight="1">
      <c r="N121" s="1036"/>
    </row>
    <row r="122" spans="14:14" s="1004" customFormat="1" ht="20.100000000000001" customHeight="1">
      <c r="N122" s="1036"/>
    </row>
    <row r="123" spans="14:14" s="1004" customFormat="1" ht="43.5" customHeight="1">
      <c r="N123" s="1036"/>
    </row>
    <row r="124" spans="14:14" s="1004" customFormat="1" ht="20.100000000000001" customHeight="1">
      <c r="N124" s="1036"/>
    </row>
    <row r="125" spans="14:14" s="1004" customFormat="1" ht="20.100000000000001" customHeight="1">
      <c r="N125" s="1036"/>
    </row>
    <row r="126" spans="14:14" s="1004" customFormat="1" ht="20.100000000000001" customHeight="1">
      <c r="N126" s="1036"/>
    </row>
    <row r="127" spans="14:14" s="1004" customFormat="1" ht="20.100000000000001" customHeight="1">
      <c r="N127" s="1036"/>
    </row>
    <row r="128" spans="14:14" s="1004" customFormat="1" ht="20.100000000000001" customHeight="1">
      <c r="N128" s="1036"/>
    </row>
    <row r="129" spans="1:4" ht="20.100000000000001" customHeight="1">
      <c r="D129" s="1004"/>
    </row>
    <row r="130" spans="1:4" ht="20.100000000000001" customHeight="1">
      <c r="D130" s="1004"/>
    </row>
    <row r="131" spans="1:4" ht="20.100000000000001" customHeight="1">
      <c r="D131" s="1004"/>
    </row>
    <row r="132" spans="1:4" ht="20.100000000000001" customHeight="1">
      <c r="D132" s="1004"/>
    </row>
    <row r="133" spans="1:4" ht="20.100000000000001" customHeight="1">
      <c r="D133" s="1004"/>
    </row>
    <row r="134" spans="1:4">
      <c r="D134" s="1004"/>
    </row>
    <row r="135" spans="1:4" ht="15.75" customHeight="1">
      <c r="A135" s="1032"/>
      <c r="D135" s="1004"/>
    </row>
    <row r="136" spans="1:4">
      <c r="A136" s="1032"/>
      <c r="D136" s="1004"/>
    </row>
    <row r="137" spans="1:4">
      <c r="A137" s="1033"/>
      <c r="D137" s="1004"/>
    </row>
    <row r="138" spans="1:4">
      <c r="D138" s="1004"/>
    </row>
    <row r="139" spans="1:4" ht="20.100000000000001" customHeight="1">
      <c r="D139" s="1004"/>
    </row>
    <row r="140" spans="1:4" ht="20.100000000000001" customHeight="1">
      <c r="D140" s="1004"/>
    </row>
    <row r="141" spans="1:4" ht="20.100000000000001" customHeight="1">
      <c r="D141" s="1004"/>
    </row>
    <row r="142" spans="1:4" ht="20.100000000000001" customHeight="1">
      <c r="D142" s="1004"/>
    </row>
    <row r="143" spans="1:4" ht="20.100000000000001" customHeight="1">
      <c r="D143" s="1004"/>
    </row>
    <row r="144" spans="1:4" ht="20.100000000000001" customHeight="1">
      <c r="D144" s="1004"/>
    </row>
    <row r="145" spans="14:14" s="1004" customFormat="1" ht="20.100000000000001" customHeight="1">
      <c r="N145" s="1036"/>
    </row>
    <row r="146" spans="14:14" s="1004" customFormat="1" ht="20.100000000000001" customHeight="1">
      <c r="N146" s="1036"/>
    </row>
    <row r="147" spans="14:14" s="1004" customFormat="1" ht="20.100000000000001" customHeight="1">
      <c r="N147" s="1036"/>
    </row>
    <row r="148" spans="14:14" s="1004" customFormat="1" ht="20.100000000000001" customHeight="1">
      <c r="N148" s="1036"/>
    </row>
    <row r="149" spans="14:14" s="1004" customFormat="1" ht="20.100000000000001" customHeight="1">
      <c r="N149" s="1036"/>
    </row>
    <row r="150" spans="14:14" s="1004" customFormat="1" ht="20.100000000000001" customHeight="1">
      <c r="N150" s="1036"/>
    </row>
    <row r="151" spans="14:14" s="1004" customFormat="1" ht="20.100000000000001" customHeight="1">
      <c r="N151" s="1036"/>
    </row>
    <row r="152" spans="14:14" s="1004" customFormat="1" ht="20.100000000000001" customHeight="1">
      <c r="N152" s="1036"/>
    </row>
    <row r="153" spans="14:14" s="1004" customFormat="1" ht="20.100000000000001" customHeight="1">
      <c r="N153" s="1036"/>
    </row>
    <row r="154" spans="14:14" s="1004" customFormat="1" ht="20.100000000000001" customHeight="1">
      <c r="N154" s="1036"/>
    </row>
    <row r="155" spans="14:14" s="1004" customFormat="1" ht="20.100000000000001" customHeight="1">
      <c r="N155" s="1036"/>
    </row>
    <row r="156" spans="14:14" s="1004" customFormat="1" ht="20.100000000000001" customHeight="1">
      <c r="N156" s="1036"/>
    </row>
    <row r="157" spans="14:14" s="1004" customFormat="1" ht="20.100000000000001" customHeight="1">
      <c r="N157" s="1036"/>
    </row>
    <row r="158" spans="14:14" s="1004" customFormat="1" ht="20.100000000000001" customHeight="1">
      <c r="N158" s="1036"/>
    </row>
    <row r="159" spans="14:14" s="1004" customFormat="1" ht="42" customHeight="1">
      <c r="N159" s="1036"/>
    </row>
    <row r="160" spans="14:14" s="1004" customFormat="1" ht="20.100000000000001" customHeight="1">
      <c r="N160" s="1036"/>
    </row>
    <row r="161" spans="1:4">
      <c r="D161" s="1004"/>
    </row>
    <row r="162" spans="1:4" ht="15.75" customHeight="1">
      <c r="A162" s="1032"/>
      <c r="D162" s="1004"/>
    </row>
    <row r="163" spans="1:4">
      <c r="A163" s="1032"/>
      <c r="D163" s="1004"/>
    </row>
    <row r="164" spans="1:4">
      <c r="A164" s="1033"/>
      <c r="D164" s="1004"/>
    </row>
    <row r="165" spans="1:4">
      <c r="D165" s="1004"/>
    </row>
    <row r="166" spans="1:4" ht="20.100000000000001" customHeight="1">
      <c r="D166" s="1004"/>
    </row>
    <row r="167" spans="1:4" ht="20.100000000000001" customHeight="1">
      <c r="D167" s="1004"/>
    </row>
    <row r="168" spans="1:4" ht="20.100000000000001" customHeight="1">
      <c r="D168" s="1004"/>
    </row>
    <row r="169" spans="1:4" ht="20.100000000000001" customHeight="1">
      <c r="D169" s="1004"/>
    </row>
    <row r="170" spans="1:4" ht="20.100000000000001" customHeight="1">
      <c r="D170" s="1004"/>
    </row>
    <row r="171" spans="1:4" ht="20.100000000000001" customHeight="1">
      <c r="D171" s="1004"/>
    </row>
    <row r="172" spans="1:4" ht="20.100000000000001" customHeight="1">
      <c r="D172" s="1004"/>
    </row>
    <row r="173" spans="1:4" ht="20.100000000000001" customHeight="1">
      <c r="D173" s="1004"/>
    </row>
    <row r="174" spans="1:4" ht="20.100000000000001" customHeight="1">
      <c r="D174" s="1004"/>
    </row>
    <row r="175" spans="1:4" ht="20.100000000000001" customHeight="1">
      <c r="D175" s="1004"/>
    </row>
    <row r="176" spans="1:4" ht="20.100000000000001" customHeight="1">
      <c r="D176" s="1004"/>
    </row>
    <row r="177" spans="1:4" ht="20.100000000000001" customHeight="1">
      <c r="D177" s="1004"/>
    </row>
    <row r="178" spans="1:4" ht="20.100000000000001" customHeight="1">
      <c r="D178" s="1004"/>
    </row>
    <row r="179" spans="1:4" ht="20.100000000000001" customHeight="1">
      <c r="D179" s="1004"/>
    </row>
    <row r="180" spans="1:4" ht="20.100000000000001" customHeight="1">
      <c r="D180" s="1004"/>
    </row>
    <row r="181" spans="1:4" ht="20.100000000000001" customHeight="1">
      <c r="D181" s="1004"/>
    </row>
    <row r="182" spans="1:4" ht="20.100000000000001" customHeight="1">
      <c r="D182" s="1004"/>
    </row>
    <row r="183" spans="1:4" ht="20.100000000000001" customHeight="1">
      <c r="D183" s="1004"/>
    </row>
    <row r="184" spans="1:4" ht="20.100000000000001" customHeight="1">
      <c r="D184" s="1004"/>
    </row>
    <row r="185" spans="1:4" ht="20.100000000000001" customHeight="1">
      <c r="D185" s="1004"/>
    </row>
    <row r="186" spans="1:4" ht="20.100000000000001" customHeight="1">
      <c r="D186" s="1004"/>
    </row>
    <row r="187" spans="1:4" ht="20.100000000000001" customHeight="1">
      <c r="D187" s="1004"/>
    </row>
    <row r="188" spans="1:4" ht="20.100000000000001" customHeight="1">
      <c r="D188" s="1004"/>
    </row>
    <row r="189" spans="1:4" ht="20.100000000000001" customHeight="1">
      <c r="D189" s="1004"/>
    </row>
    <row r="190" spans="1:4" ht="20.100000000000001" customHeight="1">
      <c r="D190" s="1004"/>
    </row>
    <row r="191" spans="1:4">
      <c r="A191" s="1033"/>
      <c r="D191" s="1004"/>
    </row>
    <row r="192" spans="1:4">
      <c r="D192" s="1004"/>
    </row>
    <row r="193" spans="14:14" s="1004" customFormat="1" ht="20.100000000000001" customHeight="1">
      <c r="N193" s="1036"/>
    </row>
    <row r="194" spans="14:14" s="1004" customFormat="1" ht="20.100000000000001" customHeight="1">
      <c r="N194" s="1036"/>
    </row>
    <row r="195" spans="14:14" s="1004" customFormat="1" ht="40.5" customHeight="1">
      <c r="N195" s="1036"/>
    </row>
    <row r="196" spans="14:14" s="1004" customFormat="1" ht="20.100000000000001" customHeight="1">
      <c r="N196" s="1036"/>
    </row>
    <row r="197" spans="14:14" s="1004" customFormat="1" ht="20.100000000000001" customHeight="1">
      <c r="N197" s="1036"/>
    </row>
    <row r="198" spans="14:14" s="1004" customFormat="1" ht="20.100000000000001" customHeight="1">
      <c r="N198" s="1036"/>
    </row>
    <row r="199" spans="14:14" s="1004" customFormat="1" ht="20.100000000000001" customHeight="1">
      <c r="N199" s="1036"/>
    </row>
    <row r="200" spans="14:14" s="1004" customFormat="1" ht="20.100000000000001" customHeight="1">
      <c r="N200" s="1036"/>
    </row>
    <row r="201" spans="14:14" s="1004" customFormat="1" ht="20.100000000000001" customHeight="1">
      <c r="N201" s="1036"/>
    </row>
    <row r="202" spans="14:14" s="1004" customFormat="1" ht="20.100000000000001" customHeight="1">
      <c r="N202" s="1036"/>
    </row>
    <row r="203" spans="14:14" s="1004" customFormat="1" ht="20.100000000000001" customHeight="1">
      <c r="N203" s="1036"/>
    </row>
    <row r="204" spans="14:14" s="1004" customFormat="1" ht="20.100000000000001" customHeight="1">
      <c r="N204" s="1036"/>
    </row>
    <row r="205" spans="14:14" s="1004" customFormat="1" ht="20.100000000000001" customHeight="1">
      <c r="N205" s="1036"/>
    </row>
    <row r="206" spans="14:14" s="1004" customFormat="1" ht="20.100000000000001" customHeight="1">
      <c r="N206" s="1036"/>
    </row>
    <row r="207" spans="14:14" s="1004" customFormat="1" ht="20.100000000000001" customHeight="1">
      <c r="N207" s="1036"/>
    </row>
    <row r="208" spans="14:14" s="1004" customFormat="1" ht="20.100000000000001" customHeight="1">
      <c r="N208" s="1036"/>
    </row>
    <row r="209" spans="4:4" ht="20.100000000000001" customHeight="1">
      <c r="D209" s="1004"/>
    </row>
    <row r="210" spans="4:4" ht="20.100000000000001" customHeight="1">
      <c r="D210" s="1004"/>
    </row>
    <row r="211" spans="4:4" ht="20.100000000000001" customHeight="1">
      <c r="D211" s="1004"/>
    </row>
    <row r="212" spans="4:4" ht="20.100000000000001" customHeight="1">
      <c r="D212" s="1004"/>
    </row>
    <row r="213" spans="4:4" ht="20.100000000000001" customHeight="1">
      <c r="D213" s="1004"/>
    </row>
    <row r="214" spans="4:4" ht="20.100000000000001" customHeight="1">
      <c r="D214" s="1004"/>
    </row>
    <row r="215" spans="4:4" ht="20.100000000000001" customHeight="1">
      <c r="D215" s="1004"/>
    </row>
    <row r="216" spans="4:4" ht="20.100000000000001" customHeight="1">
      <c r="D216" s="1004"/>
    </row>
    <row r="217" spans="4:4" ht="20.100000000000001" customHeight="1">
      <c r="D217" s="1004"/>
    </row>
    <row r="218" spans="4:4" ht="20.100000000000001" customHeight="1">
      <c r="D218" s="1004"/>
    </row>
    <row r="219" spans="4:4" ht="20.100000000000001" customHeight="1">
      <c r="D219" s="1004"/>
    </row>
    <row r="220" spans="4:4">
      <c r="D220" s="1004"/>
    </row>
    <row r="221" spans="4:4">
      <c r="D221" s="1004"/>
    </row>
    <row r="222" spans="4:4">
      <c r="D222" s="1004"/>
    </row>
    <row r="223" spans="4:4">
      <c r="D223" s="1004"/>
    </row>
    <row r="224" spans="4:4">
      <c r="D224" s="1004"/>
    </row>
    <row r="225" spans="4:4">
      <c r="D225" s="1004"/>
    </row>
    <row r="226" spans="4:4">
      <c r="D226" s="1004"/>
    </row>
    <row r="227" spans="4:4">
      <c r="D227" s="1004"/>
    </row>
    <row r="228" spans="4:4">
      <c r="D228" s="1004"/>
    </row>
    <row r="229" spans="4:4">
      <c r="D229" s="1004"/>
    </row>
    <row r="230" spans="4:4" ht="15.75" customHeight="1">
      <c r="D230" s="1004"/>
    </row>
    <row r="231" spans="4:4">
      <c r="D231" s="1004"/>
    </row>
    <row r="232" spans="4:4">
      <c r="D232" s="1004"/>
    </row>
    <row r="233" spans="4:4">
      <c r="D233" s="1004"/>
    </row>
    <row r="234" spans="4:4">
      <c r="D234" s="1004"/>
    </row>
    <row r="235" spans="4:4">
      <c r="D235" s="1004"/>
    </row>
    <row r="236" spans="4:4">
      <c r="D236" s="1004"/>
    </row>
    <row r="237" spans="4:4">
      <c r="D237" s="1004"/>
    </row>
    <row r="238" spans="4:4">
      <c r="D238" s="1004"/>
    </row>
    <row r="239" spans="4:4">
      <c r="D239" s="1004"/>
    </row>
    <row r="240" spans="4:4">
      <c r="D240" s="1004"/>
    </row>
    <row r="241" spans="14:14" s="1004" customFormat="1">
      <c r="N241" s="1036"/>
    </row>
    <row r="242" spans="14:14" s="1004" customFormat="1">
      <c r="N242" s="1036"/>
    </row>
    <row r="243" spans="14:14" s="1004" customFormat="1">
      <c r="N243" s="1036"/>
    </row>
    <row r="244" spans="14:14" s="1004" customFormat="1">
      <c r="N244" s="1036"/>
    </row>
    <row r="245" spans="14:14" s="1004" customFormat="1">
      <c r="N245" s="1036"/>
    </row>
    <row r="246" spans="14:14" s="1004" customFormat="1">
      <c r="N246" s="1036"/>
    </row>
    <row r="247" spans="14:14" s="1004" customFormat="1">
      <c r="N247" s="1036"/>
    </row>
    <row r="248" spans="14:14" s="1004" customFormat="1">
      <c r="N248" s="1036"/>
    </row>
    <row r="249" spans="14:14" s="1004" customFormat="1">
      <c r="N249" s="1036"/>
    </row>
    <row r="250" spans="14:14" s="1004" customFormat="1">
      <c r="N250" s="1036"/>
    </row>
    <row r="251" spans="14:14" s="1004" customFormat="1">
      <c r="N251" s="1036"/>
    </row>
    <row r="252" spans="14:14" s="1004" customFormat="1">
      <c r="N252" s="1036"/>
    </row>
    <row r="253" spans="14:14" s="1004" customFormat="1">
      <c r="N253" s="1036"/>
    </row>
    <row r="254" spans="14:14" s="1004" customFormat="1">
      <c r="N254" s="1036"/>
    </row>
    <row r="255" spans="14:14" s="1004" customFormat="1">
      <c r="N255" s="1036"/>
    </row>
    <row r="256" spans="14:14" s="1004" customFormat="1">
      <c r="N256" s="1036"/>
    </row>
    <row r="257" spans="14:14" s="1004" customFormat="1">
      <c r="N257" s="1036"/>
    </row>
    <row r="258" spans="14:14" s="1004" customFormat="1">
      <c r="N258" s="1036"/>
    </row>
    <row r="259" spans="14:14" s="1004" customFormat="1">
      <c r="N259" s="1036"/>
    </row>
    <row r="260" spans="14:14" s="1004" customFormat="1">
      <c r="N260" s="1036"/>
    </row>
    <row r="261" spans="14:14" s="1004" customFormat="1">
      <c r="N261" s="1036"/>
    </row>
    <row r="262" spans="14:14" s="1004" customFormat="1">
      <c r="N262" s="1036"/>
    </row>
    <row r="263" spans="14:14" s="1004" customFormat="1">
      <c r="N263" s="1036"/>
    </row>
    <row r="264" spans="14:14" s="1004" customFormat="1">
      <c r="N264" s="1036"/>
    </row>
    <row r="265" spans="14:14" s="1004" customFormat="1">
      <c r="N265" s="1036"/>
    </row>
  </sheetData>
  <mergeCells count="9">
    <mergeCell ref="L10:L11"/>
    <mergeCell ref="M10:M11"/>
    <mergeCell ref="B2:G2"/>
    <mergeCell ref="B4:G4"/>
    <mergeCell ref="A10:A11"/>
    <mergeCell ref="B10:B11"/>
    <mergeCell ref="C10:C11"/>
    <mergeCell ref="D10:G10"/>
    <mergeCell ref="H10:K10"/>
  </mergeCells>
  <pageMargins left="0.27559055118110198" right="0.196850393700787" top="0.43307086614173201" bottom="0.35433070866141703" header="0.31496062992126" footer="0.27559055118110198"/>
  <pageSetup paperSize="9" scale="50" orientation="landscape" horizontalDpi="4294967292" r:id="rId1"/>
  <headerFooter scaleWithDoc="0">
    <oddFooter>&amp;R65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N265"/>
  <sheetViews>
    <sheetView view="pageBreakPreview" zoomScale="40" zoomScaleNormal="80" zoomScaleSheetLayoutView="40" workbookViewId="0">
      <selection activeCell="C6" sqref="C6"/>
    </sheetView>
  </sheetViews>
  <sheetFormatPr defaultColWidth="9.33203125" defaultRowHeight="22.8"/>
  <cols>
    <col min="1" max="1" width="9.33203125" style="1034"/>
    <col min="2" max="2" width="81.77734375" style="1004" customWidth="1"/>
    <col min="3" max="3" width="16.77734375" style="1004" customWidth="1"/>
    <col min="4" max="4" width="28.44140625" style="1035" customWidth="1"/>
    <col min="5" max="5" width="27.6640625" style="1004" customWidth="1"/>
    <col min="6" max="6" width="15.109375" style="1004" customWidth="1"/>
    <col min="7" max="8" width="27.6640625" style="1004" customWidth="1"/>
    <col min="9" max="9" width="24" style="1004" customWidth="1"/>
    <col min="10" max="10" width="15.109375" style="1004" customWidth="1"/>
    <col min="11" max="13" width="28.44140625" style="1004" customWidth="1"/>
    <col min="14" max="14" width="25.6640625" style="1036" customWidth="1"/>
    <col min="15" max="15" width="14.109375" style="1004" bestFit="1" customWidth="1"/>
    <col min="16" max="16384" width="9.33203125" style="1004"/>
  </cols>
  <sheetData>
    <row r="1" spans="1:14" ht="24" thickBot="1">
      <c r="A1" s="442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1003"/>
      <c r="M1" s="438"/>
    </row>
    <row r="2" spans="1:14" ht="24" thickBot="1">
      <c r="A2" s="442"/>
      <c r="B2" s="1824" t="s">
        <v>275</v>
      </c>
      <c r="C2" s="1835"/>
      <c r="D2" s="1835"/>
      <c r="E2" s="1835"/>
      <c r="F2" s="1835"/>
      <c r="G2" s="1836"/>
      <c r="H2" s="438"/>
      <c r="I2" s="438"/>
      <c r="J2" s="438"/>
      <c r="K2" s="438"/>
      <c r="L2" s="1005"/>
      <c r="M2" s="438"/>
    </row>
    <row r="3" spans="1:14" ht="24" thickBot="1">
      <c r="A3" s="442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</row>
    <row r="4" spans="1:14" ht="24" thickBot="1">
      <c r="A4" s="442"/>
      <c r="B4" s="1827" t="s">
        <v>389</v>
      </c>
      <c r="C4" s="1837"/>
      <c r="D4" s="1837"/>
      <c r="E4" s="1837"/>
      <c r="F4" s="1837"/>
      <c r="G4" s="1838"/>
      <c r="H4" s="438"/>
      <c r="I4" s="438"/>
      <c r="J4" s="438"/>
      <c r="K4" s="438"/>
      <c r="L4" s="438"/>
      <c r="M4" s="438"/>
    </row>
    <row r="5" spans="1:14" ht="23.4">
      <c r="A5" s="442"/>
      <c r="B5" s="438" t="s">
        <v>361</v>
      </c>
      <c r="C5" s="1555" t="s">
        <v>1278</v>
      </c>
      <c r="D5" s="438"/>
      <c r="E5" s="438"/>
      <c r="F5" s="438"/>
      <c r="G5" s="438"/>
      <c r="H5" s="438"/>
      <c r="I5" s="438"/>
      <c r="J5" s="438"/>
      <c r="K5" s="438"/>
      <c r="L5" s="438"/>
      <c r="M5" s="438"/>
    </row>
    <row r="6" spans="1:14" ht="23.4">
      <c r="A6" s="442"/>
      <c r="B6" s="438" t="s">
        <v>1115</v>
      </c>
      <c r="C6" s="1555" t="s">
        <v>1270</v>
      </c>
      <c r="D6" s="438"/>
      <c r="E6" s="438"/>
      <c r="F6" s="438"/>
      <c r="G6" s="438"/>
      <c r="H6" s="438"/>
      <c r="I6" s="438"/>
      <c r="J6" s="438"/>
      <c r="K6" s="438"/>
      <c r="L6" s="438"/>
      <c r="M6" s="438"/>
    </row>
    <row r="7" spans="1:14" ht="23.4">
      <c r="A7" s="442"/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1005"/>
      <c r="M7" s="438"/>
    </row>
    <row r="8" spans="1:14" ht="23.4">
      <c r="A8" s="442"/>
      <c r="B8" s="439" t="s">
        <v>1258</v>
      </c>
      <c r="C8" s="438" t="s">
        <v>385</v>
      </c>
      <c r="D8" s="438"/>
      <c r="E8" s="439"/>
      <c r="F8" s="438"/>
      <c r="G8" s="438"/>
      <c r="H8" s="438"/>
      <c r="I8" s="438"/>
      <c r="J8" s="438"/>
      <c r="K8" s="438"/>
      <c r="L8" s="438"/>
      <c r="M8" s="438"/>
    </row>
    <row r="9" spans="1:14" ht="24" thickBot="1">
      <c r="A9" s="442"/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 t="s">
        <v>1265</v>
      </c>
      <c r="M9" s="438"/>
      <c r="N9" s="982"/>
    </row>
    <row r="10" spans="1:14" s="1006" customFormat="1" ht="23.4">
      <c r="A10" s="1828" t="s">
        <v>76</v>
      </c>
      <c r="B10" s="1830" t="s">
        <v>390</v>
      </c>
      <c r="C10" s="1830" t="s">
        <v>80</v>
      </c>
      <c r="D10" s="1832" t="s">
        <v>90</v>
      </c>
      <c r="E10" s="1833"/>
      <c r="F10" s="1833"/>
      <c r="G10" s="1834"/>
      <c r="H10" s="1832" t="s">
        <v>391</v>
      </c>
      <c r="I10" s="1833"/>
      <c r="J10" s="1833"/>
      <c r="K10" s="1834"/>
      <c r="L10" s="1820" t="s">
        <v>91</v>
      </c>
      <c r="M10" s="1822" t="s">
        <v>312</v>
      </c>
      <c r="N10" s="1037"/>
    </row>
    <row r="11" spans="1:14" s="1006" customFormat="1" ht="94.2" thickBot="1">
      <c r="A11" s="1829"/>
      <c r="B11" s="1831"/>
      <c r="C11" s="1831"/>
      <c r="D11" s="1007" t="s">
        <v>81</v>
      </c>
      <c r="E11" s="1007" t="s">
        <v>82</v>
      </c>
      <c r="F11" s="1007" t="s">
        <v>83</v>
      </c>
      <c r="G11" s="1007" t="s">
        <v>84</v>
      </c>
      <c r="H11" s="1007" t="s">
        <v>85</v>
      </c>
      <c r="I11" s="1007" t="s">
        <v>82</v>
      </c>
      <c r="J11" s="1007" t="s">
        <v>86</v>
      </c>
      <c r="K11" s="1007" t="s">
        <v>87</v>
      </c>
      <c r="L11" s="1821"/>
      <c r="M11" s="1823"/>
      <c r="N11" s="1037"/>
    </row>
    <row r="12" spans="1:14" ht="24" thickBot="1">
      <c r="A12" s="462">
        <v>1</v>
      </c>
      <c r="B12" s="1038">
        <v>2</v>
      </c>
      <c r="C12" s="1039">
        <v>3</v>
      </c>
      <c r="D12" s="1039">
        <v>4</v>
      </c>
      <c r="E12" s="1039">
        <v>5</v>
      </c>
      <c r="F12" s="1039">
        <v>6</v>
      </c>
      <c r="G12" s="1039">
        <v>7</v>
      </c>
      <c r="H12" s="1039">
        <v>8</v>
      </c>
      <c r="I12" s="1039">
        <v>9</v>
      </c>
      <c r="J12" s="1039">
        <v>10</v>
      </c>
      <c r="K12" s="1040">
        <v>11</v>
      </c>
      <c r="L12" s="1041">
        <v>12</v>
      </c>
      <c r="M12" s="1041">
        <v>13</v>
      </c>
      <c r="N12" s="982"/>
    </row>
    <row r="13" spans="1:14" ht="23.4">
      <c r="A13" s="465">
        <v>1</v>
      </c>
      <c r="B13" s="1042" t="s">
        <v>17</v>
      </c>
      <c r="C13" s="1011">
        <v>0</v>
      </c>
      <c r="D13" s="1012">
        <v>23.39191143335449</v>
      </c>
      <c r="E13" s="1012">
        <v>0</v>
      </c>
      <c r="F13" s="1012">
        <v>0</v>
      </c>
      <c r="G13" s="1012">
        <v>23.39191143335449</v>
      </c>
      <c r="H13" s="1013">
        <v>0</v>
      </c>
      <c r="I13" s="1012">
        <v>0</v>
      </c>
      <c r="J13" s="1012">
        <v>0</v>
      </c>
      <c r="K13" s="1012">
        <v>0</v>
      </c>
      <c r="L13" s="1043">
        <v>23.39191143335449</v>
      </c>
      <c r="M13" s="1043">
        <v>23.39191143335449</v>
      </c>
      <c r="N13" s="982"/>
    </row>
    <row r="14" spans="1:14" ht="23.4">
      <c r="A14" s="470">
        <v>2</v>
      </c>
      <c r="B14" s="473" t="s">
        <v>19</v>
      </c>
      <c r="C14" s="1014"/>
      <c r="D14" s="1012">
        <v>0</v>
      </c>
      <c r="E14" s="551">
        <v>0</v>
      </c>
      <c r="F14" s="551">
        <v>0</v>
      </c>
      <c r="G14" s="1012">
        <v>0</v>
      </c>
      <c r="H14" s="1013">
        <v>0</v>
      </c>
      <c r="I14" s="551">
        <v>0</v>
      </c>
      <c r="J14" s="551">
        <v>0</v>
      </c>
      <c r="K14" s="1012">
        <v>0</v>
      </c>
      <c r="L14" s="1043">
        <v>0</v>
      </c>
      <c r="M14" s="1043">
        <v>0</v>
      </c>
      <c r="N14" s="982"/>
    </row>
    <row r="15" spans="1:14" ht="23.4">
      <c r="A15" s="470">
        <v>3</v>
      </c>
      <c r="B15" s="489" t="s">
        <v>218</v>
      </c>
      <c r="C15" s="482"/>
      <c r="D15" s="1012">
        <v>0</v>
      </c>
      <c r="E15" s="551">
        <v>0</v>
      </c>
      <c r="F15" s="551">
        <v>0</v>
      </c>
      <c r="G15" s="1012">
        <v>0</v>
      </c>
      <c r="H15" s="1013">
        <v>0</v>
      </c>
      <c r="I15" s="551">
        <v>0</v>
      </c>
      <c r="J15" s="551">
        <v>0</v>
      </c>
      <c r="K15" s="1012">
        <v>0</v>
      </c>
      <c r="L15" s="1043">
        <v>0</v>
      </c>
      <c r="M15" s="1043">
        <v>0</v>
      </c>
      <c r="N15" s="982"/>
    </row>
    <row r="16" spans="1:14" ht="23.4">
      <c r="A16" s="470" t="s">
        <v>36</v>
      </c>
      <c r="B16" s="489" t="s">
        <v>217</v>
      </c>
      <c r="C16" s="482"/>
      <c r="D16" s="1012">
        <v>0</v>
      </c>
      <c r="E16" s="551">
        <v>0</v>
      </c>
      <c r="F16" s="551">
        <v>0</v>
      </c>
      <c r="G16" s="1012">
        <v>0</v>
      </c>
      <c r="H16" s="1013">
        <v>0</v>
      </c>
      <c r="I16" s="551">
        <v>0</v>
      </c>
      <c r="J16" s="551">
        <v>0</v>
      </c>
      <c r="K16" s="1012">
        <v>0</v>
      </c>
      <c r="L16" s="1043">
        <v>0</v>
      </c>
      <c r="M16" s="1043">
        <v>0</v>
      </c>
      <c r="N16" s="982"/>
    </row>
    <row r="17" spans="1:14" ht="23.4">
      <c r="A17" s="470" t="s">
        <v>37</v>
      </c>
      <c r="B17" s="489" t="s">
        <v>20</v>
      </c>
      <c r="C17" s="482"/>
      <c r="D17" s="1012">
        <v>0</v>
      </c>
      <c r="E17" s="551">
        <v>0</v>
      </c>
      <c r="F17" s="551">
        <v>0</v>
      </c>
      <c r="G17" s="1012">
        <v>0</v>
      </c>
      <c r="H17" s="1013">
        <v>0</v>
      </c>
      <c r="I17" s="551">
        <v>0</v>
      </c>
      <c r="J17" s="551">
        <v>0</v>
      </c>
      <c r="K17" s="1012">
        <v>0</v>
      </c>
      <c r="L17" s="1043">
        <v>0</v>
      </c>
      <c r="M17" s="1043">
        <v>0</v>
      </c>
      <c r="N17" s="982"/>
    </row>
    <row r="18" spans="1:14" ht="23.4">
      <c r="A18" s="470" t="s">
        <v>43</v>
      </c>
      <c r="B18" s="489" t="s">
        <v>21</v>
      </c>
      <c r="C18" s="482">
        <v>5.28E-2</v>
      </c>
      <c r="D18" s="1012">
        <v>0</v>
      </c>
      <c r="E18" s="551">
        <v>43.896612903225801</v>
      </c>
      <c r="F18" s="551">
        <v>0</v>
      </c>
      <c r="G18" s="1012">
        <v>43.896612903225801</v>
      </c>
      <c r="H18" s="1013">
        <v>0</v>
      </c>
      <c r="I18" s="551">
        <v>2.3177411612903223</v>
      </c>
      <c r="J18" s="551">
        <v>0</v>
      </c>
      <c r="K18" s="1012">
        <v>2.3177411612903223</v>
      </c>
      <c r="L18" s="1043">
        <v>0</v>
      </c>
      <c r="M18" s="1043">
        <v>41.57887174193548</v>
      </c>
      <c r="N18" s="982"/>
    </row>
    <row r="19" spans="1:14" ht="23.4">
      <c r="A19" s="470" t="s">
        <v>41</v>
      </c>
      <c r="B19" s="489" t="s">
        <v>313</v>
      </c>
      <c r="C19" s="482"/>
      <c r="D19" s="1012">
        <v>0</v>
      </c>
      <c r="E19" s="551">
        <v>0</v>
      </c>
      <c r="F19" s="551">
        <v>0</v>
      </c>
      <c r="G19" s="1012">
        <v>0</v>
      </c>
      <c r="H19" s="1013">
        <v>0</v>
      </c>
      <c r="I19" s="551">
        <v>0</v>
      </c>
      <c r="J19" s="551">
        <v>0</v>
      </c>
      <c r="K19" s="1012">
        <v>0</v>
      </c>
      <c r="L19" s="1043">
        <v>0</v>
      </c>
      <c r="M19" s="1043">
        <v>0</v>
      </c>
      <c r="N19" s="982"/>
    </row>
    <row r="20" spans="1:14" ht="23.4">
      <c r="A20" s="470" t="s">
        <v>42</v>
      </c>
      <c r="B20" s="489" t="s">
        <v>22</v>
      </c>
      <c r="C20" s="482"/>
      <c r="D20" s="1012">
        <v>0</v>
      </c>
      <c r="E20" s="551">
        <v>0</v>
      </c>
      <c r="F20" s="551">
        <v>0</v>
      </c>
      <c r="G20" s="1012">
        <v>0</v>
      </c>
      <c r="H20" s="1013">
        <v>0</v>
      </c>
      <c r="I20" s="551">
        <v>0</v>
      </c>
      <c r="J20" s="551">
        <v>0</v>
      </c>
      <c r="K20" s="1012">
        <v>0</v>
      </c>
      <c r="L20" s="1043">
        <v>0</v>
      </c>
      <c r="M20" s="1043">
        <v>0</v>
      </c>
      <c r="N20" s="982"/>
    </row>
    <row r="21" spans="1:14" ht="23.4">
      <c r="A21" s="470" t="s">
        <v>44</v>
      </c>
      <c r="B21" s="489" t="s">
        <v>18</v>
      </c>
      <c r="C21" s="482"/>
      <c r="D21" s="1012">
        <v>0</v>
      </c>
      <c r="E21" s="551">
        <v>0</v>
      </c>
      <c r="F21" s="551">
        <v>0</v>
      </c>
      <c r="G21" s="1012">
        <v>0</v>
      </c>
      <c r="H21" s="1013">
        <v>0</v>
      </c>
      <c r="I21" s="551">
        <v>0</v>
      </c>
      <c r="J21" s="551">
        <v>0</v>
      </c>
      <c r="K21" s="1012">
        <v>0</v>
      </c>
      <c r="L21" s="1043">
        <v>0</v>
      </c>
      <c r="M21" s="1043">
        <v>0</v>
      </c>
      <c r="N21" s="982"/>
    </row>
    <row r="22" spans="1:14" ht="23.4">
      <c r="A22" s="470">
        <v>4</v>
      </c>
      <c r="B22" s="489" t="s">
        <v>219</v>
      </c>
      <c r="C22" s="482"/>
      <c r="D22" s="1012">
        <v>0</v>
      </c>
      <c r="E22" s="551">
        <v>0</v>
      </c>
      <c r="F22" s="551">
        <v>0</v>
      </c>
      <c r="G22" s="1012">
        <v>0</v>
      </c>
      <c r="H22" s="1013">
        <v>0</v>
      </c>
      <c r="I22" s="551"/>
      <c r="J22" s="551"/>
      <c r="K22" s="1012">
        <v>0</v>
      </c>
      <c r="L22" s="1043">
        <v>0</v>
      </c>
      <c r="M22" s="1043">
        <v>0</v>
      </c>
      <c r="N22" s="982"/>
    </row>
    <row r="23" spans="1:14" ht="23.4">
      <c r="A23" s="470" t="s">
        <v>36</v>
      </c>
      <c r="B23" s="489" t="s">
        <v>217</v>
      </c>
      <c r="C23" s="482">
        <v>5.28E-2</v>
      </c>
      <c r="D23" s="1012">
        <v>2422.620833255507</v>
      </c>
      <c r="E23" s="551">
        <v>512.52022420040964</v>
      </c>
      <c r="F23" s="1016">
        <v>0</v>
      </c>
      <c r="G23" s="1012">
        <v>2935.1410574559168</v>
      </c>
      <c r="H23" s="1013">
        <v>1414.744100513888</v>
      </c>
      <c r="I23" s="551">
        <v>83.54136532826449</v>
      </c>
      <c r="J23" s="551">
        <v>0</v>
      </c>
      <c r="K23" s="1012">
        <v>1498.2854658421525</v>
      </c>
      <c r="L23" s="1043">
        <v>1007.876732741619</v>
      </c>
      <c r="M23" s="1043">
        <v>1436.8555916137643</v>
      </c>
      <c r="N23" s="982"/>
    </row>
    <row r="24" spans="1:14" ht="23.4">
      <c r="A24" s="470" t="s">
        <v>37</v>
      </c>
      <c r="B24" s="489" t="s">
        <v>20</v>
      </c>
      <c r="C24" s="482">
        <v>5.28E-2</v>
      </c>
      <c r="D24" s="1012">
        <v>3306.1329653782946</v>
      </c>
      <c r="E24" s="551">
        <v>133.40747999999999</v>
      </c>
      <c r="F24" s="1016">
        <v>0</v>
      </c>
      <c r="G24" s="1012">
        <v>3439.5404453782944</v>
      </c>
      <c r="H24" s="1013">
        <v>1580.7109744771717</v>
      </c>
      <c r="I24" s="551">
        <v>136.21310014655569</v>
      </c>
      <c r="J24" s="551">
        <v>0</v>
      </c>
      <c r="K24" s="1012">
        <v>1716.9240746237274</v>
      </c>
      <c r="L24" s="1043">
        <v>1725.4219909011229</v>
      </c>
      <c r="M24" s="1043">
        <v>1722.616370754567</v>
      </c>
      <c r="N24" s="982"/>
    </row>
    <row r="25" spans="1:14" ht="23.4">
      <c r="A25" s="470" t="s">
        <v>43</v>
      </c>
      <c r="B25" s="489" t="s">
        <v>21</v>
      </c>
      <c r="C25" s="482"/>
      <c r="D25" s="1012">
        <v>0</v>
      </c>
      <c r="E25" s="551">
        <v>0</v>
      </c>
      <c r="F25" s="551">
        <v>0</v>
      </c>
      <c r="G25" s="1012">
        <v>0</v>
      </c>
      <c r="H25" s="1013">
        <v>0</v>
      </c>
      <c r="I25" s="551">
        <v>0</v>
      </c>
      <c r="J25" s="551">
        <v>0</v>
      </c>
      <c r="K25" s="1012">
        <v>0</v>
      </c>
      <c r="L25" s="1043">
        <v>0</v>
      </c>
      <c r="M25" s="1043">
        <v>0</v>
      </c>
      <c r="N25" s="982"/>
    </row>
    <row r="26" spans="1:14" ht="23.4">
      <c r="A26" s="470" t="s">
        <v>41</v>
      </c>
      <c r="B26" s="489" t="s">
        <v>313</v>
      </c>
      <c r="C26" s="482"/>
      <c r="D26" s="1012">
        <v>0</v>
      </c>
      <c r="E26" s="551">
        <v>0</v>
      </c>
      <c r="F26" s="551">
        <v>0</v>
      </c>
      <c r="G26" s="1012">
        <v>0</v>
      </c>
      <c r="H26" s="1013">
        <v>0</v>
      </c>
      <c r="I26" s="551">
        <v>0</v>
      </c>
      <c r="J26" s="551">
        <v>0</v>
      </c>
      <c r="K26" s="1012">
        <v>0</v>
      </c>
      <c r="L26" s="1043">
        <v>0</v>
      </c>
      <c r="M26" s="1043">
        <v>0</v>
      </c>
      <c r="N26" s="982"/>
    </row>
    <row r="27" spans="1:14" ht="23.4">
      <c r="A27" s="470" t="s">
        <v>42</v>
      </c>
      <c r="B27" s="489" t="s">
        <v>22</v>
      </c>
      <c r="C27" s="482"/>
      <c r="D27" s="1012">
        <v>0</v>
      </c>
      <c r="E27" s="551">
        <v>0</v>
      </c>
      <c r="F27" s="551">
        <v>0</v>
      </c>
      <c r="G27" s="1012">
        <v>0</v>
      </c>
      <c r="H27" s="1013">
        <v>0</v>
      </c>
      <c r="I27" s="551">
        <v>0</v>
      </c>
      <c r="J27" s="551">
        <v>0</v>
      </c>
      <c r="K27" s="1012">
        <v>0</v>
      </c>
      <c r="L27" s="1043">
        <v>0</v>
      </c>
      <c r="M27" s="1043">
        <v>0</v>
      </c>
      <c r="N27" s="982"/>
    </row>
    <row r="28" spans="1:14" ht="23.4">
      <c r="A28" s="470" t="s">
        <v>44</v>
      </c>
      <c r="B28" s="489" t="s">
        <v>18</v>
      </c>
      <c r="C28" s="482"/>
      <c r="D28" s="1012">
        <v>0</v>
      </c>
      <c r="E28" s="551">
        <v>0</v>
      </c>
      <c r="F28" s="551">
        <v>0</v>
      </c>
      <c r="G28" s="1012">
        <v>0</v>
      </c>
      <c r="H28" s="1013">
        <v>0</v>
      </c>
      <c r="I28" s="551">
        <v>0</v>
      </c>
      <c r="J28" s="551">
        <v>0</v>
      </c>
      <c r="K28" s="1012">
        <v>0</v>
      </c>
      <c r="L28" s="1043">
        <v>0</v>
      </c>
      <c r="M28" s="1043">
        <v>0</v>
      </c>
      <c r="N28" s="982"/>
    </row>
    <row r="29" spans="1:14" ht="23.4">
      <c r="A29" s="1046">
        <v>5</v>
      </c>
      <c r="B29" s="489" t="s">
        <v>23</v>
      </c>
      <c r="C29" s="482"/>
      <c r="D29" s="1012">
        <v>0</v>
      </c>
      <c r="E29" s="551">
        <v>0</v>
      </c>
      <c r="F29" s="551">
        <v>0</v>
      </c>
      <c r="G29" s="1012">
        <v>0</v>
      </c>
      <c r="H29" s="1013">
        <v>0</v>
      </c>
      <c r="I29" s="551">
        <v>0</v>
      </c>
      <c r="J29" s="551">
        <v>0</v>
      </c>
      <c r="K29" s="1012">
        <v>0</v>
      </c>
      <c r="L29" s="1043">
        <v>0</v>
      </c>
      <c r="M29" s="1043">
        <v>0</v>
      </c>
      <c r="N29" s="982"/>
    </row>
    <row r="30" spans="1:14" ht="23.4">
      <c r="A30" s="470">
        <v>6</v>
      </c>
      <c r="B30" s="489" t="s">
        <v>24</v>
      </c>
      <c r="C30" s="482">
        <v>5.28E-2</v>
      </c>
      <c r="D30" s="1012">
        <v>610.35411339999985</v>
      </c>
      <c r="E30" s="551">
        <v>400.17</v>
      </c>
      <c r="F30" s="1016"/>
      <c r="G30" s="1012">
        <v>1010.5241133999998</v>
      </c>
      <c r="H30" s="1013">
        <v>222.87574356384005</v>
      </c>
      <c r="I30" s="551">
        <v>42.717971679574859</v>
      </c>
      <c r="J30" s="551"/>
      <c r="K30" s="1012">
        <v>265.59371524341492</v>
      </c>
      <c r="L30" s="1043">
        <v>387.4783698361598</v>
      </c>
      <c r="M30" s="1043">
        <v>744.93039815658494</v>
      </c>
      <c r="N30" s="982"/>
    </row>
    <row r="31" spans="1:14" ht="23.4">
      <c r="A31" s="470">
        <v>7</v>
      </c>
      <c r="B31" s="473" t="s">
        <v>53</v>
      </c>
      <c r="C31" s="482">
        <v>9.5000000000000001E-2</v>
      </c>
      <c r="D31" s="1012">
        <v>53.677619999999997</v>
      </c>
      <c r="E31" s="1018">
        <v>0</v>
      </c>
      <c r="F31" s="1016"/>
      <c r="G31" s="1012">
        <v>53.677619999999997</v>
      </c>
      <c r="H31" s="1013">
        <v>50.966749549999982</v>
      </c>
      <c r="I31" s="551">
        <v>1.6011644999999999</v>
      </c>
      <c r="J31" s="551"/>
      <c r="K31" s="1012">
        <v>52.567914049999985</v>
      </c>
      <c r="L31" s="1043">
        <v>2.7108704500000158</v>
      </c>
      <c r="M31" s="1043">
        <v>1.1097059500000128</v>
      </c>
      <c r="N31" s="982"/>
    </row>
    <row r="32" spans="1:14" ht="23.4">
      <c r="A32" s="470">
        <v>8</v>
      </c>
      <c r="B32" s="473" t="s">
        <v>25</v>
      </c>
      <c r="C32" s="482">
        <v>6.3299999999999995E-2</v>
      </c>
      <c r="D32" s="1012">
        <v>31.074922773500003</v>
      </c>
      <c r="E32" s="551">
        <v>7.3257300000000001</v>
      </c>
      <c r="F32" s="1016"/>
      <c r="G32" s="1012">
        <v>38.400652773499999</v>
      </c>
      <c r="H32" s="1013">
        <v>12.250362803811189</v>
      </c>
      <c r="I32" s="551">
        <v>1.5490718377225501</v>
      </c>
      <c r="J32" s="551"/>
      <c r="K32" s="1012">
        <v>13.79943464153374</v>
      </c>
      <c r="L32" s="1043">
        <v>18.824559969688814</v>
      </c>
      <c r="M32" s="1043">
        <v>24.60121813196626</v>
      </c>
      <c r="N32" s="982"/>
    </row>
    <row r="33" spans="1:14" ht="23.4">
      <c r="A33" s="470">
        <v>9</v>
      </c>
      <c r="B33" s="473" t="s">
        <v>51</v>
      </c>
      <c r="C33" s="482">
        <v>6.3299999999999995E-2</v>
      </c>
      <c r="D33" s="1012">
        <v>138.57744237403287</v>
      </c>
      <c r="E33" s="551">
        <v>0</v>
      </c>
      <c r="F33" s="1016"/>
      <c r="G33" s="1012">
        <v>138.57744237403287</v>
      </c>
      <c r="H33" s="1013">
        <v>93.124184881676328</v>
      </c>
      <c r="I33" s="551">
        <v>3.7783658180695463</v>
      </c>
      <c r="J33" s="551"/>
      <c r="K33" s="1012">
        <v>96.902550699745873</v>
      </c>
      <c r="L33" s="1043">
        <v>45.453257492356542</v>
      </c>
      <c r="M33" s="1043">
        <v>41.674891674286997</v>
      </c>
      <c r="N33" s="982"/>
    </row>
    <row r="34" spans="1:14" ht="23.4">
      <c r="A34" s="470">
        <v>10</v>
      </c>
      <c r="B34" s="504" t="s">
        <v>26</v>
      </c>
      <c r="C34" s="482"/>
      <c r="D34" s="1012">
        <v>0</v>
      </c>
      <c r="E34" s="551">
        <v>0</v>
      </c>
      <c r="F34" s="551">
        <v>0</v>
      </c>
      <c r="G34" s="1012">
        <v>0</v>
      </c>
      <c r="H34" s="1013">
        <v>0</v>
      </c>
      <c r="I34" s="551">
        <v>0</v>
      </c>
      <c r="J34" s="551">
        <v>0</v>
      </c>
      <c r="K34" s="1012">
        <v>0</v>
      </c>
      <c r="L34" s="1043">
        <v>0</v>
      </c>
      <c r="M34" s="1043">
        <v>0</v>
      </c>
      <c r="N34" s="982"/>
    </row>
    <row r="35" spans="1:14" ht="23.4">
      <c r="A35" s="470">
        <v>11</v>
      </c>
      <c r="B35" s="489" t="s">
        <v>0</v>
      </c>
      <c r="C35" s="482"/>
      <c r="D35" s="1012">
        <v>0</v>
      </c>
      <c r="E35" s="551">
        <v>0</v>
      </c>
      <c r="F35" s="551">
        <v>0</v>
      </c>
      <c r="G35" s="1012">
        <v>0</v>
      </c>
      <c r="H35" s="1013">
        <v>0</v>
      </c>
      <c r="I35" s="551">
        <v>0</v>
      </c>
      <c r="J35" s="551">
        <v>0</v>
      </c>
      <c r="K35" s="1012">
        <v>0</v>
      </c>
      <c r="L35" s="1043">
        <v>0</v>
      </c>
      <c r="M35" s="1043">
        <v>0</v>
      </c>
      <c r="N35" s="982"/>
    </row>
    <row r="36" spans="1:14" ht="23.4">
      <c r="A36" s="470">
        <v>12</v>
      </c>
      <c r="B36" s="504" t="s">
        <v>27</v>
      </c>
      <c r="C36" s="482"/>
      <c r="D36" s="1012">
        <v>0</v>
      </c>
      <c r="E36" s="551">
        <v>0</v>
      </c>
      <c r="F36" s="551">
        <v>0</v>
      </c>
      <c r="G36" s="1012">
        <v>0</v>
      </c>
      <c r="H36" s="1013">
        <v>0</v>
      </c>
      <c r="I36" s="551">
        <v>0</v>
      </c>
      <c r="J36" s="551">
        <v>0</v>
      </c>
      <c r="K36" s="1012">
        <v>0</v>
      </c>
      <c r="L36" s="1043">
        <v>0</v>
      </c>
      <c r="M36" s="1043">
        <v>0</v>
      </c>
      <c r="N36" s="982"/>
    </row>
    <row r="37" spans="1:14" ht="23.4">
      <c r="A37" s="470">
        <v>13</v>
      </c>
      <c r="B37" s="1047" t="s">
        <v>263</v>
      </c>
      <c r="C37" s="1019">
        <v>0.15</v>
      </c>
      <c r="D37" s="1012">
        <v>117.64678332933326</v>
      </c>
      <c r="E37" s="1015">
        <v>13.124444444444435</v>
      </c>
      <c r="F37" s="1020"/>
      <c r="G37" s="1012">
        <v>130.7712277737777</v>
      </c>
      <c r="H37" s="1013">
        <v>107.34918609669998</v>
      </c>
      <c r="I37" s="551">
        <v>18.512826306844655</v>
      </c>
      <c r="J37" s="551">
        <v>0</v>
      </c>
      <c r="K37" s="1012">
        <v>125.86201240354464</v>
      </c>
      <c r="L37" s="1043">
        <v>10.297597232633279</v>
      </c>
      <c r="M37" s="1043">
        <v>4.9092153702330563</v>
      </c>
      <c r="N37" s="982"/>
    </row>
    <row r="38" spans="1:14" ht="23.4">
      <c r="A38" s="470">
        <v>15</v>
      </c>
      <c r="B38" s="489" t="s">
        <v>52</v>
      </c>
      <c r="C38" s="482"/>
      <c r="D38" s="1012">
        <v>0</v>
      </c>
      <c r="E38" s="551">
        <v>0</v>
      </c>
      <c r="F38" s="551">
        <v>0</v>
      </c>
      <c r="G38" s="1012">
        <v>0</v>
      </c>
      <c r="H38" s="1013">
        <v>0</v>
      </c>
      <c r="I38" s="551">
        <v>0</v>
      </c>
      <c r="J38" s="551">
        <v>0</v>
      </c>
      <c r="K38" s="1012">
        <v>0</v>
      </c>
      <c r="L38" s="1043">
        <v>0</v>
      </c>
      <c r="M38" s="1043">
        <v>0</v>
      </c>
      <c r="N38" s="982"/>
    </row>
    <row r="39" spans="1:14" ht="23.4">
      <c r="A39" s="1048" t="s">
        <v>36</v>
      </c>
      <c r="B39" s="1047" t="s">
        <v>1167</v>
      </c>
      <c r="C39" s="1019">
        <v>3.3399999999999999E-2</v>
      </c>
      <c r="D39" s="1012">
        <v>119.93047704339031</v>
      </c>
      <c r="E39" s="1015">
        <v>0</v>
      </c>
      <c r="F39" s="1020"/>
      <c r="G39" s="1012">
        <v>119.93047704339031</v>
      </c>
      <c r="H39" s="1013">
        <v>35.967092725879326</v>
      </c>
      <c r="I39" s="551">
        <v>4.0056779332492365</v>
      </c>
      <c r="J39" s="551">
        <v>0</v>
      </c>
      <c r="K39" s="1012">
        <v>39.972770659128564</v>
      </c>
      <c r="L39" s="1043">
        <v>83.963384317510986</v>
      </c>
      <c r="M39" s="1043">
        <v>79.957706384261741</v>
      </c>
      <c r="N39" s="982"/>
    </row>
    <row r="40" spans="1:14" ht="23.4">
      <c r="A40" s="1048" t="s">
        <v>37</v>
      </c>
      <c r="B40" s="1047" t="s">
        <v>1168</v>
      </c>
      <c r="C40" s="1019">
        <v>0.15</v>
      </c>
      <c r="D40" s="1012">
        <v>29.375039999999998</v>
      </c>
      <c r="E40" s="1015">
        <v>118.12</v>
      </c>
      <c r="F40" s="1020"/>
      <c r="G40" s="1012">
        <v>147.49504000000002</v>
      </c>
      <c r="H40" s="1013">
        <v>30.204453600000001</v>
      </c>
      <c r="I40" s="551">
        <v>13.265256000000001</v>
      </c>
      <c r="J40" s="551">
        <v>0</v>
      </c>
      <c r="K40" s="1012">
        <v>43.469709600000002</v>
      </c>
      <c r="L40" s="1043">
        <v>-0.8294136000000023</v>
      </c>
      <c r="M40" s="1043">
        <v>104.02533040000002</v>
      </c>
      <c r="N40" s="982"/>
    </row>
    <row r="41" spans="1:14" ht="23.4">
      <c r="A41" s="1048">
        <v>16</v>
      </c>
      <c r="B41" s="1047" t="s">
        <v>1169</v>
      </c>
      <c r="C41" s="1049" t="s">
        <v>1170</v>
      </c>
      <c r="D41" s="1023">
        <v>6852.7821089874124</v>
      </c>
      <c r="E41" s="1023">
        <v>1228.5644915480798</v>
      </c>
      <c r="F41" s="1023">
        <v>0</v>
      </c>
      <c r="G41" s="1023">
        <v>8081.3466005354921</v>
      </c>
      <c r="H41" s="1023">
        <v>3548.1928482129661</v>
      </c>
      <c r="I41" s="1023">
        <v>307.50254071157133</v>
      </c>
      <c r="J41" s="1023">
        <v>0</v>
      </c>
      <c r="K41" s="1023">
        <v>3855.6953889245378</v>
      </c>
      <c r="L41" s="1023">
        <v>3304.5892607744463</v>
      </c>
      <c r="M41" s="1023">
        <v>4225.6512116109543</v>
      </c>
      <c r="N41" s="982"/>
    </row>
    <row r="42" spans="1:14" ht="23.4">
      <c r="A42" s="470">
        <v>17</v>
      </c>
      <c r="B42" s="489" t="s">
        <v>380</v>
      </c>
      <c r="C42" s="482"/>
      <c r="D42" s="551"/>
      <c r="E42" s="551"/>
      <c r="F42" s="551"/>
      <c r="G42" s="1012"/>
      <c r="H42" s="551"/>
      <c r="I42" s="551"/>
      <c r="J42" s="551"/>
      <c r="K42" s="551"/>
      <c r="L42" s="551"/>
      <c r="M42" s="1044">
        <v>49.142579661923193</v>
      </c>
      <c r="N42" s="982"/>
    </row>
    <row r="43" spans="1:14" ht="23.4">
      <c r="A43" s="1048">
        <v>18</v>
      </c>
      <c r="B43" s="1047" t="s">
        <v>392</v>
      </c>
      <c r="C43" s="1019"/>
      <c r="D43" s="1015"/>
      <c r="E43" s="1015"/>
      <c r="F43" s="1015"/>
      <c r="G43" s="1015"/>
      <c r="H43" s="1015"/>
      <c r="I43" s="1015"/>
      <c r="J43" s="1015"/>
      <c r="K43" s="1015"/>
      <c r="L43" s="1015"/>
      <c r="M43" s="1052"/>
      <c r="N43" s="982"/>
    </row>
    <row r="44" spans="1:14" ht="23.4">
      <c r="A44" s="1048">
        <v>19</v>
      </c>
      <c r="B44" s="1047" t="s">
        <v>393</v>
      </c>
      <c r="C44" s="1019"/>
      <c r="D44" s="1015"/>
      <c r="E44" s="1015"/>
      <c r="F44" s="1015"/>
      <c r="G44" s="1015"/>
      <c r="H44" s="1015"/>
      <c r="I44" s="1015"/>
      <c r="J44" s="1015"/>
      <c r="K44" s="1015"/>
      <c r="L44" s="1015"/>
      <c r="M44" s="1052"/>
      <c r="N44" s="982"/>
    </row>
    <row r="45" spans="1:14" ht="23.4">
      <c r="A45" s="1048">
        <v>20</v>
      </c>
      <c r="B45" s="1047" t="s">
        <v>394</v>
      </c>
      <c r="C45" s="1019"/>
      <c r="D45" s="1015"/>
      <c r="E45" s="1015"/>
      <c r="F45" s="1015"/>
      <c r="G45" s="1015"/>
      <c r="H45" s="1015"/>
      <c r="I45" s="1015"/>
      <c r="J45" s="1015"/>
      <c r="K45" s="1015"/>
      <c r="L45" s="1015"/>
      <c r="M45" s="1052">
        <v>52.2</v>
      </c>
      <c r="N45" s="982"/>
    </row>
    <row r="46" spans="1:14" ht="24" thickBot="1">
      <c r="A46" s="510">
        <v>21</v>
      </c>
      <c r="B46" s="511" t="s">
        <v>395</v>
      </c>
      <c r="C46" s="1025"/>
      <c r="D46" s="1026">
        <v>6852.7821089874124</v>
      </c>
      <c r="E46" s="1026">
        <v>1228.5644915480798</v>
      </c>
      <c r="F46" s="1026">
        <v>0</v>
      </c>
      <c r="G46" s="1026">
        <v>8081.3466005354921</v>
      </c>
      <c r="H46" s="1026">
        <v>3548.1928482129661</v>
      </c>
      <c r="I46" s="1026">
        <v>307.50254071157133</v>
      </c>
      <c r="J46" s="1026">
        <v>0</v>
      </c>
      <c r="K46" s="1026">
        <v>3855.6953889245378</v>
      </c>
      <c r="L46" s="1026">
        <v>3304.5892607744463</v>
      </c>
      <c r="M46" s="1026">
        <v>4124.3086319490312</v>
      </c>
      <c r="N46" s="982"/>
    </row>
    <row r="47" spans="1:14" ht="23.4">
      <c r="A47" s="442"/>
      <c r="B47" s="438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982"/>
    </row>
    <row r="48" spans="1:14" ht="23.4">
      <c r="A48" s="442"/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982"/>
    </row>
    <row r="49" spans="1:13" ht="23.4">
      <c r="A49" s="442"/>
      <c r="B49" s="519"/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</row>
    <row r="50" spans="1:13">
      <c r="A50" s="1032"/>
      <c r="D50" s="1004"/>
    </row>
    <row r="51" spans="1:13">
      <c r="A51" s="1032"/>
      <c r="D51" s="1004"/>
    </row>
    <row r="52" spans="1:13">
      <c r="A52" s="1033"/>
      <c r="D52" s="1004"/>
    </row>
    <row r="53" spans="1:13">
      <c r="D53" s="1004"/>
    </row>
    <row r="54" spans="1:13">
      <c r="D54" s="1004"/>
    </row>
    <row r="55" spans="1:13">
      <c r="D55" s="1004"/>
    </row>
    <row r="56" spans="1:13">
      <c r="D56" s="1004"/>
    </row>
    <row r="57" spans="1:13">
      <c r="D57" s="1004"/>
    </row>
    <row r="58" spans="1:13">
      <c r="D58" s="1004"/>
    </row>
    <row r="59" spans="1:13">
      <c r="D59" s="1004"/>
    </row>
    <row r="60" spans="1:13">
      <c r="D60" s="1004"/>
    </row>
    <row r="61" spans="1:13">
      <c r="D61" s="1004"/>
    </row>
    <row r="62" spans="1:13">
      <c r="D62" s="1004"/>
      <c r="E62" s="1054">
        <v>29.190724509870702</v>
      </c>
    </row>
    <row r="63" spans="1:13">
      <c r="D63" s="1004"/>
    </row>
    <row r="64" spans="1:13">
      <c r="D64" s="1004"/>
    </row>
    <row r="65" spans="14:14" s="1004" customFormat="1">
      <c r="N65" s="1036"/>
    </row>
    <row r="66" spans="14:14" s="1004" customFormat="1">
      <c r="N66" s="1036"/>
    </row>
    <row r="67" spans="14:14" s="1004" customFormat="1">
      <c r="N67" s="1036"/>
    </row>
    <row r="68" spans="14:14" s="1004" customFormat="1">
      <c r="N68" s="1036"/>
    </row>
    <row r="69" spans="14:14" s="1004" customFormat="1">
      <c r="N69" s="1036"/>
    </row>
    <row r="70" spans="14:14" s="1004" customFormat="1">
      <c r="N70" s="1036"/>
    </row>
    <row r="71" spans="14:14" s="1004" customFormat="1">
      <c r="N71" s="1036"/>
    </row>
    <row r="72" spans="14:14" s="1004" customFormat="1">
      <c r="N72" s="1036"/>
    </row>
    <row r="73" spans="14:14" s="1004" customFormat="1">
      <c r="N73" s="1036"/>
    </row>
    <row r="74" spans="14:14" s="1004" customFormat="1">
      <c r="N74" s="1036"/>
    </row>
    <row r="75" spans="14:14" s="1004" customFormat="1">
      <c r="N75" s="1036"/>
    </row>
    <row r="76" spans="14:14" s="1004" customFormat="1">
      <c r="N76" s="1036"/>
    </row>
    <row r="77" spans="14:14" s="1004" customFormat="1">
      <c r="N77" s="1036"/>
    </row>
    <row r="78" spans="14:14" s="1004" customFormat="1">
      <c r="N78" s="1036"/>
    </row>
    <row r="79" spans="14:14" s="1004" customFormat="1">
      <c r="N79" s="1036"/>
    </row>
    <row r="80" spans="14:14" s="1004" customFormat="1">
      <c r="N80" s="1036"/>
    </row>
    <row r="81" spans="1:4">
      <c r="D81" s="1004"/>
    </row>
    <row r="82" spans="1:4">
      <c r="A82" s="1032"/>
      <c r="D82" s="1004"/>
    </row>
    <row r="83" spans="1:4">
      <c r="D83" s="1004"/>
    </row>
    <row r="84" spans="1:4">
      <c r="D84" s="1004"/>
    </row>
    <row r="85" spans="1:4">
      <c r="D85" s="1004"/>
    </row>
    <row r="86" spans="1:4">
      <c r="D86" s="1004"/>
    </row>
    <row r="87" spans="1:4">
      <c r="D87" s="1004"/>
    </row>
    <row r="88" spans="1:4">
      <c r="D88" s="1004"/>
    </row>
    <row r="89" spans="1:4">
      <c r="D89" s="1004"/>
    </row>
    <row r="90" spans="1:4">
      <c r="D90" s="1004"/>
    </row>
    <row r="91" spans="1:4">
      <c r="D91" s="1004"/>
    </row>
    <row r="92" spans="1:4">
      <c r="D92" s="1004"/>
    </row>
    <row r="93" spans="1:4">
      <c r="D93" s="1004"/>
    </row>
    <row r="94" spans="1:4">
      <c r="D94" s="1004"/>
    </row>
    <row r="95" spans="1:4">
      <c r="D95" s="1004"/>
    </row>
    <row r="96" spans="1:4">
      <c r="D96" s="1004"/>
    </row>
    <row r="97" spans="1:4">
      <c r="D97" s="1004"/>
    </row>
    <row r="98" spans="1:4">
      <c r="D98" s="1004"/>
    </row>
    <row r="99" spans="1:4">
      <c r="D99" s="1004"/>
    </row>
    <row r="100" spans="1:4">
      <c r="D100" s="1004"/>
    </row>
    <row r="101" spans="1:4">
      <c r="D101" s="1004"/>
    </row>
    <row r="102" spans="1:4">
      <c r="D102" s="1004"/>
    </row>
    <row r="103" spans="1:4">
      <c r="D103" s="1004"/>
    </row>
    <row r="104" spans="1:4">
      <c r="D104" s="1004"/>
    </row>
    <row r="105" spans="1:4">
      <c r="D105" s="1004"/>
    </row>
    <row r="106" spans="1:4">
      <c r="D106" s="1004"/>
    </row>
    <row r="107" spans="1:4">
      <c r="D107" s="1004"/>
    </row>
    <row r="108" spans="1:4">
      <c r="A108" s="1032"/>
      <c r="D108" s="1004"/>
    </row>
    <row r="109" spans="1:4">
      <c r="A109" s="1032"/>
      <c r="D109" s="1004"/>
    </row>
    <row r="110" spans="1:4">
      <c r="A110" s="1033"/>
      <c r="D110" s="1004"/>
    </row>
    <row r="111" spans="1:4">
      <c r="D111" s="1004"/>
    </row>
    <row r="112" spans="1:4">
      <c r="D112" s="1004"/>
    </row>
    <row r="113" spans="14:14" s="1004" customFormat="1">
      <c r="N113" s="1036"/>
    </row>
    <row r="114" spans="14:14" s="1004" customFormat="1">
      <c r="N114" s="1036"/>
    </row>
    <row r="115" spans="14:14" s="1004" customFormat="1">
      <c r="N115" s="1036"/>
    </row>
    <row r="116" spans="14:14" s="1004" customFormat="1">
      <c r="N116" s="1036"/>
    </row>
    <row r="117" spans="14:14" s="1004" customFormat="1">
      <c r="N117" s="1036"/>
    </row>
    <row r="118" spans="14:14" s="1004" customFormat="1">
      <c r="N118" s="1036"/>
    </row>
    <row r="119" spans="14:14" s="1004" customFormat="1">
      <c r="N119" s="1036"/>
    </row>
    <row r="120" spans="14:14" s="1004" customFormat="1">
      <c r="N120" s="1036"/>
    </row>
    <row r="121" spans="14:14" s="1004" customFormat="1">
      <c r="N121" s="1036"/>
    </row>
    <row r="122" spans="14:14" s="1004" customFormat="1">
      <c r="N122" s="1036"/>
    </row>
    <row r="123" spans="14:14" s="1004" customFormat="1">
      <c r="N123" s="1036"/>
    </row>
    <row r="124" spans="14:14" s="1004" customFormat="1">
      <c r="N124" s="1036"/>
    </row>
    <row r="125" spans="14:14" s="1004" customFormat="1">
      <c r="N125" s="1036"/>
    </row>
    <row r="126" spans="14:14" s="1004" customFormat="1">
      <c r="N126" s="1036"/>
    </row>
    <row r="127" spans="14:14" s="1004" customFormat="1">
      <c r="N127" s="1036"/>
    </row>
    <row r="128" spans="14:14" s="1004" customFormat="1">
      <c r="N128" s="1036"/>
    </row>
    <row r="129" spans="1:4">
      <c r="D129" s="1004"/>
    </row>
    <row r="130" spans="1:4">
      <c r="D130" s="1004"/>
    </row>
    <row r="131" spans="1:4">
      <c r="D131" s="1004"/>
    </row>
    <row r="132" spans="1:4">
      <c r="D132" s="1004"/>
    </row>
    <row r="133" spans="1:4">
      <c r="D133" s="1004"/>
    </row>
    <row r="134" spans="1:4">
      <c r="D134" s="1004"/>
    </row>
    <row r="135" spans="1:4">
      <c r="A135" s="1032"/>
      <c r="D135" s="1004"/>
    </row>
    <row r="136" spans="1:4">
      <c r="A136" s="1032"/>
      <c r="D136" s="1004"/>
    </row>
    <row r="137" spans="1:4">
      <c r="A137" s="1033"/>
      <c r="D137" s="1004"/>
    </row>
    <row r="138" spans="1:4">
      <c r="D138" s="1004"/>
    </row>
    <row r="139" spans="1:4">
      <c r="D139" s="1004"/>
    </row>
    <row r="140" spans="1:4">
      <c r="D140" s="1004"/>
    </row>
    <row r="141" spans="1:4">
      <c r="D141" s="1004"/>
    </row>
    <row r="142" spans="1:4">
      <c r="D142" s="1004"/>
    </row>
    <row r="143" spans="1:4">
      <c r="D143" s="1004"/>
    </row>
    <row r="144" spans="1:4">
      <c r="D144" s="1004"/>
    </row>
    <row r="145" spans="14:14" s="1004" customFormat="1">
      <c r="N145" s="1036"/>
    </row>
    <row r="146" spans="14:14" s="1004" customFormat="1">
      <c r="N146" s="1036"/>
    </row>
    <row r="147" spans="14:14" s="1004" customFormat="1">
      <c r="N147" s="1036"/>
    </row>
    <row r="148" spans="14:14" s="1004" customFormat="1">
      <c r="N148" s="1036"/>
    </row>
    <row r="149" spans="14:14" s="1004" customFormat="1">
      <c r="N149" s="1036"/>
    </row>
    <row r="150" spans="14:14" s="1004" customFormat="1">
      <c r="N150" s="1036"/>
    </row>
    <row r="151" spans="14:14" s="1004" customFormat="1">
      <c r="N151" s="1036"/>
    </row>
    <row r="152" spans="14:14" s="1004" customFormat="1">
      <c r="N152" s="1036"/>
    </row>
    <row r="153" spans="14:14" s="1004" customFormat="1">
      <c r="N153" s="1036"/>
    </row>
    <row r="154" spans="14:14" s="1004" customFormat="1">
      <c r="N154" s="1036"/>
    </row>
    <row r="155" spans="14:14" s="1004" customFormat="1">
      <c r="N155" s="1036"/>
    </row>
    <row r="156" spans="14:14" s="1004" customFormat="1">
      <c r="N156" s="1036"/>
    </row>
    <row r="157" spans="14:14" s="1004" customFormat="1">
      <c r="N157" s="1036"/>
    </row>
    <row r="158" spans="14:14" s="1004" customFormat="1">
      <c r="N158" s="1036"/>
    </row>
    <row r="159" spans="14:14" s="1004" customFormat="1">
      <c r="N159" s="1036"/>
    </row>
    <row r="160" spans="14:14" s="1004" customFormat="1">
      <c r="N160" s="1036"/>
    </row>
    <row r="161" spans="1:4">
      <c r="D161" s="1004"/>
    </row>
    <row r="162" spans="1:4">
      <c r="A162" s="1032"/>
      <c r="D162" s="1004"/>
    </row>
    <row r="163" spans="1:4">
      <c r="A163" s="1032"/>
      <c r="D163" s="1004"/>
    </row>
    <row r="164" spans="1:4">
      <c r="A164" s="1033"/>
      <c r="D164" s="1004"/>
    </row>
    <row r="165" spans="1:4">
      <c r="D165" s="1004"/>
    </row>
    <row r="166" spans="1:4">
      <c r="D166" s="1004"/>
    </row>
    <row r="167" spans="1:4">
      <c r="D167" s="1004"/>
    </row>
    <row r="168" spans="1:4">
      <c r="D168" s="1004"/>
    </row>
    <row r="169" spans="1:4">
      <c r="D169" s="1004"/>
    </row>
    <row r="170" spans="1:4">
      <c r="D170" s="1004"/>
    </row>
    <row r="171" spans="1:4">
      <c r="D171" s="1004"/>
    </row>
    <row r="172" spans="1:4">
      <c r="D172" s="1004"/>
    </row>
    <row r="173" spans="1:4">
      <c r="D173" s="1004"/>
    </row>
    <row r="174" spans="1:4">
      <c r="D174" s="1004"/>
    </row>
    <row r="175" spans="1:4">
      <c r="D175" s="1004"/>
    </row>
    <row r="176" spans="1:4">
      <c r="D176" s="1004"/>
    </row>
    <row r="177" spans="1:4">
      <c r="D177" s="1004"/>
    </row>
    <row r="178" spans="1:4">
      <c r="D178" s="1004"/>
    </row>
    <row r="179" spans="1:4">
      <c r="D179" s="1004"/>
    </row>
    <row r="180" spans="1:4">
      <c r="D180" s="1004"/>
    </row>
    <row r="181" spans="1:4">
      <c r="D181" s="1004"/>
    </row>
    <row r="182" spans="1:4">
      <c r="D182" s="1004"/>
    </row>
    <row r="183" spans="1:4">
      <c r="D183" s="1004"/>
    </row>
    <row r="184" spans="1:4">
      <c r="D184" s="1004"/>
    </row>
    <row r="185" spans="1:4">
      <c r="D185" s="1004"/>
    </row>
    <row r="186" spans="1:4">
      <c r="D186" s="1004"/>
    </row>
    <row r="187" spans="1:4">
      <c r="D187" s="1004"/>
    </row>
    <row r="188" spans="1:4">
      <c r="D188" s="1004"/>
    </row>
    <row r="189" spans="1:4">
      <c r="D189" s="1004"/>
    </row>
    <row r="190" spans="1:4">
      <c r="D190" s="1004"/>
    </row>
    <row r="191" spans="1:4">
      <c r="A191" s="1033"/>
      <c r="D191" s="1004"/>
    </row>
    <row r="192" spans="1:4">
      <c r="D192" s="1004"/>
    </row>
    <row r="193" spans="14:14" s="1004" customFormat="1">
      <c r="N193" s="1036"/>
    </row>
    <row r="194" spans="14:14" s="1004" customFormat="1">
      <c r="N194" s="1036"/>
    </row>
    <row r="195" spans="14:14" s="1004" customFormat="1">
      <c r="N195" s="1036"/>
    </row>
    <row r="196" spans="14:14" s="1004" customFormat="1">
      <c r="N196" s="1036"/>
    </row>
    <row r="197" spans="14:14" s="1004" customFormat="1">
      <c r="N197" s="1036"/>
    </row>
    <row r="198" spans="14:14" s="1004" customFormat="1">
      <c r="N198" s="1036"/>
    </row>
    <row r="199" spans="14:14" s="1004" customFormat="1">
      <c r="N199" s="1036"/>
    </row>
    <row r="200" spans="14:14" s="1004" customFormat="1">
      <c r="N200" s="1036"/>
    </row>
    <row r="201" spans="14:14" s="1004" customFormat="1">
      <c r="N201" s="1036"/>
    </row>
    <row r="202" spans="14:14" s="1004" customFormat="1">
      <c r="N202" s="1036"/>
    </row>
    <row r="203" spans="14:14" s="1004" customFormat="1">
      <c r="N203" s="1036"/>
    </row>
    <row r="204" spans="14:14" s="1004" customFormat="1">
      <c r="N204" s="1036"/>
    </row>
    <row r="205" spans="14:14" s="1004" customFormat="1">
      <c r="N205" s="1036"/>
    </row>
    <row r="206" spans="14:14" s="1004" customFormat="1">
      <c r="N206" s="1036"/>
    </row>
    <row r="207" spans="14:14" s="1004" customFormat="1">
      <c r="N207" s="1036"/>
    </row>
    <row r="208" spans="14:14" s="1004" customFormat="1">
      <c r="N208" s="1036"/>
    </row>
    <row r="209" spans="4:4">
      <c r="D209" s="1004"/>
    </row>
    <row r="210" spans="4:4">
      <c r="D210" s="1004"/>
    </row>
    <row r="211" spans="4:4">
      <c r="D211" s="1004"/>
    </row>
    <row r="212" spans="4:4">
      <c r="D212" s="1004"/>
    </row>
    <row r="213" spans="4:4">
      <c r="D213" s="1004"/>
    </row>
    <row r="214" spans="4:4">
      <c r="D214" s="1004"/>
    </row>
    <row r="215" spans="4:4">
      <c r="D215" s="1004"/>
    </row>
    <row r="216" spans="4:4">
      <c r="D216" s="1004"/>
    </row>
    <row r="217" spans="4:4">
      <c r="D217" s="1004"/>
    </row>
    <row r="218" spans="4:4">
      <c r="D218" s="1004"/>
    </row>
    <row r="219" spans="4:4">
      <c r="D219" s="1004"/>
    </row>
    <row r="220" spans="4:4">
      <c r="D220" s="1004"/>
    </row>
    <row r="221" spans="4:4">
      <c r="D221" s="1004"/>
    </row>
    <row r="222" spans="4:4">
      <c r="D222" s="1004"/>
    </row>
    <row r="223" spans="4:4">
      <c r="D223" s="1004"/>
    </row>
    <row r="224" spans="4:4">
      <c r="D224" s="1004"/>
    </row>
    <row r="225" spans="4:4">
      <c r="D225" s="1004"/>
    </row>
    <row r="226" spans="4:4">
      <c r="D226" s="1004"/>
    </row>
    <row r="227" spans="4:4">
      <c r="D227" s="1004"/>
    </row>
    <row r="228" spans="4:4">
      <c r="D228" s="1004"/>
    </row>
    <row r="229" spans="4:4">
      <c r="D229" s="1004"/>
    </row>
    <row r="230" spans="4:4">
      <c r="D230" s="1004"/>
    </row>
    <row r="231" spans="4:4">
      <c r="D231" s="1004"/>
    </row>
    <row r="232" spans="4:4">
      <c r="D232" s="1004"/>
    </row>
    <row r="233" spans="4:4">
      <c r="D233" s="1004"/>
    </row>
    <row r="234" spans="4:4">
      <c r="D234" s="1004"/>
    </row>
    <row r="235" spans="4:4">
      <c r="D235" s="1004"/>
    </row>
    <row r="236" spans="4:4">
      <c r="D236" s="1004"/>
    </row>
    <row r="237" spans="4:4">
      <c r="D237" s="1004"/>
    </row>
    <row r="238" spans="4:4">
      <c r="D238" s="1004"/>
    </row>
    <row r="239" spans="4:4">
      <c r="D239" s="1004"/>
    </row>
    <row r="240" spans="4:4">
      <c r="D240" s="1004"/>
    </row>
    <row r="241" spans="14:14" s="1004" customFormat="1">
      <c r="N241" s="1036"/>
    </row>
    <row r="242" spans="14:14" s="1004" customFormat="1">
      <c r="N242" s="1036"/>
    </row>
    <row r="243" spans="14:14" s="1004" customFormat="1">
      <c r="N243" s="1036"/>
    </row>
    <row r="244" spans="14:14" s="1004" customFormat="1">
      <c r="N244" s="1036"/>
    </row>
    <row r="245" spans="14:14" s="1004" customFormat="1">
      <c r="N245" s="1036"/>
    </row>
    <row r="246" spans="14:14" s="1004" customFormat="1">
      <c r="N246" s="1036"/>
    </row>
    <row r="247" spans="14:14" s="1004" customFormat="1">
      <c r="N247" s="1036"/>
    </row>
    <row r="248" spans="14:14" s="1004" customFormat="1">
      <c r="N248" s="1036"/>
    </row>
    <row r="249" spans="14:14" s="1004" customFormat="1">
      <c r="N249" s="1036"/>
    </row>
    <row r="250" spans="14:14" s="1004" customFormat="1">
      <c r="N250" s="1036"/>
    </row>
    <row r="251" spans="14:14" s="1004" customFormat="1">
      <c r="N251" s="1036"/>
    </row>
    <row r="252" spans="14:14" s="1004" customFormat="1">
      <c r="N252" s="1036"/>
    </row>
    <row r="253" spans="14:14" s="1004" customFormat="1">
      <c r="N253" s="1036"/>
    </row>
    <row r="254" spans="14:14" s="1004" customFormat="1">
      <c r="N254" s="1036"/>
    </row>
    <row r="255" spans="14:14" s="1004" customFormat="1">
      <c r="N255" s="1036"/>
    </row>
    <row r="256" spans="14:14" s="1004" customFormat="1">
      <c r="N256" s="1036"/>
    </row>
    <row r="257" spans="14:14" s="1004" customFormat="1">
      <c r="N257" s="1036"/>
    </row>
    <row r="258" spans="14:14" s="1004" customFormat="1">
      <c r="N258" s="1036"/>
    </row>
    <row r="259" spans="14:14" s="1004" customFormat="1">
      <c r="N259" s="1036"/>
    </row>
    <row r="260" spans="14:14" s="1004" customFormat="1">
      <c r="N260" s="1036"/>
    </row>
    <row r="261" spans="14:14" s="1004" customFormat="1">
      <c r="N261" s="1036"/>
    </row>
    <row r="262" spans="14:14" s="1004" customFormat="1">
      <c r="N262" s="1036"/>
    </row>
    <row r="263" spans="14:14" s="1004" customFormat="1">
      <c r="N263" s="1036"/>
    </row>
    <row r="264" spans="14:14" s="1004" customFormat="1">
      <c r="N264" s="1036"/>
    </row>
    <row r="265" spans="14:14" s="1004" customFormat="1">
      <c r="N265" s="1036"/>
    </row>
  </sheetData>
  <mergeCells count="9">
    <mergeCell ref="L10:L11"/>
    <mergeCell ref="M10:M11"/>
    <mergeCell ref="B2:G2"/>
    <mergeCell ref="B4:G4"/>
    <mergeCell ref="A10:A11"/>
    <mergeCell ref="B10:B11"/>
    <mergeCell ref="C10:C11"/>
    <mergeCell ref="D10:G10"/>
    <mergeCell ref="H10:K10"/>
  </mergeCells>
  <printOptions horizontalCentered="1"/>
  <pageMargins left="0.7" right="0.45" top="0.5" bottom="0.75" header="0.3" footer="0.3"/>
  <pageSetup scale="36" orientation="landscape" r:id="rId1"/>
  <headerFooter scaleWithDoc="0">
    <oddFooter>&amp;R66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topLeftCell="A25" zoomScale="40" zoomScaleNormal="46" zoomScaleSheetLayoutView="40" workbookViewId="0">
      <selection activeCell="C6" sqref="C6"/>
    </sheetView>
  </sheetViews>
  <sheetFormatPr defaultColWidth="8.77734375" defaultRowHeight="13.2"/>
  <cols>
    <col min="1" max="1" width="10.77734375" style="1570" bestFit="1" customWidth="1"/>
    <col min="2" max="2" width="80.77734375" style="1570" bestFit="1" customWidth="1"/>
    <col min="3" max="3" width="38.6640625" style="1570" bestFit="1" customWidth="1"/>
    <col min="4" max="7" width="24" style="1570" bestFit="1" customWidth="1"/>
    <col min="8" max="8" width="8.77734375" style="1570"/>
    <col min="9" max="11" width="18.77734375" style="1570" bestFit="1" customWidth="1"/>
    <col min="12" max="12" width="8.77734375" style="1570"/>
    <col min="13" max="13" width="14" style="1570" bestFit="1" customWidth="1"/>
    <col min="14" max="16384" width="8.77734375" style="1570"/>
  </cols>
  <sheetData>
    <row r="1" spans="1:16" ht="26.4" thickBot="1">
      <c r="A1" s="1568"/>
      <c r="B1" s="1569"/>
      <c r="C1" s="1568"/>
      <c r="D1" s="1568"/>
      <c r="E1" s="1568"/>
      <c r="F1" s="1568"/>
      <c r="G1" s="1568"/>
      <c r="I1" s="1571"/>
    </row>
    <row r="2" spans="1:16" ht="26.4" thickBot="1">
      <c r="A2" s="1568"/>
      <c r="B2" s="1634" t="s">
        <v>267</v>
      </c>
      <c r="C2" s="1635"/>
      <c r="D2" s="1635"/>
      <c r="E2" s="1635"/>
      <c r="F2" s="1636"/>
      <c r="G2" s="1572"/>
      <c r="I2" s="1571"/>
    </row>
    <row r="3" spans="1:16" ht="26.4" thickBot="1">
      <c r="A3" s="1573"/>
      <c r="B3" s="1574"/>
      <c r="C3" s="1575"/>
      <c r="D3" s="1576"/>
      <c r="E3" s="1576"/>
      <c r="F3" s="1576"/>
      <c r="G3" s="1576"/>
      <c r="I3" s="1571"/>
    </row>
    <row r="4" spans="1:16" ht="79.5" customHeight="1" thickBot="1">
      <c r="A4" s="1573"/>
      <c r="B4" s="1637" t="s">
        <v>1064</v>
      </c>
      <c r="C4" s="1638"/>
      <c r="D4" s="1638"/>
      <c r="E4" s="1638"/>
      <c r="F4" s="1639"/>
      <c r="G4" s="1576"/>
      <c r="I4" s="1571"/>
    </row>
    <row r="5" spans="1:16" ht="25.8">
      <c r="A5" s="1568"/>
      <c r="B5" s="1577" t="s">
        <v>361</v>
      </c>
      <c r="C5" s="1578"/>
      <c r="D5" s="1568"/>
      <c r="E5" s="1568"/>
      <c r="F5" s="1568"/>
      <c r="G5" s="1568"/>
      <c r="I5" s="1571"/>
    </row>
    <row r="6" spans="1:16" ht="25.8">
      <c r="A6" s="1568"/>
      <c r="B6" s="1577" t="s">
        <v>1115</v>
      </c>
      <c r="C6" s="1578" t="s">
        <v>1270</v>
      </c>
      <c r="D6" s="1568"/>
      <c r="E6" s="1568"/>
      <c r="F6" s="1568"/>
      <c r="G6" s="1568"/>
      <c r="I6" s="1571"/>
    </row>
    <row r="7" spans="1:16" ht="25.8">
      <c r="A7" s="1568"/>
      <c r="B7" s="1569"/>
      <c r="C7" s="1568"/>
      <c r="D7" s="1568"/>
      <c r="E7" s="1568"/>
      <c r="F7" s="1568"/>
      <c r="G7" s="1568"/>
      <c r="I7" s="1571"/>
    </row>
    <row r="8" spans="1:16" ht="25.8">
      <c r="A8" s="1579"/>
      <c r="B8" s="1580"/>
      <c r="C8" s="1579"/>
      <c r="D8" s="1579"/>
      <c r="E8" s="1579"/>
      <c r="F8" s="1579"/>
      <c r="G8" s="1581" t="s">
        <v>1146</v>
      </c>
      <c r="I8" s="1571"/>
    </row>
    <row r="9" spans="1:16" ht="25.8">
      <c r="A9" s="1579"/>
      <c r="B9" s="1580"/>
      <c r="C9" s="1579"/>
      <c r="D9" s="1579"/>
      <c r="E9" s="1579"/>
      <c r="F9" s="1579"/>
      <c r="G9" s="1581"/>
      <c r="I9" s="1571"/>
    </row>
    <row r="10" spans="1:16" ht="26.4" thickBot="1">
      <c r="A10" s="1579"/>
      <c r="B10" s="1580"/>
      <c r="C10" s="1579"/>
      <c r="D10" s="1579"/>
      <c r="E10" s="1579"/>
      <c r="F10" s="1579"/>
      <c r="G10" s="1581"/>
      <c r="I10" s="1571"/>
    </row>
    <row r="11" spans="1:16" ht="25.2">
      <c r="A11" s="1632" t="s">
        <v>31</v>
      </c>
      <c r="B11" s="1582" t="s">
        <v>32</v>
      </c>
      <c r="C11" s="1582" t="s">
        <v>266</v>
      </c>
      <c r="D11" s="1583" t="s">
        <v>692</v>
      </c>
      <c r="E11" s="1640" t="s">
        <v>693</v>
      </c>
      <c r="F11" s="1641"/>
      <c r="G11" s="1642"/>
      <c r="I11" s="1571"/>
    </row>
    <row r="12" spans="1:16" ht="25.2">
      <c r="A12" s="1633"/>
      <c r="B12" s="903"/>
      <c r="C12" s="1584"/>
      <c r="D12" s="1585" t="s">
        <v>34</v>
      </c>
      <c r="E12" s="904" t="s">
        <v>385</v>
      </c>
      <c r="F12" s="904" t="s">
        <v>170</v>
      </c>
      <c r="G12" s="904" t="s">
        <v>34</v>
      </c>
      <c r="I12" s="1571"/>
    </row>
    <row r="13" spans="1:16" ht="25.2">
      <c r="A13" s="1586">
        <v>1</v>
      </c>
      <c r="B13" s="903">
        <v>2</v>
      </c>
      <c r="C13" s="1585">
        <v>3</v>
      </c>
      <c r="D13" s="1585">
        <v>5</v>
      </c>
      <c r="E13" s="1587">
        <v>8</v>
      </c>
      <c r="F13" s="1587">
        <v>9</v>
      </c>
      <c r="G13" s="1587">
        <v>10</v>
      </c>
      <c r="I13" s="1571"/>
    </row>
    <row r="14" spans="1:16" ht="51.6">
      <c r="A14" s="1588">
        <v>1</v>
      </c>
      <c r="B14" s="1589" t="s">
        <v>358</v>
      </c>
      <c r="C14" s="1590">
        <v>3.1</v>
      </c>
      <c r="D14" s="1591">
        <v>8886.0576339999989</v>
      </c>
      <c r="E14" s="1592">
        <v>11649.19</v>
      </c>
      <c r="F14" s="1593">
        <v>12008.41</v>
      </c>
      <c r="G14" s="1593">
        <v>9511.925417800001</v>
      </c>
      <c r="I14" s="1571"/>
      <c r="J14" s="1594"/>
      <c r="K14" s="1594"/>
    </row>
    <row r="15" spans="1:16" ht="25.8">
      <c r="A15" s="1588">
        <v>2</v>
      </c>
      <c r="B15" s="1589" t="s">
        <v>305</v>
      </c>
      <c r="C15" s="1590">
        <v>3.2</v>
      </c>
      <c r="D15" s="1623" t="s">
        <v>1148</v>
      </c>
      <c r="E15" s="1624"/>
      <c r="F15" s="1624"/>
      <c r="G15" s="1625"/>
      <c r="I15" s="1571"/>
      <c r="J15" s="1594"/>
      <c r="K15" s="1594"/>
      <c r="P15" s="1594"/>
    </row>
    <row r="16" spans="1:16" ht="25.8">
      <c r="A16" s="1588">
        <v>3</v>
      </c>
      <c r="B16" s="1589" t="s">
        <v>199</v>
      </c>
      <c r="C16" s="1590">
        <v>3.3</v>
      </c>
      <c r="D16" s="1626"/>
      <c r="E16" s="1627"/>
      <c r="F16" s="1627"/>
      <c r="G16" s="1628"/>
      <c r="I16" s="1571"/>
      <c r="J16" s="1594"/>
      <c r="K16" s="1594"/>
      <c r="P16" s="1594"/>
    </row>
    <row r="17" spans="1:16" ht="25.8">
      <c r="A17" s="1588">
        <v>4</v>
      </c>
      <c r="B17" s="1589" t="s">
        <v>117</v>
      </c>
      <c r="C17" s="1590">
        <v>3.4</v>
      </c>
      <c r="D17" s="1591">
        <v>1574.522331956136</v>
      </c>
      <c r="E17" s="1595">
        <v>2273.9800000000005</v>
      </c>
      <c r="F17" s="1595">
        <v>1445.3583446163891</v>
      </c>
      <c r="G17" s="1591">
        <v>1572.6971993000002</v>
      </c>
      <c r="I17" s="1571"/>
      <c r="J17" s="1594"/>
      <c r="K17" s="1594"/>
      <c r="P17" s="1594"/>
    </row>
    <row r="18" spans="1:16" ht="25.8">
      <c r="A18" s="1588">
        <v>4.0999999999999996</v>
      </c>
      <c r="B18" s="1589" t="s">
        <v>118</v>
      </c>
      <c r="C18" s="1590">
        <v>3.4</v>
      </c>
      <c r="D18" s="1591">
        <v>1267.3652074735201</v>
      </c>
      <c r="E18" s="1596">
        <v>1735.17</v>
      </c>
      <c r="F18" s="1595">
        <v>1259.0478420511104</v>
      </c>
      <c r="G18" s="1595">
        <v>1275.7363079000002</v>
      </c>
      <c r="I18" s="1571"/>
      <c r="J18" s="1594"/>
      <c r="K18" s="1594"/>
      <c r="P18" s="1594"/>
    </row>
    <row r="19" spans="1:16" ht="51.6">
      <c r="A19" s="1588">
        <v>4.1999999999999993</v>
      </c>
      <c r="B19" s="1589" t="s">
        <v>656</v>
      </c>
      <c r="C19" s="1590"/>
      <c r="D19" s="1643" t="s">
        <v>1148</v>
      </c>
      <c r="E19" s="1644"/>
      <c r="F19" s="1644"/>
      <c r="G19" s="1645"/>
      <c r="I19" s="1571"/>
      <c r="J19" s="1594"/>
      <c r="K19" s="1594"/>
    </row>
    <row r="20" spans="1:16" ht="25.8">
      <c r="A20" s="1588">
        <v>4.2999999999999989</v>
      </c>
      <c r="B20" s="1589" t="s">
        <v>75</v>
      </c>
      <c r="C20" s="1590">
        <v>3.4</v>
      </c>
      <c r="D20" s="1591">
        <v>217.25126</v>
      </c>
      <c r="E20" s="1596">
        <v>404.82</v>
      </c>
      <c r="F20" s="1595">
        <v>91.797012242551673</v>
      </c>
      <c r="G20" s="1595">
        <v>224.30421140000004</v>
      </c>
      <c r="I20" s="1571"/>
      <c r="J20" s="1594"/>
      <c r="K20" s="1594"/>
    </row>
    <row r="21" spans="1:16" ht="25.8">
      <c r="A21" s="1588">
        <v>4.3999999999999986</v>
      </c>
      <c r="B21" s="1589" t="s">
        <v>119</v>
      </c>
      <c r="C21" s="1590">
        <v>3.4</v>
      </c>
      <c r="D21" s="1591">
        <v>89.905864482615883</v>
      </c>
      <c r="E21" s="1596">
        <v>133.99</v>
      </c>
      <c r="F21" s="1595">
        <v>94.513490322727051</v>
      </c>
      <c r="G21" s="1595">
        <v>72.656680000000009</v>
      </c>
      <c r="I21" s="1571"/>
      <c r="J21" s="1594"/>
      <c r="K21" s="1594"/>
    </row>
    <row r="22" spans="1:16" ht="25.8">
      <c r="A22" s="1588">
        <v>5</v>
      </c>
      <c r="B22" s="1597" t="s">
        <v>260</v>
      </c>
      <c r="C22" s="1590">
        <v>3.5</v>
      </c>
      <c r="D22" s="1591">
        <v>264.94782720005873</v>
      </c>
      <c r="E22" s="1596">
        <v>441.71</v>
      </c>
      <c r="F22" s="1598">
        <v>198.81</v>
      </c>
      <c r="G22" s="1595">
        <v>207.94436663868922</v>
      </c>
      <c r="I22" s="1571"/>
      <c r="J22" s="1594"/>
      <c r="K22" s="1594"/>
    </row>
    <row r="23" spans="1:16" ht="25.8">
      <c r="A23" s="1588">
        <v>6</v>
      </c>
      <c r="B23" s="1597" t="s">
        <v>319</v>
      </c>
      <c r="C23" s="1590">
        <v>3.6</v>
      </c>
      <c r="D23" s="1623" t="s">
        <v>1148</v>
      </c>
      <c r="E23" s="1624"/>
      <c r="F23" s="1624"/>
      <c r="G23" s="1625"/>
      <c r="I23" s="1571"/>
      <c r="J23" s="1594"/>
      <c r="K23" s="1594"/>
    </row>
    <row r="24" spans="1:16" ht="25.8">
      <c r="A24" s="1588">
        <v>7</v>
      </c>
      <c r="B24" s="1597" t="s">
        <v>648</v>
      </c>
      <c r="C24" s="1590">
        <v>3.6</v>
      </c>
      <c r="D24" s="1646"/>
      <c r="E24" s="1647"/>
      <c r="F24" s="1647"/>
      <c r="G24" s="1648"/>
      <c r="I24" s="1599"/>
      <c r="J24" s="1594"/>
      <c r="K24" s="1594"/>
    </row>
    <row r="25" spans="1:16" ht="25.8">
      <c r="A25" s="1588">
        <v>8</v>
      </c>
      <c r="B25" s="1589" t="s">
        <v>318</v>
      </c>
      <c r="C25" s="1590">
        <v>3.7</v>
      </c>
      <c r="D25" s="1626"/>
      <c r="E25" s="1627"/>
      <c r="F25" s="1627"/>
      <c r="G25" s="1628"/>
      <c r="I25" s="1571"/>
      <c r="J25" s="1594"/>
      <c r="K25" s="1594"/>
    </row>
    <row r="26" spans="1:16" ht="51.6">
      <c r="A26" s="1588">
        <v>9</v>
      </c>
      <c r="B26" s="1589" t="s">
        <v>359</v>
      </c>
      <c r="C26" s="1590"/>
      <c r="D26" s="1591">
        <v>179.80327</v>
      </c>
      <c r="E26" s="1592">
        <v>314.19</v>
      </c>
      <c r="F26" s="1598">
        <v>255.18</v>
      </c>
      <c r="G26" s="1591">
        <v>168.60164</v>
      </c>
      <c r="I26" s="1571"/>
      <c r="J26" s="1594"/>
      <c r="K26" s="1594"/>
    </row>
    <row r="27" spans="1:16" ht="25.8">
      <c r="A27" s="1588">
        <v>10</v>
      </c>
      <c r="B27" s="1589" t="s">
        <v>320</v>
      </c>
      <c r="C27" s="1590"/>
      <c r="D27" s="1623" t="s">
        <v>1148</v>
      </c>
      <c r="E27" s="1624"/>
      <c r="F27" s="1624"/>
      <c r="G27" s="1625"/>
      <c r="I27" s="1571"/>
      <c r="J27" s="1594"/>
      <c r="K27" s="1594"/>
    </row>
    <row r="28" spans="1:16" ht="25.8">
      <c r="A28" s="1588">
        <v>11</v>
      </c>
      <c r="B28" s="1589" t="s">
        <v>382</v>
      </c>
      <c r="C28" s="1590"/>
      <c r="D28" s="1626"/>
      <c r="E28" s="1627"/>
      <c r="F28" s="1627"/>
      <c r="G28" s="1628"/>
      <c r="I28" s="1571"/>
      <c r="J28" s="1594"/>
      <c r="K28" s="1594"/>
    </row>
    <row r="29" spans="1:16" ht="25.8">
      <c r="A29" s="1588">
        <v>12</v>
      </c>
      <c r="B29" s="1589" t="s">
        <v>383</v>
      </c>
      <c r="C29" s="1590"/>
      <c r="D29" s="1598"/>
      <c r="E29" s="1598"/>
      <c r="F29" s="1598"/>
      <c r="G29" s="1598"/>
      <c r="I29" s="1571"/>
      <c r="J29" s="1594"/>
      <c r="K29" s="1594"/>
    </row>
    <row r="30" spans="1:16" ht="25.8">
      <c r="A30" s="1588">
        <v>13</v>
      </c>
      <c r="B30" s="1589" t="s">
        <v>1113</v>
      </c>
      <c r="C30" s="1590"/>
      <c r="D30" s="1595">
        <v>49.256643200000006</v>
      </c>
      <c r="E30" s="1598"/>
      <c r="F30" s="1598"/>
      <c r="G30" s="1595"/>
      <c r="I30" s="1571"/>
      <c r="J30" s="1594"/>
      <c r="K30" s="1594"/>
    </row>
    <row r="31" spans="1:16" ht="25.8">
      <c r="A31" s="1588">
        <v>14</v>
      </c>
      <c r="B31" s="1589" t="s">
        <v>1114</v>
      </c>
      <c r="C31" s="1590"/>
      <c r="D31" s="1595">
        <v>747.73244</v>
      </c>
      <c r="E31" s="1598"/>
      <c r="F31" s="1598"/>
      <c r="G31" s="1595">
        <v>107.07129</v>
      </c>
      <c r="I31" s="1571"/>
      <c r="J31" s="1594"/>
      <c r="K31" s="1594"/>
    </row>
    <row r="32" spans="1:16" ht="51.6">
      <c r="A32" s="1588">
        <v>15</v>
      </c>
      <c r="B32" s="1589" t="s">
        <v>308</v>
      </c>
      <c r="C32" s="1590"/>
      <c r="D32" s="1598"/>
      <c r="E32" s="1598"/>
      <c r="F32" s="1598"/>
      <c r="G32" s="1598"/>
      <c r="I32" s="1571"/>
      <c r="J32" s="1594"/>
      <c r="K32" s="1594"/>
    </row>
    <row r="33" spans="1:13" ht="25.8">
      <c r="A33" s="1588">
        <v>16</v>
      </c>
      <c r="B33" s="1600" t="s">
        <v>120</v>
      </c>
      <c r="C33" s="1601"/>
      <c r="D33" s="1602">
        <v>11702.320146356193</v>
      </c>
      <c r="E33" s="1602">
        <v>14679.070000000002</v>
      </c>
      <c r="F33" s="1602">
        <v>13907.758344616388</v>
      </c>
      <c r="G33" s="1602">
        <v>11568.239913738691</v>
      </c>
      <c r="I33" s="1571"/>
      <c r="J33" s="1594"/>
      <c r="K33" s="1594"/>
    </row>
    <row r="34" spans="1:13" ht="25.8">
      <c r="A34" s="1588">
        <v>17</v>
      </c>
      <c r="B34" s="1597" t="s">
        <v>541</v>
      </c>
      <c r="C34" s="1590">
        <v>3.8</v>
      </c>
      <c r="D34" s="1593"/>
      <c r="E34" s="1593">
        <v>172.35</v>
      </c>
      <c r="F34" s="1595">
        <v>61.57</v>
      </c>
      <c r="G34" s="1595">
        <v>89.300338254918799</v>
      </c>
      <c r="I34" s="1571"/>
      <c r="J34" s="1594"/>
      <c r="K34" s="1594"/>
    </row>
    <row r="35" spans="1:13" ht="25.8">
      <c r="A35" s="1588">
        <v>18</v>
      </c>
      <c r="B35" s="1589" t="s">
        <v>329</v>
      </c>
      <c r="C35" s="1604">
        <v>3.9</v>
      </c>
      <c r="D35" s="1629" t="s">
        <v>1148</v>
      </c>
      <c r="E35" s="1630"/>
      <c r="F35" s="1630"/>
      <c r="G35" s="1631"/>
      <c r="I35" s="1571"/>
      <c r="J35" s="1594"/>
      <c r="K35" s="1594"/>
    </row>
    <row r="36" spans="1:13" ht="25.8">
      <c r="A36" s="1588">
        <v>19</v>
      </c>
      <c r="B36" s="1600" t="s">
        <v>1306</v>
      </c>
      <c r="C36" s="1590"/>
      <c r="D36" s="1602">
        <v>11791.619034611113</v>
      </c>
      <c r="E36" s="1602">
        <v>14851.420000000002</v>
      </c>
      <c r="F36" s="1602">
        <v>13969.338344616388</v>
      </c>
      <c r="G36" s="1602">
        <v>11657.540251993611</v>
      </c>
      <c r="I36" s="1571"/>
      <c r="J36" s="1594"/>
      <c r="K36" s="1594"/>
    </row>
    <row r="37" spans="1:13" ht="25.8">
      <c r="A37" s="1588">
        <v>20</v>
      </c>
      <c r="B37" s="1589" t="s">
        <v>1307</v>
      </c>
      <c r="C37" s="1590">
        <v>2.4</v>
      </c>
      <c r="D37" s="1591">
        <v>643.85379949773096</v>
      </c>
      <c r="E37" s="1596">
        <v>713.38</v>
      </c>
      <c r="F37" s="1591">
        <v>1179.22</v>
      </c>
      <c r="G37" s="1605">
        <v>574.23491994381072</v>
      </c>
      <c r="I37" s="1571"/>
      <c r="J37" s="1594"/>
      <c r="K37" s="1594"/>
    </row>
    <row r="38" spans="1:13" ht="50.4">
      <c r="A38" s="1588">
        <v>21</v>
      </c>
      <c r="B38" s="1600" t="s">
        <v>694</v>
      </c>
      <c r="C38" s="1590"/>
      <c r="D38" s="1602">
        <v>11147.765235113382</v>
      </c>
      <c r="E38" s="1602">
        <v>14138.040000000003</v>
      </c>
      <c r="F38" s="1602">
        <v>12790.118344616389</v>
      </c>
      <c r="G38" s="1602">
        <v>11083.3053320498</v>
      </c>
      <c r="I38" s="1571"/>
      <c r="J38" s="1594"/>
      <c r="K38" s="1594"/>
    </row>
    <row r="39" spans="1:13" ht="25.8">
      <c r="A39" s="1588">
        <v>22</v>
      </c>
      <c r="B39" s="1589" t="s">
        <v>695</v>
      </c>
      <c r="C39" s="1590">
        <v>2.1</v>
      </c>
      <c r="D39" s="1591">
        <v>10269.742965299998</v>
      </c>
      <c r="E39" s="1596">
        <v>13055.97</v>
      </c>
      <c r="F39" s="1591">
        <v>13230.11</v>
      </c>
      <c r="G39" s="1595">
        <v>11033.5047863</v>
      </c>
      <c r="I39" s="1571"/>
      <c r="J39" s="1594"/>
      <c r="K39" s="1594"/>
    </row>
    <row r="40" spans="1:13" ht="25.8">
      <c r="A40" s="1588">
        <v>23</v>
      </c>
      <c r="B40" s="1600" t="s">
        <v>1308</v>
      </c>
      <c r="C40" s="1590"/>
      <c r="D40" s="1602">
        <v>-878.0222698133839</v>
      </c>
      <c r="E40" s="1602">
        <v>-1082.0700000000033</v>
      </c>
      <c r="F40" s="1602">
        <v>439.99165538361194</v>
      </c>
      <c r="G40" s="1602">
        <v>-49.800545749800222</v>
      </c>
      <c r="I40" s="1571"/>
      <c r="J40" s="1594"/>
      <c r="K40" s="1594"/>
    </row>
    <row r="41" spans="1:13" ht="25.8">
      <c r="A41" s="1588"/>
      <c r="B41" s="1589"/>
      <c r="C41" s="1590"/>
      <c r="D41" s="1598"/>
      <c r="E41" s="1598"/>
      <c r="F41" s="1598"/>
      <c r="G41" s="1598"/>
      <c r="K41" s="1594"/>
    </row>
    <row r="42" spans="1:13" ht="25.8">
      <c r="A42" s="1588"/>
      <c r="B42" s="1600"/>
      <c r="C42" s="1590"/>
      <c r="D42" s="1598"/>
      <c r="E42" s="1598"/>
      <c r="F42" s="1598"/>
      <c r="G42" s="1598"/>
      <c r="I42" s="1594"/>
      <c r="J42" s="1594"/>
      <c r="K42" s="1594"/>
      <c r="M42" s="1571"/>
    </row>
    <row r="43" spans="1:13" ht="15.6">
      <c r="A43" s="47"/>
      <c r="B43" s="1606"/>
      <c r="C43" s="201"/>
      <c r="D43" s="201"/>
      <c r="E43" s="201"/>
      <c r="F43" s="201"/>
      <c r="G43" s="201"/>
      <c r="M43" s="1594"/>
    </row>
    <row r="44" spans="1:13" ht="15.6">
      <c r="A44" s="1607"/>
    </row>
  </sheetData>
  <mergeCells count="9">
    <mergeCell ref="D27:G28"/>
    <mergeCell ref="D35:G35"/>
    <mergeCell ref="A11:A12"/>
    <mergeCell ref="B2:F2"/>
    <mergeCell ref="B4:F4"/>
    <mergeCell ref="E11:G11"/>
    <mergeCell ref="D15:G16"/>
    <mergeCell ref="D19:G19"/>
    <mergeCell ref="D23:G25"/>
  </mergeCells>
  <pageMargins left="0.7" right="0.7" top="0.75" bottom="0.75" header="0.3" footer="0.3"/>
  <pageSetup scale="37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265"/>
  <sheetViews>
    <sheetView view="pageBreakPreview" topLeftCell="C32" zoomScale="55" zoomScaleSheetLayoutView="55" workbookViewId="0">
      <selection activeCell="C6" sqref="C6"/>
    </sheetView>
  </sheetViews>
  <sheetFormatPr defaultColWidth="9.33203125" defaultRowHeight="22.8"/>
  <cols>
    <col min="1" max="1" width="9.33203125" style="1034"/>
    <col min="2" max="2" width="94.77734375" style="1004" bestFit="1" customWidth="1"/>
    <col min="3" max="3" width="14.6640625" style="1004" customWidth="1"/>
    <col min="4" max="4" width="21.33203125" style="1035" customWidth="1"/>
    <col min="5" max="5" width="19.33203125" style="1004" customWidth="1"/>
    <col min="6" max="6" width="9.77734375" style="1004" customWidth="1"/>
    <col min="7" max="7" width="21.33203125" style="1004" customWidth="1"/>
    <col min="8" max="8" width="19.33203125" style="1004" customWidth="1"/>
    <col min="9" max="9" width="16" style="1004" customWidth="1"/>
    <col min="10" max="10" width="9.77734375" style="1004" customWidth="1"/>
    <col min="11" max="11" width="19.33203125" style="1004" customWidth="1"/>
    <col min="12" max="13" width="21.33203125" style="1004" customWidth="1"/>
    <col min="14" max="14" width="25.6640625" style="1036" customWidth="1"/>
    <col min="15" max="15" width="14.109375" style="1004" bestFit="1" customWidth="1"/>
    <col min="16" max="16384" width="9.33203125" style="1004"/>
  </cols>
  <sheetData>
    <row r="1" spans="1:14" ht="24" thickBot="1">
      <c r="A1" s="442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1003"/>
      <c r="M1" s="438"/>
    </row>
    <row r="2" spans="1:14" ht="24" thickBot="1">
      <c r="A2" s="442"/>
      <c r="B2" s="1824" t="s">
        <v>275</v>
      </c>
      <c r="C2" s="1835"/>
      <c r="D2" s="1835"/>
      <c r="E2" s="1835"/>
      <c r="F2" s="1835"/>
      <c r="G2" s="1836"/>
      <c r="H2" s="438"/>
      <c r="I2" s="438"/>
      <c r="J2" s="438"/>
      <c r="K2" s="438"/>
      <c r="L2" s="1005"/>
      <c r="M2" s="438"/>
    </row>
    <row r="3" spans="1:14" ht="24" thickBot="1">
      <c r="A3" s="442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</row>
    <row r="4" spans="1:14" ht="24" thickBot="1">
      <c r="A4" s="442"/>
      <c r="B4" s="1827" t="s">
        <v>389</v>
      </c>
      <c r="C4" s="1837"/>
      <c r="D4" s="1837"/>
      <c r="E4" s="1837"/>
      <c r="F4" s="1837"/>
      <c r="G4" s="1838"/>
      <c r="H4" s="438"/>
      <c r="I4" s="438"/>
      <c r="J4" s="438"/>
      <c r="K4" s="438"/>
      <c r="L4" s="438"/>
      <c r="M4" s="438"/>
    </row>
    <row r="5" spans="1:14" ht="23.4">
      <c r="A5" s="442"/>
      <c r="B5" s="438" t="s">
        <v>361</v>
      </c>
      <c r="C5" s="1555" t="s">
        <v>1278</v>
      </c>
      <c r="D5" s="438"/>
      <c r="E5" s="438"/>
      <c r="F5" s="438"/>
      <c r="G5" s="438"/>
      <c r="H5" s="438"/>
      <c r="I5" s="438"/>
      <c r="J5" s="438"/>
      <c r="K5" s="438"/>
      <c r="L5" s="438"/>
      <c r="M5" s="438"/>
    </row>
    <row r="6" spans="1:14" ht="23.4">
      <c r="A6" s="442"/>
      <c r="B6" s="438" t="s">
        <v>1115</v>
      </c>
      <c r="C6" s="1555" t="s">
        <v>1270</v>
      </c>
      <c r="D6" s="438"/>
      <c r="E6" s="438"/>
      <c r="F6" s="438"/>
      <c r="G6" s="438"/>
      <c r="H6" s="438"/>
      <c r="I6" s="438"/>
      <c r="J6" s="438"/>
      <c r="K6" s="438"/>
      <c r="L6" s="438"/>
      <c r="M6" s="438"/>
    </row>
    <row r="7" spans="1:14" ht="23.4">
      <c r="A7" s="442"/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1005"/>
      <c r="M7" s="438"/>
    </row>
    <row r="8" spans="1:14" ht="23.4">
      <c r="A8" s="442"/>
      <c r="B8" s="439" t="s">
        <v>1261</v>
      </c>
      <c r="C8" s="438" t="s">
        <v>385</v>
      </c>
      <c r="D8" s="438"/>
      <c r="E8" s="439"/>
      <c r="F8" s="438"/>
      <c r="G8" s="438"/>
      <c r="H8" s="438"/>
      <c r="I8" s="438"/>
      <c r="J8" s="438"/>
      <c r="K8" s="438"/>
      <c r="L8" s="438"/>
      <c r="M8" s="438"/>
    </row>
    <row r="9" spans="1:14" ht="24" thickBot="1">
      <c r="A9" s="442"/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 t="s">
        <v>1265</v>
      </c>
      <c r="M9" s="438"/>
      <c r="N9" s="982"/>
    </row>
    <row r="10" spans="1:14" s="1006" customFormat="1" ht="23.4">
      <c r="A10" s="1828" t="s">
        <v>76</v>
      </c>
      <c r="B10" s="1830" t="s">
        <v>390</v>
      </c>
      <c r="C10" s="1830" t="s">
        <v>80</v>
      </c>
      <c r="D10" s="1832" t="s">
        <v>90</v>
      </c>
      <c r="E10" s="1833"/>
      <c r="F10" s="1833"/>
      <c r="G10" s="1834"/>
      <c r="H10" s="1832" t="s">
        <v>391</v>
      </c>
      <c r="I10" s="1833"/>
      <c r="J10" s="1833"/>
      <c r="K10" s="1834"/>
      <c r="L10" s="1820" t="s">
        <v>91</v>
      </c>
      <c r="M10" s="1822" t="s">
        <v>312</v>
      </c>
      <c r="N10" s="1037"/>
    </row>
    <row r="11" spans="1:14" s="1006" customFormat="1" ht="141" thickBot="1">
      <c r="A11" s="1829"/>
      <c r="B11" s="1831"/>
      <c r="C11" s="1831"/>
      <c r="D11" s="1007" t="s">
        <v>81</v>
      </c>
      <c r="E11" s="1007" t="s">
        <v>82</v>
      </c>
      <c r="F11" s="1007" t="s">
        <v>83</v>
      </c>
      <c r="G11" s="1007" t="s">
        <v>84</v>
      </c>
      <c r="H11" s="1007" t="s">
        <v>85</v>
      </c>
      <c r="I11" s="1007" t="s">
        <v>82</v>
      </c>
      <c r="J11" s="1007" t="s">
        <v>86</v>
      </c>
      <c r="K11" s="1007" t="s">
        <v>87</v>
      </c>
      <c r="L11" s="1821"/>
      <c r="M11" s="1823"/>
      <c r="N11" s="1037"/>
    </row>
    <row r="12" spans="1:14" ht="24" thickBot="1">
      <c r="A12" s="462">
        <v>1</v>
      </c>
      <c r="B12" s="1038">
        <v>2</v>
      </c>
      <c r="C12" s="1039">
        <v>3</v>
      </c>
      <c r="D12" s="1039">
        <v>4</v>
      </c>
      <c r="E12" s="1039">
        <v>5</v>
      </c>
      <c r="F12" s="1039">
        <v>6</v>
      </c>
      <c r="G12" s="1039">
        <v>7</v>
      </c>
      <c r="H12" s="1039">
        <v>8</v>
      </c>
      <c r="I12" s="1039">
        <v>9</v>
      </c>
      <c r="J12" s="1039">
        <v>10</v>
      </c>
      <c r="K12" s="1040">
        <v>11</v>
      </c>
      <c r="L12" s="1041">
        <v>12</v>
      </c>
      <c r="M12" s="1041">
        <v>13</v>
      </c>
      <c r="N12" s="982"/>
    </row>
    <row r="13" spans="1:14" ht="23.4">
      <c r="A13" s="465">
        <v>1</v>
      </c>
      <c r="B13" s="1042" t="s">
        <v>17</v>
      </c>
      <c r="C13" s="1011">
        <v>0</v>
      </c>
      <c r="D13" s="1012">
        <v>23.39191143335449</v>
      </c>
      <c r="E13" s="1012">
        <v>0</v>
      </c>
      <c r="F13" s="1012">
        <v>0</v>
      </c>
      <c r="G13" s="1012">
        <v>23.39191143335449</v>
      </c>
      <c r="H13" s="1013">
        <v>0</v>
      </c>
      <c r="I13" s="1012">
        <v>0</v>
      </c>
      <c r="J13" s="1012">
        <v>0</v>
      </c>
      <c r="K13" s="1012">
        <v>0</v>
      </c>
      <c r="L13" s="1043">
        <v>23.39191143335449</v>
      </c>
      <c r="M13" s="1043">
        <v>23.39191143335449</v>
      </c>
      <c r="N13" s="982"/>
    </row>
    <row r="14" spans="1:14" ht="23.4">
      <c r="A14" s="470">
        <v>2</v>
      </c>
      <c r="B14" s="473" t="s">
        <v>19</v>
      </c>
      <c r="C14" s="1014"/>
      <c r="D14" s="1012">
        <v>0</v>
      </c>
      <c r="E14" s="1012">
        <v>0</v>
      </c>
      <c r="F14" s="1012">
        <v>0</v>
      </c>
      <c r="G14" s="1012">
        <v>0</v>
      </c>
      <c r="H14" s="1013">
        <v>0</v>
      </c>
      <c r="I14" s="1012">
        <v>0</v>
      </c>
      <c r="J14" s="1012">
        <v>0</v>
      </c>
      <c r="K14" s="1012">
        <v>0</v>
      </c>
      <c r="L14" s="1043">
        <v>0</v>
      </c>
      <c r="M14" s="1043">
        <v>0</v>
      </c>
      <c r="N14" s="982"/>
    </row>
    <row r="15" spans="1:14" ht="23.4">
      <c r="A15" s="470">
        <v>3</v>
      </c>
      <c r="B15" s="489" t="s">
        <v>218</v>
      </c>
      <c r="C15" s="482"/>
      <c r="D15" s="1012">
        <v>0</v>
      </c>
      <c r="E15" s="1012">
        <v>0</v>
      </c>
      <c r="F15" s="1012">
        <v>0</v>
      </c>
      <c r="G15" s="1012">
        <v>0</v>
      </c>
      <c r="H15" s="1013">
        <v>0</v>
      </c>
      <c r="I15" s="1012">
        <v>0</v>
      </c>
      <c r="J15" s="1012">
        <v>0</v>
      </c>
      <c r="K15" s="1012">
        <v>0</v>
      </c>
      <c r="L15" s="1043">
        <v>0</v>
      </c>
      <c r="M15" s="1043">
        <v>0</v>
      </c>
      <c r="N15" s="982"/>
    </row>
    <row r="16" spans="1:14" ht="23.4">
      <c r="A16" s="470" t="s">
        <v>36</v>
      </c>
      <c r="B16" s="489" t="s">
        <v>217</v>
      </c>
      <c r="C16" s="482"/>
      <c r="D16" s="1012">
        <v>0</v>
      </c>
      <c r="E16" s="1012">
        <v>0</v>
      </c>
      <c r="F16" s="1012">
        <v>0</v>
      </c>
      <c r="G16" s="1012">
        <v>0</v>
      </c>
      <c r="H16" s="1013">
        <v>0</v>
      </c>
      <c r="I16" s="1012">
        <v>0</v>
      </c>
      <c r="J16" s="1012">
        <v>0</v>
      </c>
      <c r="K16" s="1012">
        <v>0</v>
      </c>
      <c r="L16" s="1043">
        <v>0</v>
      </c>
      <c r="M16" s="1043">
        <v>0</v>
      </c>
      <c r="N16" s="982"/>
    </row>
    <row r="17" spans="1:14" ht="23.4">
      <c r="A17" s="470" t="s">
        <v>37</v>
      </c>
      <c r="B17" s="489" t="s">
        <v>20</v>
      </c>
      <c r="C17" s="482"/>
      <c r="D17" s="1012">
        <v>0</v>
      </c>
      <c r="E17" s="1012">
        <v>0</v>
      </c>
      <c r="F17" s="1012">
        <v>0</v>
      </c>
      <c r="G17" s="1012">
        <v>0</v>
      </c>
      <c r="H17" s="1013">
        <v>0</v>
      </c>
      <c r="I17" s="1012">
        <v>0</v>
      </c>
      <c r="J17" s="1012">
        <v>0</v>
      </c>
      <c r="K17" s="1012">
        <v>0</v>
      </c>
      <c r="L17" s="1043">
        <v>0</v>
      </c>
      <c r="M17" s="1043">
        <v>0</v>
      </c>
      <c r="N17" s="982"/>
    </row>
    <row r="18" spans="1:14" ht="23.4">
      <c r="A18" s="470" t="s">
        <v>43</v>
      </c>
      <c r="B18" s="489" t="s">
        <v>21</v>
      </c>
      <c r="C18" s="482">
        <v>5.28E-2</v>
      </c>
      <c r="D18" s="1012">
        <v>114.13119354838709</v>
      </c>
      <c r="E18" s="551">
        <v>21.948306451612901</v>
      </c>
      <c r="F18" s="1012">
        <v>0</v>
      </c>
      <c r="G18" s="1012">
        <v>136.0795</v>
      </c>
      <c r="H18" s="1013">
        <v>11.125157574193548</v>
      </c>
      <c r="I18" s="1012">
        <v>6.6055623096774188</v>
      </c>
      <c r="J18" s="1012">
        <v>0</v>
      </c>
      <c r="K18" s="1012">
        <v>17.730719883870968</v>
      </c>
      <c r="L18" s="1043">
        <v>103.00603597419354</v>
      </c>
      <c r="M18" s="1043">
        <v>118.34878011612903</v>
      </c>
      <c r="N18" s="982"/>
    </row>
    <row r="19" spans="1:14" ht="23.4">
      <c r="A19" s="470" t="s">
        <v>41</v>
      </c>
      <c r="B19" s="489" t="s">
        <v>313</v>
      </c>
      <c r="C19" s="482"/>
      <c r="D19" s="1012">
        <v>0</v>
      </c>
      <c r="E19" s="551"/>
      <c r="F19" s="1012">
        <v>0</v>
      </c>
      <c r="G19" s="1012">
        <v>0</v>
      </c>
      <c r="H19" s="1013">
        <v>0</v>
      </c>
      <c r="I19" s="1012">
        <v>0</v>
      </c>
      <c r="J19" s="1012">
        <v>0</v>
      </c>
      <c r="K19" s="1012">
        <v>0</v>
      </c>
      <c r="L19" s="1043">
        <v>0</v>
      </c>
      <c r="M19" s="1043">
        <v>0</v>
      </c>
      <c r="N19" s="982"/>
    </row>
    <row r="20" spans="1:14" ht="23.4">
      <c r="A20" s="470" t="s">
        <v>42</v>
      </c>
      <c r="B20" s="489" t="s">
        <v>22</v>
      </c>
      <c r="C20" s="482"/>
      <c r="D20" s="1012">
        <v>0</v>
      </c>
      <c r="E20" s="551"/>
      <c r="F20" s="1012">
        <v>0</v>
      </c>
      <c r="G20" s="1012">
        <v>0</v>
      </c>
      <c r="H20" s="1013">
        <v>0</v>
      </c>
      <c r="I20" s="1012">
        <v>0</v>
      </c>
      <c r="J20" s="1012">
        <v>0</v>
      </c>
      <c r="K20" s="1012">
        <v>0</v>
      </c>
      <c r="L20" s="1043">
        <v>0</v>
      </c>
      <c r="M20" s="1043">
        <v>0</v>
      </c>
      <c r="N20" s="982"/>
    </row>
    <row r="21" spans="1:14" ht="23.4">
      <c r="A21" s="470" t="s">
        <v>44</v>
      </c>
      <c r="B21" s="489" t="s">
        <v>18</v>
      </c>
      <c r="C21" s="482"/>
      <c r="D21" s="1012">
        <v>0</v>
      </c>
      <c r="E21" s="551"/>
      <c r="F21" s="1012">
        <v>0</v>
      </c>
      <c r="G21" s="1012">
        <v>0</v>
      </c>
      <c r="H21" s="1013">
        <v>0</v>
      </c>
      <c r="I21" s="1012">
        <v>0</v>
      </c>
      <c r="J21" s="1012">
        <v>0</v>
      </c>
      <c r="K21" s="1012">
        <v>0</v>
      </c>
      <c r="L21" s="1043">
        <v>0</v>
      </c>
      <c r="M21" s="1043">
        <v>0</v>
      </c>
      <c r="N21" s="982"/>
    </row>
    <row r="22" spans="1:14" ht="23.4">
      <c r="A22" s="470">
        <v>4</v>
      </c>
      <c r="B22" s="489" t="s">
        <v>219</v>
      </c>
      <c r="C22" s="482"/>
      <c r="D22" s="1012">
        <v>0</v>
      </c>
      <c r="E22" s="551"/>
      <c r="F22" s="1012">
        <v>0</v>
      </c>
      <c r="G22" s="1012">
        <v>0</v>
      </c>
      <c r="H22" s="1013">
        <v>0</v>
      </c>
      <c r="I22" s="1012">
        <v>0</v>
      </c>
      <c r="J22" s="1012">
        <v>0</v>
      </c>
      <c r="K22" s="1012">
        <v>0</v>
      </c>
      <c r="L22" s="1043">
        <v>0</v>
      </c>
      <c r="M22" s="1043">
        <v>0</v>
      </c>
      <c r="N22" s="982"/>
    </row>
    <row r="23" spans="1:14" ht="23.4">
      <c r="A23" s="470" t="s">
        <v>36</v>
      </c>
      <c r="B23" s="489" t="s">
        <v>217</v>
      </c>
      <c r="C23" s="482">
        <v>5.28E-2</v>
      </c>
      <c r="D23" s="1012">
        <v>4369.9938716846818</v>
      </c>
      <c r="E23" s="551">
        <v>475.29120157082508</v>
      </c>
      <c r="F23" s="1012">
        <v>0</v>
      </c>
      <c r="G23" s="1012">
        <v>4845.2850732555071</v>
      </c>
      <c r="H23" s="1013">
        <v>1729.0789502518567</v>
      </c>
      <c r="I23" s="1012">
        <v>138.83526025892806</v>
      </c>
      <c r="J23" s="1012">
        <v>0</v>
      </c>
      <c r="K23" s="1012">
        <v>1867.9142105107846</v>
      </c>
      <c r="L23" s="1043">
        <v>2640.9149214328254</v>
      </c>
      <c r="M23" s="1043">
        <v>2977.3708627447222</v>
      </c>
      <c r="N23" s="982"/>
    </row>
    <row r="24" spans="1:14" ht="23.4">
      <c r="A24" s="470" t="s">
        <v>37</v>
      </c>
      <c r="B24" s="489" t="s">
        <v>20</v>
      </c>
      <c r="C24" s="482">
        <v>5.28E-2</v>
      </c>
      <c r="D24" s="1012">
        <v>7739.290445378294</v>
      </c>
      <c r="E24" s="551">
        <v>37.5</v>
      </c>
      <c r="F24" s="1012">
        <v>0</v>
      </c>
      <c r="G24" s="1012">
        <v>7776.790445378294</v>
      </c>
      <c r="H24" s="1013">
        <v>2277.5930918632962</v>
      </c>
      <c r="I24" s="1012">
        <v>311.60524247256427</v>
      </c>
      <c r="J24" s="1012">
        <v>0</v>
      </c>
      <c r="K24" s="1012">
        <v>2589.1983343358606</v>
      </c>
      <c r="L24" s="1043">
        <v>5461.6973535149973</v>
      </c>
      <c r="M24" s="1043">
        <v>5187.5921110424333</v>
      </c>
      <c r="N24" s="982"/>
    </row>
    <row r="25" spans="1:14" ht="23.4">
      <c r="A25" s="470" t="s">
        <v>43</v>
      </c>
      <c r="B25" s="489" t="s">
        <v>21</v>
      </c>
      <c r="C25" s="482"/>
      <c r="D25" s="1012">
        <v>0</v>
      </c>
      <c r="E25" s="551"/>
      <c r="F25" s="1012">
        <v>0</v>
      </c>
      <c r="G25" s="1012">
        <v>0</v>
      </c>
      <c r="H25" s="1013">
        <v>0</v>
      </c>
      <c r="I25" s="1012">
        <v>0</v>
      </c>
      <c r="J25" s="1012">
        <v>0</v>
      </c>
      <c r="K25" s="1012">
        <v>0</v>
      </c>
      <c r="L25" s="1043">
        <v>0</v>
      </c>
      <c r="M25" s="1043">
        <v>0</v>
      </c>
      <c r="N25" s="982"/>
    </row>
    <row r="26" spans="1:14" ht="23.4">
      <c r="A26" s="470" t="s">
        <v>41</v>
      </c>
      <c r="B26" s="489" t="s">
        <v>313</v>
      </c>
      <c r="C26" s="482"/>
      <c r="D26" s="1012">
        <v>0</v>
      </c>
      <c r="E26" s="551"/>
      <c r="F26" s="1012">
        <v>0</v>
      </c>
      <c r="G26" s="1012">
        <v>0</v>
      </c>
      <c r="H26" s="1013">
        <v>0</v>
      </c>
      <c r="I26" s="1012">
        <v>0</v>
      </c>
      <c r="J26" s="1012">
        <v>0</v>
      </c>
      <c r="K26" s="1012">
        <v>0</v>
      </c>
      <c r="L26" s="1043">
        <v>0</v>
      </c>
      <c r="M26" s="1043">
        <v>0</v>
      </c>
      <c r="N26" s="982"/>
    </row>
    <row r="27" spans="1:14" ht="23.4">
      <c r="A27" s="470" t="s">
        <v>42</v>
      </c>
      <c r="B27" s="489" t="s">
        <v>22</v>
      </c>
      <c r="C27" s="482"/>
      <c r="D27" s="1012">
        <v>0</v>
      </c>
      <c r="E27" s="551"/>
      <c r="F27" s="1012">
        <v>0</v>
      </c>
      <c r="G27" s="1012">
        <v>0</v>
      </c>
      <c r="H27" s="1013">
        <v>0</v>
      </c>
      <c r="I27" s="1012">
        <v>0</v>
      </c>
      <c r="J27" s="1012">
        <v>0</v>
      </c>
      <c r="K27" s="1012">
        <v>0</v>
      </c>
      <c r="L27" s="1043">
        <v>0</v>
      </c>
      <c r="M27" s="1043">
        <v>0</v>
      </c>
      <c r="N27" s="982"/>
    </row>
    <row r="28" spans="1:14" ht="23.4">
      <c r="A28" s="470" t="s">
        <v>44</v>
      </c>
      <c r="B28" s="489" t="s">
        <v>18</v>
      </c>
      <c r="C28" s="482"/>
      <c r="D28" s="1012">
        <v>0</v>
      </c>
      <c r="E28" s="551"/>
      <c r="F28" s="1012">
        <v>0</v>
      </c>
      <c r="G28" s="1012">
        <v>0</v>
      </c>
      <c r="H28" s="1013">
        <v>0</v>
      </c>
      <c r="I28" s="1012">
        <v>0</v>
      </c>
      <c r="J28" s="1012">
        <v>0</v>
      </c>
      <c r="K28" s="1012">
        <v>0</v>
      </c>
      <c r="L28" s="1043">
        <v>0</v>
      </c>
      <c r="M28" s="1043">
        <v>0</v>
      </c>
      <c r="N28" s="982"/>
    </row>
    <row r="29" spans="1:14" ht="23.4">
      <c r="A29" s="1046">
        <v>5</v>
      </c>
      <c r="B29" s="489" t="s">
        <v>23</v>
      </c>
      <c r="C29" s="482"/>
      <c r="D29" s="1012">
        <v>0</v>
      </c>
      <c r="E29" s="551"/>
      <c r="F29" s="1012">
        <v>0</v>
      </c>
      <c r="G29" s="1012">
        <v>0</v>
      </c>
      <c r="H29" s="1013">
        <v>0</v>
      </c>
      <c r="I29" s="1012">
        <v>0</v>
      </c>
      <c r="J29" s="1012">
        <v>0</v>
      </c>
      <c r="K29" s="1012">
        <v>0</v>
      </c>
      <c r="L29" s="1043">
        <v>0</v>
      </c>
      <c r="M29" s="1043">
        <v>0</v>
      </c>
      <c r="N29" s="982"/>
    </row>
    <row r="30" spans="1:14" ht="23.4">
      <c r="A30" s="470">
        <v>6</v>
      </c>
      <c r="B30" s="489" t="s">
        <v>24</v>
      </c>
      <c r="C30" s="482">
        <v>5.28E-2</v>
      </c>
      <c r="D30" s="1012">
        <v>1810.8641134</v>
      </c>
      <c r="E30" s="551">
        <v>691.95</v>
      </c>
      <c r="F30" s="1012">
        <v>0</v>
      </c>
      <c r="G30" s="1012">
        <v>2502.8141133999998</v>
      </c>
      <c r="H30" s="1013">
        <v>414.27258241467837</v>
      </c>
      <c r="I30" s="1012">
        <v>113.66388749168858</v>
      </c>
      <c r="J30" s="1012">
        <v>0</v>
      </c>
      <c r="K30" s="1012">
        <v>527.93646990636694</v>
      </c>
      <c r="L30" s="1043">
        <v>1396.5915309853217</v>
      </c>
      <c r="M30" s="1043">
        <v>1974.8776434936328</v>
      </c>
      <c r="N30" s="982"/>
    </row>
    <row r="31" spans="1:14" ht="23.4">
      <c r="A31" s="470">
        <v>7</v>
      </c>
      <c r="B31" s="473" t="s">
        <v>53</v>
      </c>
      <c r="C31" s="482">
        <v>9.5000000000000001E-2</v>
      </c>
      <c r="D31" s="1012">
        <v>53.677619999999997</v>
      </c>
      <c r="E31" s="1018"/>
      <c r="F31" s="1012">
        <v>0</v>
      </c>
      <c r="G31" s="1012">
        <v>53.677619999999997</v>
      </c>
      <c r="H31" s="1013">
        <v>55.770243049999991</v>
      </c>
      <c r="I31" s="1012">
        <v>1.6011644999999999</v>
      </c>
      <c r="J31" s="1012">
        <v>0</v>
      </c>
      <c r="K31" s="1012">
        <v>57.371407549999994</v>
      </c>
      <c r="L31" s="1043">
        <v>-2.0926230499999932</v>
      </c>
      <c r="M31" s="1043">
        <v>-3.6937875499999961</v>
      </c>
      <c r="N31" s="982"/>
    </row>
    <row r="32" spans="1:14" ht="23.4">
      <c r="A32" s="470">
        <v>8</v>
      </c>
      <c r="B32" s="473" t="s">
        <v>25</v>
      </c>
      <c r="C32" s="482">
        <v>6.3299999999999995E-2</v>
      </c>
      <c r="D32" s="1012">
        <v>38.400652773499999</v>
      </c>
      <c r="E32" s="551"/>
      <c r="F32" s="1012">
        <v>0</v>
      </c>
      <c r="G32" s="1012">
        <v>38.400652773499999</v>
      </c>
      <c r="H32" s="1013">
        <v>17.054909775990637</v>
      </c>
      <c r="I32" s="1012">
        <v>1.6277375672284493</v>
      </c>
      <c r="J32" s="1012">
        <v>0</v>
      </c>
      <c r="K32" s="1012">
        <v>18.682647343219088</v>
      </c>
      <c r="L32" s="1043">
        <v>21.345742997509362</v>
      </c>
      <c r="M32" s="1043">
        <v>19.718005430280911</v>
      </c>
      <c r="N32" s="982"/>
    </row>
    <row r="33" spans="1:14" ht="23.4">
      <c r="A33" s="470">
        <v>9</v>
      </c>
      <c r="B33" s="473" t="s">
        <v>51</v>
      </c>
      <c r="C33" s="482">
        <v>6.3299999999999995E-2</v>
      </c>
      <c r="D33" s="1012">
        <v>138.57744237403287</v>
      </c>
      <c r="E33" s="551"/>
      <c r="F33" s="1012">
        <v>0</v>
      </c>
      <c r="G33" s="1012">
        <v>138.57744237403287</v>
      </c>
      <c r="H33" s="1013">
        <v>104.45928233588496</v>
      </c>
      <c r="I33" s="1012">
        <v>3.7783658180695463</v>
      </c>
      <c r="J33" s="1012">
        <v>0</v>
      </c>
      <c r="K33" s="1012">
        <v>108.23764815395451</v>
      </c>
      <c r="L33" s="1043">
        <v>34.118160038147906</v>
      </c>
      <c r="M33" s="1043">
        <v>30.33979422007836</v>
      </c>
      <c r="N33" s="982"/>
    </row>
    <row r="34" spans="1:14" ht="23.4">
      <c r="A34" s="470">
        <v>10</v>
      </c>
      <c r="B34" s="504" t="s">
        <v>26</v>
      </c>
      <c r="C34" s="482"/>
      <c r="D34" s="1012">
        <v>0</v>
      </c>
      <c r="E34" s="551"/>
      <c r="F34" s="1012">
        <v>0</v>
      </c>
      <c r="G34" s="1012">
        <v>0</v>
      </c>
      <c r="H34" s="1013">
        <v>0</v>
      </c>
      <c r="I34" s="1012">
        <v>0</v>
      </c>
      <c r="J34" s="1012">
        <v>0</v>
      </c>
      <c r="K34" s="1012">
        <v>0</v>
      </c>
      <c r="L34" s="1043">
        <v>0</v>
      </c>
      <c r="M34" s="1043">
        <v>0</v>
      </c>
      <c r="N34" s="982"/>
    </row>
    <row r="35" spans="1:14" ht="23.4">
      <c r="A35" s="470">
        <v>11</v>
      </c>
      <c r="B35" s="489" t="s">
        <v>0</v>
      </c>
      <c r="C35" s="482"/>
      <c r="D35" s="1012">
        <v>0</v>
      </c>
      <c r="E35" s="551"/>
      <c r="F35" s="1012">
        <v>0</v>
      </c>
      <c r="G35" s="1012">
        <v>0</v>
      </c>
      <c r="H35" s="1013">
        <v>0</v>
      </c>
      <c r="I35" s="1012">
        <v>0</v>
      </c>
      <c r="J35" s="1012">
        <v>0</v>
      </c>
      <c r="K35" s="1012">
        <v>0</v>
      </c>
      <c r="L35" s="1043">
        <v>0</v>
      </c>
      <c r="M35" s="1043">
        <v>0</v>
      </c>
      <c r="N35" s="982"/>
    </row>
    <row r="36" spans="1:14" ht="23.4">
      <c r="A36" s="470">
        <v>12</v>
      </c>
      <c r="B36" s="504" t="s">
        <v>27</v>
      </c>
      <c r="C36" s="482"/>
      <c r="D36" s="1012">
        <v>0</v>
      </c>
      <c r="E36" s="551"/>
      <c r="F36" s="1012">
        <v>0</v>
      </c>
      <c r="G36" s="1012">
        <v>0</v>
      </c>
      <c r="H36" s="1013">
        <v>0</v>
      </c>
      <c r="I36" s="1012">
        <v>0</v>
      </c>
      <c r="J36" s="1012">
        <v>0</v>
      </c>
      <c r="K36" s="1012">
        <v>0</v>
      </c>
      <c r="L36" s="1043">
        <v>0</v>
      </c>
      <c r="M36" s="1043">
        <v>0</v>
      </c>
      <c r="N36" s="982"/>
    </row>
    <row r="37" spans="1:14" ht="23.4">
      <c r="A37" s="470">
        <v>13</v>
      </c>
      <c r="B37" s="1047" t="s">
        <v>263</v>
      </c>
      <c r="C37" s="1019">
        <v>0.15</v>
      </c>
      <c r="D37" s="1012">
        <v>159.00456110711104</v>
      </c>
      <c r="E37" s="1015">
        <v>15.755871899999988</v>
      </c>
      <c r="F37" s="1012">
        <v>0</v>
      </c>
      <c r="G37" s="1012">
        <v>174.76043300711103</v>
      </c>
      <c r="H37" s="1013">
        <v>168.95464755369622</v>
      </c>
      <c r="I37" s="1012">
        <v>24.872183691583071</v>
      </c>
      <c r="J37" s="1012">
        <v>0</v>
      </c>
      <c r="K37" s="1012">
        <v>193.82683124527929</v>
      </c>
      <c r="L37" s="1043">
        <v>-9.9500864465851748</v>
      </c>
      <c r="M37" s="1043">
        <v>-19.066398238168262</v>
      </c>
      <c r="N37" s="982"/>
    </row>
    <row r="38" spans="1:14" ht="23.4">
      <c r="A38" s="470">
        <v>15</v>
      </c>
      <c r="B38" s="489" t="s">
        <v>52</v>
      </c>
      <c r="C38" s="482"/>
      <c r="D38" s="1012">
        <v>0</v>
      </c>
      <c r="E38" s="551"/>
      <c r="F38" s="1012">
        <v>0</v>
      </c>
      <c r="G38" s="1012">
        <v>0</v>
      </c>
      <c r="H38" s="1013">
        <v>0</v>
      </c>
      <c r="I38" s="1012">
        <v>0</v>
      </c>
      <c r="J38" s="1012">
        <v>0</v>
      </c>
      <c r="K38" s="1012">
        <v>0</v>
      </c>
      <c r="L38" s="1043">
        <v>0</v>
      </c>
      <c r="M38" s="1043">
        <v>0</v>
      </c>
      <c r="N38" s="982"/>
    </row>
    <row r="39" spans="1:14" ht="23.4">
      <c r="A39" s="1048" t="s">
        <v>36</v>
      </c>
      <c r="B39" s="1047" t="s">
        <v>1167</v>
      </c>
      <c r="C39" s="1019">
        <v>3.3399999999999999E-2</v>
      </c>
      <c r="D39" s="1012">
        <v>119.93047704339031</v>
      </c>
      <c r="E39" s="1015"/>
      <c r="F39" s="1012">
        <v>0</v>
      </c>
      <c r="G39" s="1012">
        <v>119.93047704339031</v>
      </c>
      <c r="H39" s="1013">
        <v>47.98412652562704</v>
      </c>
      <c r="I39" s="1012">
        <v>4.0056779332492365</v>
      </c>
      <c r="J39" s="1012">
        <v>0</v>
      </c>
      <c r="K39" s="1012">
        <v>51.989804458876279</v>
      </c>
      <c r="L39" s="1043">
        <v>71.946350517763278</v>
      </c>
      <c r="M39" s="1043">
        <v>67.940672584514033</v>
      </c>
      <c r="N39" s="982"/>
    </row>
    <row r="40" spans="1:14" ht="23.4">
      <c r="A40" s="1048" t="s">
        <v>37</v>
      </c>
      <c r="B40" s="1047" t="s">
        <v>1168</v>
      </c>
      <c r="C40" s="1019">
        <v>0.15</v>
      </c>
      <c r="D40" s="1012">
        <v>401.59504000000004</v>
      </c>
      <c r="E40" s="1015">
        <v>141.80284710000001</v>
      </c>
      <c r="F40" s="1012">
        <v>0</v>
      </c>
      <c r="G40" s="1012">
        <v>543.39788710000005</v>
      </c>
      <c r="H40" s="1013">
        <v>124.9632216</v>
      </c>
      <c r="I40" s="1012">
        <v>70.874469532500001</v>
      </c>
      <c r="J40" s="1012">
        <v>0</v>
      </c>
      <c r="K40" s="1012">
        <v>195.8376911325</v>
      </c>
      <c r="L40" s="1043">
        <v>276.63181840000004</v>
      </c>
      <c r="M40" s="1043">
        <v>347.56019596750002</v>
      </c>
      <c r="N40" s="982"/>
    </row>
    <row r="41" spans="1:14" ht="23.4">
      <c r="A41" s="1048">
        <v>16</v>
      </c>
      <c r="B41" s="1047" t="s">
        <v>1169</v>
      </c>
      <c r="C41" s="1049" t="s">
        <v>1170</v>
      </c>
      <c r="D41" s="1023">
        <v>14968.85732874275</v>
      </c>
      <c r="E41" s="1023">
        <v>1384.248227022438</v>
      </c>
      <c r="F41" s="1023">
        <v>0</v>
      </c>
      <c r="G41" s="1023">
        <v>16353.105555765191</v>
      </c>
      <c r="H41" s="1023">
        <v>4951.2562129452244</v>
      </c>
      <c r="I41" s="1023">
        <v>677.46955157548859</v>
      </c>
      <c r="J41" s="1023">
        <v>0</v>
      </c>
      <c r="K41" s="1023">
        <v>5628.7257645207128</v>
      </c>
      <c r="L41" s="1023">
        <v>10017.601115797526</v>
      </c>
      <c r="M41" s="1023">
        <v>10724.379791244479</v>
      </c>
      <c r="N41" s="982"/>
    </row>
    <row r="42" spans="1:14" ht="23.4">
      <c r="A42" s="470">
        <v>17</v>
      </c>
      <c r="B42" s="489" t="s">
        <v>380</v>
      </c>
      <c r="C42" s="482"/>
      <c r="D42" s="551"/>
      <c r="E42" s="551"/>
      <c r="F42" s="551"/>
      <c r="G42" s="1012"/>
      <c r="H42" s="551"/>
      <c r="I42" s="551"/>
      <c r="J42" s="551"/>
      <c r="K42" s="551"/>
      <c r="L42" s="551"/>
      <c r="M42" s="1044">
        <v>65.408773530019786</v>
      </c>
      <c r="N42" s="982"/>
    </row>
    <row r="43" spans="1:14" ht="23.4">
      <c r="A43" s="1048">
        <v>18</v>
      </c>
      <c r="B43" s="1047" t="s">
        <v>392</v>
      </c>
      <c r="C43" s="1019"/>
      <c r="D43" s="1015"/>
      <c r="E43" s="1015"/>
      <c r="F43" s="1015"/>
      <c r="G43" s="1015"/>
      <c r="H43" s="1015"/>
      <c r="I43" s="1015"/>
      <c r="J43" s="1015"/>
      <c r="K43" s="1015"/>
      <c r="L43" s="1015"/>
      <c r="M43" s="1052"/>
      <c r="N43" s="982"/>
    </row>
    <row r="44" spans="1:14" ht="23.4">
      <c r="A44" s="1048">
        <v>19</v>
      </c>
      <c r="B44" s="1047" t="s">
        <v>393</v>
      </c>
      <c r="C44" s="1019"/>
      <c r="D44" s="1015"/>
      <c r="E44" s="1015"/>
      <c r="F44" s="1015"/>
      <c r="G44" s="1015"/>
      <c r="H44" s="1015"/>
      <c r="I44" s="1015"/>
      <c r="J44" s="1015"/>
      <c r="K44" s="1015"/>
      <c r="L44" s="1015"/>
      <c r="M44" s="1052"/>
      <c r="N44" s="982"/>
    </row>
    <row r="45" spans="1:14" ht="23.4">
      <c r="A45" s="1048">
        <v>20</v>
      </c>
      <c r="B45" s="1047" t="s">
        <v>394</v>
      </c>
      <c r="C45" s="1019"/>
      <c r="D45" s="1015"/>
      <c r="E45" s="1015"/>
      <c r="F45" s="1015"/>
      <c r="G45" s="1015"/>
      <c r="H45" s="1015"/>
      <c r="I45" s="1015"/>
      <c r="J45" s="1015"/>
      <c r="K45" s="1015"/>
      <c r="L45" s="1015"/>
      <c r="M45" s="1052">
        <v>90.25</v>
      </c>
      <c r="N45" s="982"/>
    </row>
    <row r="46" spans="1:14" ht="24" thickBot="1">
      <c r="A46" s="510">
        <v>21</v>
      </c>
      <c r="B46" s="511" t="s">
        <v>395</v>
      </c>
      <c r="C46" s="1025"/>
      <c r="D46" s="1026">
        <v>14968.85732874275</v>
      </c>
      <c r="E46" s="1026">
        <v>1384.248227022438</v>
      </c>
      <c r="F46" s="1026">
        <v>0</v>
      </c>
      <c r="G46" s="1026">
        <v>16353.105555765191</v>
      </c>
      <c r="H46" s="1026">
        <v>4951.2562129452244</v>
      </c>
      <c r="I46" s="1026">
        <v>677.46955157548859</v>
      </c>
      <c r="J46" s="1026">
        <v>0</v>
      </c>
      <c r="K46" s="1026">
        <v>5628.7257645207128</v>
      </c>
      <c r="L46" s="1026">
        <v>10017.601115797526</v>
      </c>
      <c r="M46" s="1026">
        <v>10568.721017714459</v>
      </c>
      <c r="N46" s="982"/>
    </row>
    <row r="47" spans="1:14" ht="23.4">
      <c r="A47" s="442"/>
      <c r="B47" s="438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982"/>
    </row>
    <row r="48" spans="1:14" ht="23.4">
      <c r="A48" s="442"/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982"/>
    </row>
    <row r="49" spans="1:13" ht="23.4">
      <c r="A49" s="442"/>
      <c r="B49" s="519"/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</row>
    <row r="50" spans="1:13">
      <c r="A50" s="1032"/>
      <c r="D50" s="1004"/>
    </row>
    <row r="51" spans="1:13">
      <c r="A51" s="1032"/>
      <c r="D51" s="1004"/>
    </row>
    <row r="52" spans="1:13">
      <c r="A52" s="1033"/>
      <c r="D52" s="1004"/>
    </row>
    <row r="53" spans="1:13">
      <c r="D53" s="1004"/>
    </row>
    <row r="54" spans="1:13">
      <c r="D54" s="1004"/>
    </row>
    <row r="55" spans="1:13">
      <c r="D55" s="1004"/>
    </row>
    <row r="56" spans="1:13">
      <c r="D56" s="1004"/>
    </row>
    <row r="57" spans="1:13">
      <c r="D57" s="1004"/>
    </row>
    <row r="58" spans="1:13">
      <c r="D58" s="1004"/>
    </row>
    <row r="59" spans="1:13">
      <c r="D59" s="1004"/>
    </row>
    <row r="60" spans="1:13">
      <c r="D60" s="1004"/>
    </row>
    <row r="61" spans="1:13">
      <c r="D61" s="1004"/>
    </row>
    <row r="62" spans="1:13">
      <c r="D62" s="1004"/>
      <c r="E62" s="1054"/>
    </row>
    <row r="63" spans="1:13">
      <c r="D63" s="1004"/>
    </row>
    <row r="64" spans="1:13">
      <c r="D64" s="1004"/>
    </row>
    <row r="65" spans="14:14" s="1004" customFormat="1">
      <c r="N65" s="1036"/>
    </row>
    <row r="66" spans="14:14" s="1004" customFormat="1">
      <c r="N66" s="1036"/>
    </row>
    <row r="67" spans="14:14" s="1004" customFormat="1">
      <c r="N67" s="1036"/>
    </row>
    <row r="68" spans="14:14" s="1004" customFormat="1">
      <c r="N68" s="1036"/>
    </row>
    <row r="69" spans="14:14" s="1004" customFormat="1">
      <c r="N69" s="1036"/>
    </row>
    <row r="70" spans="14:14" s="1004" customFormat="1">
      <c r="N70" s="1036"/>
    </row>
    <row r="71" spans="14:14" s="1004" customFormat="1">
      <c r="N71" s="1036"/>
    </row>
    <row r="72" spans="14:14" s="1004" customFormat="1">
      <c r="N72" s="1036"/>
    </row>
    <row r="73" spans="14:14" s="1004" customFormat="1">
      <c r="N73" s="1036"/>
    </row>
    <row r="74" spans="14:14" s="1004" customFormat="1">
      <c r="N74" s="1036"/>
    </row>
    <row r="75" spans="14:14" s="1004" customFormat="1">
      <c r="N75" s="1036"/>
    </row>
    <row r="76" spans="14:14" s="1004" customFormat="1">
      <c r="N76" s="1036"/>
    </row>
    <row r="77" spans="14:14" s="1004" customFormat="1">
      <c r="N77" s="1036"/>
    </row>
    <row r="78" spans="14:14" s="1004" customFormat="1">
      <c r="N78" s="1036"/>
    </row>
    <row r="79" spans="14:14" s="1004" customFormat="1">
      <c r="N79" s="1036"/>
    </row>
    <row r="80" spans="14:14" s="1004" customFormat="1">
      <c r="N80" s="1036"/>
    </row>
    <row r="81" spans="1:4">
      <c r="D81" s="1004"/>
    </row>
    <row r="82" spans="1:4">
      <c r="A82" s="1032"/>
      <c r="D82" s="1004"/>
    </row>
    <row r="83" spans="1:4">
      <c r="D83" s="1004"/>
    </row>
    <row r="84" spans="1:4">
      <c r="D84" s="1004"/>
    </row>
    <row r="85" spans="1:4">
      <c r="D85" s="1004"/>
    </row>
    <row r="86" spans="1:4">
      <c r="D86" s="1004"/>
    </row>
    <row r="87" spans="1:4">
      <c r="D87" s="1004"/>
    </row>
    <row r="88" spans="1:4">
      <c r="D88" s="1004"/>
    </row>
    <row r="89" spans="1:4">
      <c r="D89" s="1004"/>
    </row>
    <row r="90" spans="1:4">
      <c r="D90" s="1004"/>
    </row>
    <row r="91" spans="1:4">
      <c r="D91" s="1004"/>
    </row>
    <row r="92" spans="1:4">
      <c r="D92" s="1004"/>
    </row>
    <row r="93" spans="1:4">
      <c r="D93" s="1004"/>
    </row>
    <row r="94" spans="1:4">
      <c r="D94" s="1004"/>
    </row>
    <row r="95" spans="1:4">
      <c r="D95" s="1004"/>
    </row>
    <row r="96" spans="1:4">
      <c r="D96" s="1004"/>
    </row>
    <row r="97" spans="1:4">
      <c r="D97" s="1004"/>
    </row>
    <row r="98" spans="1:4">
      <c r="D98" s="1004"/>
    </row>
    <row r="99" spans="1:4">
      <c r="D99" s="1004"/>
    </row>
    <row r="100" spans="1:4">
      <c r="D100" s="1004"/>
    </row>
    <row r="101" spans="1:4">
      <c r="D101" s="1004"/>
    </row>
    <row r="102" spans="1:4">
      <c r="D102" s="1004"/>
    </row>
    <row r="103" spans="1:4">
      <c r="D103" s="1004"/>
    </row>
    <row r="104" spans="1:4">
      <c r="D104" s="1004"/>
    </row>
    <row r="105" spans="1:4">
      <c r="D105" s="1004"/>
    </row>
    <row r="106" spans="1:4">
      <c r="D106" s="1004"/>
    </row>
    <row r="107" spans="1:4">
      <c r="D107" s="1004"/>
    </row>
    <row r="108" spans="1:4">
      <c r="A108" s="1032"/>
      <c r="D108" s="1004"/>
    </row>
    <row r="109" spans="1:4">
      <c r="A109" s="1032"/>
      <c r="D109" s="1004"/>
    </row>
    <row r="110" spans="1:4">
      <c r="A110" s="1033"/>
      <c r="D110" s="1004"/>
    </row>
    <row r="111" spans="1:4">
      <c r="D111" s="1004"/>
    </row>
    <row r="112" spans="1:4">
      <c r="D112" s="1004"/>
    </row>
    <row r="113" spans="14:14" s="1004" customFormat="1">
      <c r="N113" s="1036"/>
    </row>
    <row r="114" spans="14:14" s="1004" customFormat="1">
      <c r="N114" s="1036"/>
    </row>
    <row r="115" spans="14:14" s="1004" customFormat="1">
      <c r="N115" s="1036"/>
    </row>
    <row r="116" spans="14:14" s="1004" customFormat="1">
      <c r="N116" s="1036"/>
    </row>
    <row r="117" spans="14:14" s="1004" customFormat="1">
      <c r="N117" s="1036"/>
    </row>
    <row r="118" spans="14:14" s="1004" customFormat="1">
      <c r="N118" s="1036"/>
    </row>
    <row r="119" spans="14:14" s="1004" customFormat="1">
      <c r="N119" s="1036"/>
    </row>
    <row r="120" spans="14:14" s="1004" customFormat="1">
      <c r="N120" s="1036"/>
    </row>
    <row r="121" spans="14:14" s="1004" customFormat="1">
      <c r="N121" s="1036"/>
    </row>
    <row r="122" spans="14:14" s="1004" customFormat="1">
      <c r="N122" s="1036"/>
    </row>
    <row r="123" spans="14:14" s="1004" customFormat="1">
      <c r="N123" s="1036"/>
    </row>
    <row r="124" spans="14:14" s="1004" customFormat="1">
      <c r="N124" s="1036"/>
    </row>
    <row r="125" spans="14:14" s="1004" customFormat="1">
      <c r="N125" s="1036"/>
    </row>
    <row r="126" spans="14:14" s="1004" customFormat="1">
      <c r="N126" s="1036"/>
    </row>
    <row r="127" spans="14:14" s="1004" customFormat="1">
      <c r="N127" s="1036"/>
    </row>
    <row r="128" spans="14:14" s="1004" customFormat="1">
      <c r="N128" s="1036"/>
    </row>
    <row r="129" spans="1:4">
      <c r="D129" s="1004"/>
    </row>
    <row r="130" spans="1:4">
      <c r="D130" s="1004"/>
    </row>
    <row r="131" spans="1:4">
      <c r="D131" s="1004"/>
    </row>
    <row r="132" spans="1:4">
      <c r="D132" s="1004"/>
    </row>
    <row r="133" spans="1:4">
      <c r="D133" s="1004"/>
    </row>
    <row r="134" spans="1:4">
      <c r="D134" s="1004"/>
    </row>
    <row r="135" spans="1:4">
      <c r="A135" s="1032"/>
      <c r="D135" s="1004"/>
    </row>
    <row r="136" spans="1:4">
      <c r="A136" s="1032"/>
      <c r="D136" s="1004"/>
    </row>
    <row r="137" spans="1:4">
      <c r="A137" s="1033"/>
      <c r="D137" s="1004"/>
    </row>
    <row r="138" spans="1:4">
      <c r="D138" s="1004"/>
    </row>
    <row r="139" spans="1:4">
      <c r="D139" s="1004"/>
    </row>
    <row r="140" spans="1:4">
      <c r="D140" s="1004"/>
    </row>
    <row r="141" spans="1:4">
      <c r="D141" s="1004"/>
    </row>
    <row r="142" spans="1:4">
      <c r="D142" s="1004"/>
    </row>
    <row r="143" spans="1:4">
      <c r="D143" s="1004"/>
    </row>
    <row r="144" spans="1:4">
      <c r="D144" s="1004"/>
    </row>
    <row r="145" spans="14:14" s="1004" customFormat="1">
      <c r="N145" s="1036"/>
    </row>
    <row r="146" spans="14:14" s="1004" customFormat="1">
      <c r="N146" s="1036"/>
    </row>
    <row r="147" spans="14:14" s="1004" customFormat="1">
      <c r="N147" s="1036"/>
    </row>
    <row r="148" spans="14:14" s="1004" customFormat="1">
      <c r="N148" s="1036"/>
    </row>
    <row r="149" spans="14:14" s="1004" customFormat="1">
      <c r="N149" s="1036"/>
    </row>
    <row r="150" spans="14:14" s="1004" customFormat="1">
      <c r="N150" s="1036"/>
    </row>
    <row r="151" spans="14:14" s="1004" customFormat="1">
      <c r="N151" s="1036"/>
    </row>
    <row r="152" spans="14:14" s="1004" customFormat="1">
      <c r="N152" s="1036"/>
    </row>
    <row r="153" spans="14:14" s="1004" customFormat="1">
      <c r="N153" s="1036"/>
    </row>
    <row r="154" spans="14:14" s="1004" customFormat="1">
      <c r="N154" s="1036"/>
    </row>
    <row r="155" spans="14:14" s="1004" customFormat="1">
      <c r="N155" s="1036"/>
    </row>
    <row r="156" spans="14:14" s="1004" customFormat="1">
      <c r="N156" s="1036"/>
    </row>
    <row r="157" spans="14:14" s="1004" customFormat="1">
      <c r="N157" s="1036"/>
    </row>
    <row r="158" spans="14:14" s="1004" customFormat="1">
      <c r="N158" s="1036"/>
    </row>
    <row r="159" spans="14:14" s="1004" customFormat="1">
      <c r="N159" s="1036"/>
    </row>
    <row r="160" spans="14:14" s="1004" customFormat="1">
      <c r="N160" s="1036"/>
    </row>
    <row r="161" spans="1:4">
      <c r="D161" s="1004"/>
    </row>
    <row r="162" spans="1:4">
      <c r="A162" s="1032"/>
      <c r="D162" s="1004"/>
    </row>
    <row r="163" spans="1:4">
      <c r="A163" s="1032"/>
      <c r="D163" s="1004"/>
    </row>
    <row r="164" spans="1:4">
      <c r="A164" s="1033"/>
      <c r="D164" s="1004"/>
    </row>
    <row r="165" spans="1:4">
      <c r="D165" s="1004"/>
    </row>
    <row r="166" spans="1:4">
      <c r="D166" s="1004"/>
    </row>
    <row r="167" spans="1:4">
      <c r="D167" s="1004"/>
    </row>
    <row r="168" spans="1:4">
      <c r="D168" s="1004"/>
    </row>
    <row r="169" spans="1:4">
      <c r="D169" s="1004"/>
    </row>
    <row r="170" spans="1:4">
      <c r="D170" s="1004"/>
    </row>
    <row r="171" spans="1:4">
      <c r="D171" s="1004"/>
    </row>
    <row r="172" spans="1:4">
      <c r="D172" s="1004"/>
    </row>
    <row r="173" spans="1:4">
      <c r="D173" s="1004"/>
    </row>
    <row r="174" spans="1:4">
      <c r="D174" s="1004"/>
    </row>
    <row r="175" spans="1:4">
      <c r="D175" s="1004"/>
    </row>
    <row r="176" spans="1:4">
      <c r="D176" s="1004"/>
    </row>
    <row r="177" spans="1:4">
      <c r="D177" s="1004"/>
    </row>
    <row r="178" spans="1:4">
      <c r="D178" s="1004"/>
    </row>
    <row r="179" spans="1:4">
      <c r="D179" s="1004"/>
    </row>
    <row r="180" spans="1:4">
      <c r="D180" s="1004"/>
    </row>
    <row r="181" spans="1:4">
      <c r="D181" s="1004"/>
    </row>
    <row r="182" spans="1:4">
      <c r="D182" s="1004"/>
    </row>
    <row r="183" spans="1:4">
      <c r="D183" s="1004"/>
    </row>
    <row r="184" spans="1:4">
      <c r="D184" s="1004"/>
    </row>
    <row r="185" spans="1:4">
      <c r="D185" s="1004"/>
    </row>
    <row r="186" spans="1:4">
      <c r="D186" s="1004"/>
    </row>
    <row r="187" spans="1:4">
      <c r="D187" s="1004"/>
    </row>
    <row r="188" spans="1:4">
      <c r="D188" s="1004"/>
    </row>
    <row r="189" spans="1:4">
      <c r="D189" s="1004"/>
    </row>
    <row r="190" spans="1:4">
      <c r="D190" s="1004"/>
    </row>
    <row r="191" spans="1:4">
      <c r="A191" s="1033"/>
      <c r="D191" s="1004"/>
    </row>
    <row r="192" spans="1:4">
      <c r="D192" s="1004"/>
    </row>
    <row r="193" spans="14:14" s="1004" customFormat="1">
      <c r="N193" s="1036"/>
    </row>
    <row r="194" spans="14:14" s="1004" customFormat="1">
      <c r="N194" s="1036"/>
    </row>
    <row r="195" spans="14:14" s="1004" customFormat="1">
      <c r="N195" s="1036"/>
    </row>
    <row r="196" spans="14:14" s="1004" customFormat="1">
      <c r="N196" s="1036"/>
    </row>
    <row r="197" spans="14:14" s="1004" customFormat="1">
      <c r="N197" s="1036"/>
    </row>
    <row r="198" spans="14:14" s="1004" customFormat="1">
      <c r="N198" s="1036"/>
    </row>
    <row r="199" spans="14:14" s="1004" customFormat="1">
      <c r="N199" s="1036"/>
    </row>
    <row r="200" spans="14:14" s="1004" customFormat="1">
      <c r="N200" s="1036"/>
    </row>
    <row r="201" spans="14:14" s="1004" customFormat="1">
      <c r="N201" s="1036"/>
    </row>
    <row r="202" spans="14:14" s="1004" customFormat="1">
      <c r="N202" s="1036"/>
    </row>
    <row r="203" spans="14:14" s="1004" customFormat="1">
      <c r="N203" s="1036"/>
    </row>
    <row r="204" spans="14:14" s="1004" customFormat="1">
      <c r="N204" s="1036"/>
    </row>
    <row r="205" spans="14:14" s="1004" customFormat="1">
      <c r="N205" s="1036"/>
    </row>
    <row r="206" spans="14:14" s="1004" customFormat="1">
      <c r="N206" s="1036"/>
    </row>
    <row r="207" spans="14:14" s="1004" customFormat="1">
      <c r="N207" s="1036"/>
    </row>
    <row r="208" spans="14:14" s="1004" customFormat="1">
      <c r="N208" s="1036"/>
    </row>
    <row r="209" spans="4:4">
      <c r="D209" s="1004"/>
    </row>
    <row r="210" spans="4:4">
      <c r="D210" s="1004"/>
    </row>
    <row r="211" spans="4:4">
      <c r="D211" s="1004"/>
    </row>
    <row r="212" spans="4:4">
      <c r="D212" s="1004"/>
    </row>
    <row r="213" spans="4:4">
      <c r="D213" s="1004"/>
    </row>
    <row r="214" spans="4:4">
      <c r="D214" s="1004"/>
    </row>
    <row r="215" spans="4:4">
      <c r="D215" s="1004"/>
    </row>
    <row r="216" spans="4:4">
      <c r="D216" s="1004"/>
    </row>
    <row r="217" spans="4:4">
      <c r="D217" s="1004"/>
    </row>
    <row r="218" spans="4:4">
      <c r="D218" s="1004"/>
    </row>
    <row r="219" spans="4:4">
      <c r="D219" s="1004"/>
    </row>
    <row r="220" spans="4:4">
      <c r="D220" s="1004"/>
    </row>
    <row r="221" spans="4:4">
      <c r="D221" s="1004"/>
    </row>
    <row r="222" spans="4:4">
      <c r="D222" s="1004"/>
    </row>
    <row r="223" spans="4:4">
      <c r="D223" s="1004"/>
    </row>
    <row r="224" spans="4:4">
      <c r="D224" s="1004"/>
    </row>
    <row r="225" spans="4:4">
      <c r="D225" s="1004"/>
    </row>
    <row r="226" spans="4:4">
      <c r="D226" s="1004"/>
    </row>
    <row r="227" spans="4:4">
      <c r="D227" s="1004"/>
    </row>
    <row r="228" spans="4:4">
      <c r="D228" s="1004"/>
    </row>
    <row r="229" spans="4:4">
      <c r="D229" s="1004"/>
    </row>
    <row r="230" spans="4:4">
      <c r="D230" s="1004"/>
    </row>
    <row r="231" spans="4:4">
      <c r="D231" s="1004"/>
    </row>
    <row r="232" spans="4:4">
      <c r="D232" s="1004"/>
    </row>
    <row r="233" spans="4:4">
      <c r="D233" s="1004"/>
    </row>
    <row r="234" spans="4:4">
      <c r="D234" s="1004"/>
    </row>
    <row r="235" spans="4:4">
      <c r="D235" s="1004"/>
    </row>
    <row r="236" spans="4:4">
      <c r="D236" s="1004"/>
    </row>
    <row r="237" spans="4:4">
      <c r="D237" s="1004"/>
    </row>
    <row r="238" spans="4:4">
      <c r="D238" s="1004"/>
    </row>
    <row r="239" spans="4:4">
      <c r="D239" s="1004"/>
    </row>
    <row r="240" spans="4:4">
      <c r="D240" s="1004"/>
    </row>
    <row r="241" spans="14:14" s="1004" customFormat="1">
      <c r="N241" s="1036"/>
    </row>
    <row r="242" spans="14:14" s="1004" customFormat="1">
      <c r="N242" s="1036"/>
    </row>
    <row r="243" spans="14:14" s="1004" customFormat="1">
      <c r="N243" s="1036"/>
    </row>
    <row r="244" spans="14:14" s="1004" customFormat="1">
      <c r="N244" s="1036"/>
    </row>
    <row r="245" spans="14:14" s="1004" customFormat="1">
      <c r="N245" s="1036"/>
    </row>
    <row r="246" spans="14:14" s="1004" customFormat="1">
      <c r="N246" s="1036"/>
    </row>
    <row r="247" spans="14:14" s="1004" customFormat="1">
      <c r="N247" s="1036"/>
    </row>
    <row r="248" spans="14:14" s="1004" customFormat="1">
      <c r="N248" s="1036"/>
    </row>
    <row r="249" spans="14:14" s="1004" customFormat="1">
      <c r="N249" s="1036"/>
    </row>
    <row r="250" spans="14:14" s="1004" customFormat="1">
      <c r="N250" s="1036"/>
    </row>
    <row r="251" spans="14:14" s="1004" customFormat="1">
      <c r="N251" s="1036"/>
    </row>
    <row r="252" spans="14:14" s="1004" customFormat="1">
      <c r="N252" s="1036"/>
    </row>
    <row r="253" spans="14:14" s="1004" customFormat="1">
      <c r="N253" s="1036"/>
    </row>
    <row r="254" spans="14:14" s="1004" customFormat="1">
      <c r="N254" s="1036"/>
    </row>
    <row r="255" spans="14:14" s="1004" customFormat="1">
      <c r="N255" s="1036"/>
    </row>
    <row r="256" spans="14:14" s="1004" customFormat="1">
      <c r="N256" s="1036"/>
    </row>
    <row r="257" spans="14:14" s="1004" customFormat="1">
      <c r="N257" s="1036"/>
    </row>
    <row r="258" spans="14:14" s="1004" customFormat="1">
      <c r="N258" s="1036"/>
    </row>
    <row r="259" spans="14:14" s="1004" customFormat="1">
      <c r="N259" s="1036"/>
    </row>
    <row r="260" spans="14:14" s="1004" customFormat="1">
      <c r="N260" s="1036"/>
    </row>
    <row r="261" spans="14:14" s="1004" customFormat="1">
      <c r="N261" s="1036"/>
    </row>
    <row r="262" spans="14:14" s="1004" customFormat="1">
      <c r="N262" s="1036"/>
    </row>
    <row r="263" spans="14:14" s="1004" customFormat="1">
      <c r="N263" s="1036"/>
    </row>
    <row r="264" spans="14:14" s="1004" customFormat="1">
      <c r="N264" s="1036"/>
    </row>
    <row r="265" spans="14:14" s="1004" customFormat="1">
      <c r="N265" s="1036"/>
    </row>
  </sheetData>
  <mergeCells count="9">
    <mergeCell ref="L10:L11"/>
    <mergeCell ref="M10:M11"/>
    <mergeCell ref="B2:G2"/>
    <mergeCell ref="B4:G4"/>
    <mergeCell ref="A10:A11"/>
    <mergeCell ref="B10:B11"/>
    <mergeCell ref="C10:C11"/>
    <mergeCell ref="D10:G10"/>
    <mergeCell ref="H10:K10"/>
  </mergeCells>
  <pageMargins left="0.5" right="0.5" top="0.5" bottom="0.25" header="0.3" footer="0.3"/>
  <pageSetup paperSize="9" scale="45" orientation="landscape" r:id="rId1"/>
  <headerFooter scaleWithDoc="0">
    <oddFooter>&amp;R69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N265"/>
  <sheetViews>
    <sheetView view="pageBreakPreview" zoomScale="40" zoomScaleNormal="70" zoomScaleSheetLayoutView="40" workbookViewId="0">
      <selection activeCell="C6" sqref="C6"/>
    </sheetView>
  </sheetViews>
  <sheetFormatPr defaultColWidth="9.33203125" defaultRowHeight="22.8"/>
  <cols>
    <col min="1" max="1" width="9.33203125" style="1034"/>
    <col min="2" max="2" width="86.44140625" style="1004" customWidth="1"/>
    <col min="3" max="3" width="16.77734375" style="1004" customWidth="1"/>
    <col min="4" max="4" width="27.6640625" style="1035" customWidth="1"/>
    <col min="5" max="5" width="28.44140625" style="1004" customWidth="1"/>
    <col min="6" max="6" width="15.109375" style="1004" customWidth="1"/>
    <col min="7" max="7" width="31" style="1004" customWidth="1"/>
    <col min="8" max="8" width="28.44140625" style="1004" customWidth="1"/>
    <col min="9" max="9" width="24" style="1004" customWidth="1"/>
    <col min="10" max="10" width="15.109375" style="1004" customWidth="1"/>
    <col min="11" max="13" width="28.44140625" style="1004" customWidth="1"/>
    <col min="14" max="14" width="25.6640625" style="1036" customWidth="1"/>
    <col min="15" max="15" width="14.109375" style="1004" bestFit="1" customWidth="1"/>
    <col min="16" max="16" width="10.33203125" style="1004" bestFit="1" customWidth="1"/>
    <col min="17" max="16384" width="9.33203125" style="1004"/>
  </cols>
  <sheetData>
    <row r="1" spans="1:14" ht="24" thickBot="1">
      <c r="A1" s="442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1003"/>
      <c r="M1" s="438"/>
    </row>
    <row r="2" spans="1:14" ht="24" thickBot="1">
      <c r="A2" s="442"/>
      <c r="B2" s="1824" t="s">
        <v>275</v>
      </c>
      <c r="C2" s="1835"/>
      <c r="D2" s="1835"/>
      <c r="E2" s="1835"/>
      <c r="F2" s="1835"/>
      <c r="G2" s="1836"/>
      <c r="H2" s="438"/>
      <c r="I2" s="438"/>
      <c r="J2" s="438"/>
      <c r="K2" s="438"/>
      <c r="L2" s="1005"/>
      <c r="M2" s="438"/>
    </row>
    <row r="3" spans="1:14" ht="24" thickBot="1">
      <c r="A3" s="442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</row>
    <row r="4" spans="1:14" ht="24" thickBot="1">
      <c r="A4" s="442"/>
      <c r="B4" s="1827" t="s">
        <v>389</v>
      </c>
      <c r="C4" s="1837"/>
      <c r="D4" s="1837"/>
      <c r="E4" s="1837"/>
      <c r="F4" s="1837"/>
      <c r="G4" s="1838"/>
      <c r="H4" s="438"/>
      <c r="I4" s="438"/>
      <c r="J4" s="438"/>
      <c r="K4" s="438"/>
      <c r="L4" s="438"/>
      <c r="M4" s="438"/>
    </row>
    <row r="5" spans="1:14" ht="23.4">
      <c r="A5" s="442"/>
      <c r="B5" s="438" t="s">
        <v>361</v>
      </c>
      <c r="C5" s="1555" t="s">
        <v>1278</v>
      </c>
      <c r="D5" s="438"/>
      <c r="E5" s="438"/>
      <c r="F5" s="438"/>
      <c r="G5" s="438"/>
      <c r="H5" s="438"/>
      <c r="I5" s="438"/>
      <c r="J5" s="438"/>
      <c r="K5" s="438"/>
      <c r="L5" s="438"/>
      <c r="M5" s="438"/>
    </row>
    <row r="6" spans="1:14" ht="23.4">
      <c r="A6" s="442"/>
      <c r="B6" s="438" t="s">
        <v>1115</v>
      </c>
      <c r="C6" s="1555" t="s">
        <v>1270</v>
      </c>
      <c r="D6" s="438"/>
      <c r="E6" s="438"/>
      <c r="F6" s="438"/>
      <c r="G6" s="438"/>
      <c r="H6" s="438"/>
      <c r="I6" s="438"/>
      <c r="J6" s="438"/>
      <c r="K6" s="438"/>
      <c r="L6" s="438"/>
      <c r="M6" s="438"/>
    </row>
    <row r="7" spans="1:14" ht="23.4">
      <c r="A7" s="442"/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1005"/>
      <c r="M7" s="438"/>
    </row>
    <row r="8" spans="1:14" ht="23.4">
      <c r="A8" s="442"/>
      <c r="B8" s="439" t="s">
        <v>1269</v>
      </c>
      <c r="C8" s="438" t="s">
        <v>385</v>
      </c>
      <c r="D8" s="438"/>
      <c r="E8" s="439"/>
      <c r="F8" s="438"/>
      <c r="G8" s="438"/>
      <c r="H8" s="438"/>
      <c r="I8" s="438"/>
      <c r="J8" s="438"/>
      <c r="K8" s="438"/>
      <c r="L8" s="438"/>
      <c r="M8" s="438"/>
    </row>
    <row r="9" spans="1:14" ht="24" thickBot="1">
      <c r="A9" s="442"/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 t="s">
        <v>1265</v>
      </c>
      <c r="M9" s="438"/>
      <c r="N9" s="982"/>
    </row>
    <row r="10" spans="1:14" s="1006" customFormat="1" ht="23.4">
      <c r="A10" s="1828" t="s">
        <v>76</v>
      </c>
      <c r="B10" s="1830" t="s">
        <v>390</v>
      </c>
      <c r="C10" s="1830" t="s">
        <v>80</v>
      </c>
      <c r="D10" s="1832" t="s">
        <v>90</v>
      </c>
      <c r="E10" s="1833"/>
      <c r="F10" s="1833"/>
      <c r="G10" s="1834"/>
      <c r="H10" s="1832" t="s">
        <v>391</v>
      </c>
      <c r="I10" s="1833"/>
      <c r="J10" s="1833"/>
      <c r="K10" s="1834"/>
      <c r="L10" s="1820" t="s">
        <v>91</v>
      </c>
      <c r="M10" s="1822" t="s">
        <v>312</v>
      </c>
      <c r="N10" s="1037"/>
    </row>
    <row r="11" spans="1:14" s="1006" customFormat="1" ht="94.2" thickBot="1">
      <c r="A11" s="1829"/>
      <c r="B11" s="1831"/>
      <c r="C11" s="1831"/>
      <c r="D11" s="1007" t="s">
        <v>81</v>
      </c>
      <c r="E11" s="1007" t="s">
        <v>82</v>
      </c>
      <c r="F11" s="1007" t="s">
        <v>83</v>
      </c>
      <c r="G11" s="1007" t="s">
        <v>84</v>
      </c>
      <c r="H11" s="1007" t="s">
        <v>85</v>
      </c>
      <c r="I11" s="1007" t="s">
        <v>82</v>
      </c>
      <c r="J11" s="1007" t="s">
        <v>86</v>
      </c>
      <c r="K11" s="1007" t="s">
        <v>87</v>
      </c>
      <c r="L11" s="1821"/>
      <c r="M11" s="1823"/>
      <c r="N11" s="1037"/>
    </row>
    <row r="12" spans="1:14" ht="24" thickBot="1">
      <c r="A12" s="462">
        <v>1</v>
      </c>
      <c r="B12" s="1038">
        <v>2</v>
      </c>
      <c r="C12" s="1039">
        <v>3</v>
      </c>
      <c r="D12" s="1039">
        <v>4</v>
      </c>
      <c r="E12" s="1039">
        <v>5</v>
      </c>
      <c r="F12" s="1039">
        <v>6</v>
      </c>
      <c r="G12" s="1039">
        <v>7</v>
      </c>
      <c r="H12" s="1039">
        <v>8</v>
      </c>
      <c r="I12" s="1039">
        <v>9</v>
      </c>
      <c r="J12" s="1039">
        <v>10</v>
      </c>
      <c r="K12" s="1040">
        <v>11</v>
      </c>
      <c r="L12" s="1041">
        <v>12</v>
      </c>
      <c r="M12" s="1041">
        <v>13</v>
      </c>
      <c r="N12" s="982"/>
    </row>
    <row r="13" spans="1:14" ht="23.4">
      <c r="A13" s="465">
        <v>1</v>
      </c>
      <c r="B13" s="1042" t="s">
        <v>17</v>
      </c>
      <c r="C13" s="1011">
        <v>0</v>
      </c>
      <c r="D13" s="1012">
        <v>23.39191143335449</v>
      </c>
      <c r="E13" s="1012">
        <v>0</v>
      </c>
      <c r="F13" s="1012"/>
      <c r="G13" s="1012">
        <v>23.39191143335449</v>
      </c>
      <c r="H13" s="1013">
        <v>0</v>
      </c>
      <c r="I13" s="1012"/>
      <c r="J13" s="1012"/>
      <c r="K13" s="1012">
        <v>0</v>
      </c>
      <c r="L13" s="1043">
        <v>23.39191143335449</v>
      </c>
      <c r="M13" s="1043">
        <v>23.39191143335449</v>
      </c>
      <c r="N13" s="982"/>
    </row>
    <row r="14" spans="1:14" ht="23.4">
      <c r="A14" s="470">
        <v>2</v>
      </c>
      <c r="B14" s="473" t="s">
        <v>19</v>
      </c>
      <c r="C14" s="1014"/>
      <c r="D14" s="1012">
        <v>0</v>
      </c>
      <c r="E14" s="1012">
        <v>0</v>
      </c>
      <c r="F14" s="1012">
        <v>0</v>
      </c>
      <c r="G14" s="1012">
        <v>0</v>
      </c>
      <c r="H14" s="1013">
        <v>0</v>
      </c>
      <c r="I14" s="1012">
        <v>0</v>
      </c>
      <c r="J14" s="1012">
        <v>0</v>
      </c>
      <c r="K14" s="1012">
        <v>0</v>
      </c>
      <c r="L14" s="1043">
        <v>0</v>
      </c>
      <c r="M14" s="1043">
        <v>0</v>
      </c>
      <c r="N14" s="982"/>
    </row>
    <row r="15" spans="1:14" ht="23.4">
      <c r="A15" s="470">
        <v>3</v>
      </c>
      <c r="B15" s="489" t="s">
        <v>218</v>
      </c>
      <c r="C15" s="482"/>
      <c r="D15" s="1012">
        <v>0</v>
      </c>
      <c r="E15" s="1012">
        <v>0</v>
      </c>
      <c r="F15" s="1012">
        <v>0</v>
      </c>
      <c r="G15" s="1012">
        <v>0</v>
      </c>
      <c r="H15" s="1013">
        <v>0</v>
      </c>
      <c r="I15" s="1012">
        <v>0</v>
      </c>
      <c r="J15" s="1012">
        <v>0</v>
      </c>
      <c r="K15" s="1012">
        <v>0</v>
      </c>
      <c r="L15" s="1043">
        <v>0</v>
      </c>
      <c r="M15" s="1043">
        <v>0</v>
      </c>
      <c r="N15" s="982"/>
    </row>
    <row r="16" spans="1:14" ht="23.4">
      <c r="A16" s="470" t="s">
        <v>36</v>
      </c>
      <c r="B16" s="489" t="s">
        <v>217</v>
      </c>
      <c r="C16" s="482"/>
      <c r="D16" s="1012">
        <v>0</v>
      </c>
      <c r="E16" s="1012">
        <v>0</v>
      </c>
      <c r="F16" s="1012">
        <v>0</v>
      </c>
      <c r="G16" s="1012">
        <v>0</v>
      </c>
      <c r="H16" s="1013">
        <v>0</v>
      </c>
      <c r="I16" s="1012">
        <v>0</v>
      </c>
      <c r="J16" s="1012">
        <v>0</v>
      </c>
      <c r="K16" s="1012">
        <v>0</v>
      </c>
      <c r="L16" s="1043">
        <v>0</v>
      </c>
      <c r="M16" s="1043">
        <v>0</v>
      </c>
      <c r="N16" s="982"/>
    </row>
    <row r="17" spans="1:14" ht="23.4">
      <c r="A17" s="470" t="s">
        <v>37</v>
      </c>
      <c r="B17" s="489" t="s">
        <v>20</v>
      </c>
      <c r="C17" s="482"/>
      <c r="D17" s="1012">
        <v>0</v>
      </c>
      <c r="E17" s="1012">
        <v>0</v>
      </c>
      <c r="F17" s="1012">
        <v>0</v>
      </c>
      <c r="G17" s="1012">
        <v>0</v>
      </c>
      <c r="H17" s="1013">
        <v>0</v>
      </c>
      <c r="I17" s="1012">
        <v>0</v>
      </c>
      <c r="J17" s="1012">
        <v>0</v>
      </c>
      <c r="K17" s="1012">
        <v>0</v>
      </c>
      <c r="L17" s="1043">
        <v>0</v>
      </c>
      <c r="M17" s="1043">
        <v>0</v>
      </c>
      <c r="N17" s="982"/>
    </row>
    <row r="18" spans="1:14" ht="23.4">
      <c r="A18" s="470" t="s">
        <v>43</v>
      </c>
      <c r="B18" s="489" t="s">
        <v>21</v>
      </c>
      <c r="C18" s="482">
        <v>5.28E-2</v>
      </c>
      <c r="D18" s="1012">
        <v>43.896612903225801</v>
      </c>
      <c r="E18" s="551">
        <v>43.896612903225801</v>
      </c>
      <c r="F18" s="1012">
        <v>0</v>
      </c>
      <c r="G18" s="1012">
        <v>87.793225806451602</v>
      </c>
      <c r="H18" s="1013">
        <v>2.3177411612903223</v>
      </c>
      <c r="I18" s="1012">
        <v>3.4766117419354834</v>
      </c>
      <c r="J18" s="1012">
        <v>0</v>
      </c>
      <c r="K18" s="1012">
        <v>5.7943529032258052</v>
      </c>
      <c r="L18" s="1043">
        <v>41.57887174193548</v>
      </c>
      <c r="M18" s="1043">
        <v>81.998872903225802</v>
      </c>
      <c r="N18" s="982"/>
    </row>
    <row r="19" spans="1:14" ht="23.4">
      <c r="A19" s="470" t="s">
        <v>41</v>
      </c>
      <c r="B19" s="489" t="s">
        <v>313</v>
      </c>
      <c r="C19" s="482"/>
      <c r="D19" s="1012">
        <v>0</v>
      </c>
      <c r="E19" s="1012">
        <v>0</v>
      </c>
      <c r="F19" s="1012">
        <v>0</v>
      </c>
      <c r="G19" s="1012">
        <v>0</v>
      </c>
      <c r="H19" s="1013">
        <v>0</v>
      </c>
      <c r="I19" s="1012">
        <v>0</v>
      </c>
      <c r="J19" s="1012">
        <v>0</v>
      </c>
      <c r="K19" s="1012">
        <v>0</v>
      </c>
      <c r="L19" s="1043">
        <v>0</v>
      </c>
      <c r="M19" s="1043">
        <v>0</v>
      </c>
      <c r="N19" s="982"/>
    </row>
    <row r="20" spans="1:14" ht="23.4">
      <c r="A20" s="470" t="s">
        <v>42</v>
      </c>
      <c r="B20" s="489" t="s">
        <v>22</v>
      </c>
      <c r="C20" s="482"/>
      <c r="D20" s="1012">
        <v>0</v>
      </c>
      <c r="E20" s="1012">
        <v>0</v>
      </c>
      <c r="F20" s="1012">
        <v>0</v>
      </c>
      <c r="G20" s="1012">
        <v>0</v>
      </c>
      <c r="H20" s="1013">
        <v>0</v>
      </c>
      <c r="I20" s="1012">
        <v>0</v>
      </c>
      <c r="J20" s="1012">
        <v>0</v>
      </c>
      <c r="K20" s="1012">
        <v>0</v>
      </c>
      <c r="L20" s="1043">
        <v>0</v>
      </c>
      <c r="M20" s="1043">
        <v>0</v>
      </c>
      <c r="N20" s="982"/>
    </row>
    <row r="21" spans="1:14" ht="23.4">
      <c r="A21" s="470" t="s">
        <v>44</v>
      </c>
      <c r="B21" s="489" t="s">
        <v>18</v>
      </c>
      <c r="C21" s="482"/>
      <c r="D21" s="1012">
        <v>0</v>
      </c>
      <c r="E21" s="1012">
        <v>0</v>
      </c>
      <c r="F21" s="1012">
        <v>0</v>
      </c>
      <c r="G21" s="1012">
        <v>0</v>
      </c>
      <c r="H21" s="1013">
        <v>0</v>
      </c>
      <c r="I21" s="1012">
        <v>0</v>
      </c>
      <c r="J21" s="1012">
        <v>0</v>
      </c>
      <c r="K21" s="1012">
        <v>0</v>
      </c>
      <c r="L21" s="1043">
        <v>0</v>
      </c>
      <c r="M21" s="1043">
        <v>0</v>
      </c>
      <c r="N21" s="982"/>
    </row>
    <row r="22" spans="1:14" ht="23.4">
      <c r="A22" s="470">
        <v>4</v>
      </c>
      <c r="B22" s="489" t="s">
        <v>219</v>
      </c>
      <c r="C22" s="482"/>
      <c r="D22" s="1012">
        <v>0</v>
      </c>
      <c r="E22" s="1012">
        <v>0</v>
      </c>
      <c r="F22" s="1012">
        <v>0</v>
      </c>
      <c r="G22" s="1012">
        <v>0</v>
      </c>
      <c r="H22" s="1013">
        <v>0</v>
      </c>
      <c r="I22" s="1012">
        <v>0</v>
      </c>
      <c r="J22" s="1012">
        <v>0</v>
      </c>
      <c r="K22" s="1012">
        <v>0</v>
      </c>
      <c r="L22" s="1043">
        <v>0</v>
      </c>
      <c r="M22" s="1043">
        <v>0</v>
      </c>
      <c r="N22" s="982"/>
    </row>
    <row r="23" spans="1:14" ht="23.4">
      <c r="A23" s="470" t="s">
        <v>36</v>
      </c>
      <c r="B23" s="489" t="s">
        <v>217</v>
      </c>
      <c r="C23" s="482">
        <v>5.28E-2</v>
      </c>
      <c r="D23" s="1012">
        <v>2935.1410574559168</v>
      </c>
      <c r="E23" s="551">
        <v>805.1985220641451</v>
      </c>
      <c r="F23" s="1012">
        <v>0</v>
      </c>
      <c r="G23" s="1012">
        <v>3740.3395795200618</v>
      </c>
      <c r="H23" s="1013">
        <v>1498.2854658421525</v>
      </c>
      <c r="I23" s="1012">
        <v>106.07929110089277</v>
      </c>
      <c r="J23" s="1012">
        <v>0</v>
      </c>
      <c r="K23" s="1012">
        <v>1604.3647569430452</v>
      </c>
      <c r="L23" s="1043">
        <v>1436.8555916137643</v>
      </c>
      <c r="M23" s="1043">
        <v>2135.9748225770163</v>
      </c>
      <c r="N23" s="982"/>
    </row>
    <row r="24" spans="1:14" ht="23.4">
      <c r="A24" s="470" t="s">
        <v>37</v>
      </c>
      <c r="B24" s="489" t="s">
        <v>20</v>
      </c>
      <c r="C24" s="482">
        <v>5.28E-2</v>
      </c>
      <c r="D24" s="1012">
        <v>3439.5404453782944</v>
      </c>
      <c r="E24" s="551">
        <v>4262.25</v>
      </c>
      <c r="F24" s="1016"/>
      <c r="G24" s="1012">
        <v>7701.790445378294</v>
      </c>
      <c r="H24" s="1013">
        <v>1716.9240746237274</v>
      </c>
      <c r="I24" s="1012">
        <v>250.56883155159346</v>
      </c>
      <c r="J24" s="1012">
        <v>0</v>
      </c>
      <c r="K24" s="1012">
        <v>1967.492906175321</v>
      </c>
      <c r="L24" s="1043">
        <v>1722.616370754567</v>
      </c>
      <c r="M24" s="1043">
        <v>5734.297539202973</v>
      </c>
      <c r="N24" s="982"/>
    </row>
    <row r="25" spans="1:14" ht="23.4">
      <c r="A25" s="470" t="s">
        <v>43</v>
      </c>
      <c r="B25" s="489" t="s">
        <v>21</v>
      </c>
      <c r="C25" s="482"/>
      <c r="D25" s="1012">
        <v>0</v>
      </c>
      <c r="E25" s="1012">
        <v>0</v>
      </c>
      <c r="F25" s="1012">
        <v>0</v>
      </c>
      <c r="G25" s="1012">
        <v>0</v>
      </c>
      <c r="H25" s="1013">
        <v>0</v>
      </c>
      <c r="I25" s="1012">
        <v>0</v>
      </c>
      <c r="J25" s="1012">
        <v>0</v>
      </c>
      <c r="K25" s="1012">
        <v>0</v>
      </c>
      <c r="L25" s="1043">
        <v>0</v>
      </c>
      <c r="M25" s="1043">
        <v>0</v>
      </c>
      <c r="N25" s="982"/>
    </row>
    <row r="26" spans="1:14" ht="23.4">
      <c r="A26" s="470" t="s">
        <v>41</v>
      </c>
      <c r="B26" s="489" t="s">
        <v>313</v>
      </c>
      <c r="C26" s="482"/>
      <c r="D26" s="1012">
        <v>0</v>
      </c>
      <c r="E26" s="1012">
        <v>0</v>
      </c>
      <c r="F26" s="1012">
        <v>0</v>
      </c>
      <c r="G26" s="1012">
        <v>0</v>
      </c>
      <c r="H26" s="1013">
        <v>0</v>
      </c>
      <c r="I26" s="1012">
        <v>0</v>
      </c>
      <c r="J26" s="1012">
        <v>0</v>
      </c>
      <c r="K26" s="1012">
        <v>0</v>
      </c>
      <c r="L26" s="1043">
        <v>0</v>
      </c>
      <c r="M26" s="1043">
        <v>0</v>
      </c>
      <c r="N26" s="982"/>
    </row>
    <row r="27" spans="1:14" ht="23.4">
      <c r="A27" s="470" t="s">
        <v>42</v>
      </c>
      <c r="B27" s="489" t="s">
        <v>22</v>
      </c>
      <c r="C27" s="482"/>
      <c r="D27" s="1012">
        <v>0</v>
      </c>
      <c r="E27" s="1012">
        <v>0</v>
      </c>
      <c r="F27" s="1012">
        <v>0</v>
      </c>
      <c r="G27" s="1012">
        <v>0</v>
      </c>
      <c r="H27" s="1013">
        <v>0</v>
      </c>
      <c r="I27" s="1012">
        <v>0</v>
      </c>
      <c r="J27" s="1012">
        <v>0</v>
      </c>
      <c r="K27" s="1012">
        <v>0</v>
      </c>
      <c r="L27" s="1043">
        <v>0</v>
      </c>
      <c r="M27" s="1043">
        <v>0</v>
      </c>
      <c r="N27" s="982"/>
    </row>
    <row r="28" spans="1:14" ht="23.4">
      <c r="A28" s="470" t="s">
        <v>44</v>
      </c>
      <c r="B28" s="489" t="s">
        <v>18</v>
      </c>
      <c r="C28" s="482"/>
      <c r="D28" s="1012">
        <v>0</v>
      </c>
      <c r="E28" s="1012">
        <v>0</v>
      </c>
      <c r="F28" s="1012">
        <v>0</v>
      </c>
      <c r="G28" s="1012">
        <v>0</v>
      </c>
      <c r="H28" s="1013">
        <v>0</v>
      </c>
      <c r="I28" s="1012">
        <v>0</v>
      </c>
      <c r="J28" s="1012">
        <v>0</v>
      </c>
      <c r="K28" s="1012">
        <v>0</v>
      </c>
      <c r="L28" s="1043">
        <v>0</v>
      </c>
      <c r="M28" s="1043">
        <v>0</v>
      </c>
      <c r="N28" s="982"/>
    </row>
    <row r="29" spans="1:14" ht="23.4">
      <c r="A29" s="1046">
        <v>5</v>
      </c>
      <c r="B29" s="489" t="s">
        <v>23</v>
      </c>
      <c r="C29" s="482"/>
      <c r="D29" s="1012">
        <v>0</v>
      </c>
      <c r="E29" s="1012">
        <v>0</v>
      </c>
      <c r="F29" s="1012">
        <v>0</v>
      </c>
      <c r="G29" s="1012">
        <v>0</v>
      </c>
      <c r="H29" s="1013">
        <v>0</v>
      </c>
      <c r="I29" s="1012">
        <v>0</v>
      </c>
      <c r="J29" s="1012">
        <v>0</v>
      </c>
      <c r="K29" s="1012">
        <v>0</v>
      </c>
      <c r="L29" s="1043">
        <v>0</v>
      </c>
      <c r="M29" s="1043">
        <v>0</v>
      </c>
      <c r="N29" s="982"/>
    </row>
    <row r="30" spans="1:14" ht="23.4">
      <c r="A30" s="470">
        <v>6</v>
      </c>
      <c r="B30" s="489" t="s">
        <v>24</v>
      </c>
      <c r="C30" s="482">
        <v>5.28E-2</v>
      </c>
      <c r="D30" s="1012">
        <v>1010.5241133999998</v>
      </c>
      <c r="E30" s="551">
        <v>400.17</v>
      </c>
      <c r="F30" s="1016"/>
      <c r="G30" s="1012">
        <v>1410.6941133999999</v>
      </c>
      <c r="H30" s="1013">
        <v>265.59371524341492</v>
      </c>
      <c r="I30" s="1012">
        <v>63.798946283612764</v>
      </c>
      <c r="J30" s="1012">
        <v>0</v>
      </c>
      <c r="K30" s="1012">
        <v>329.39266152702771</v>
      </c>
      <c r="L30" s="1043">
        <v>744.93039815658494</v>
      </c>
      <c r="M30" s="1043">
        <v>1081.3014518729722</v>
      </c>
      <c r="N30" s="982"/>
    </row>
    <row r="31" spans="1:14" ht="23.4">
      <c r="A31" s="470">
        <v>7</v>
      </c>
      <c r="B31" s="473" t="s">
        <v>53</v>
      </c>
      <c r="C31" s="482">
        <v>9.5000000000000001E-2</v>
      </c>
      <c r="D31" s="1012">
        <v>53.677619999999997</v>
      </c>
      <c r="E31" s="1012">
        <v>0</v>
      </c>
      <c r="F31" s="1012">
        <v>0</v>
      </c>
      <c r="G31" s="1012">
        <v>53.677619999999997</v>
      </c>
      <c r="H31" s="1013">
        <v>52.567914049999985</v>
      </c>
      <c r="I31" s="1012">
        <v>1.6011644999999999</v>
      </c>
      <c r="J31" s="1012">
        <v>0</v>
      </c>
      <c r="K31" s="1012">
        <v>54.169078549999988</v>
      </c>
      <c r="L31" s="1043">
        <v>1.1097059500000128</v>
      </c>
      <c r="M31" s="1043">
        <v>-0.49145854999999017</v>
      </c>
      <c r="N31" s="982"/>
    </row>
    <row r="32" spans="1:14" ht="23.4">
      <c r="A32" s="470">
        <v>8</v>
      </c>
      <c r="B32" s="473" t="s">
        <v>25</v>
      </c>
      <c r="C32" s="482">
        <v>6.3299999999999995E-2</v>
      </c>
      <c r="D32" s="1012">
        <v>38.400652773499999</v>
      </c>
      <c r="E32" s="1012">
        <v>0</v>
      </c>
      <c r="F32" s="1012">
        <v>0</v>
      </c>
      <c r="G32" s="1012">
        <v>38.400652773499999</v>
      </c>
      <c r="H32" s="1013">
        <v>13.79943464153374</v>
      </c>
      <c r="I32" s="1012">
        <v>1.6277375672284493</v>
      </c>
      <c r="J32" s="1012">
        <v>0</v>
      </c>
      <c r="K32" s="1012">
        <v>15.427172208762189</v>
      </c>
      <c r="L32" s="1043">
        <v>24.60121813196626</v>
      </c>
      <c r="M32" s="1043">
        <v>22.973480564737812</v>
      </c>
      <c r="N32" s="982"/>
    </row>
    <row r="33" spans="1:14" ht="23.4">
      <c r="A33" s="470">
        <v>9</v>
      </c>
      <c r="B33" s="473" t="s">
        <v>51</v>
      </c>
      <c r="C33" s="482">
        <v>6.3299999999999995E-2</v>
      </c>
      <c r="D33" s="1012">
        <v>138.57744237403287</v>
      </c>
      <c r="E33" s="1012">
        <v>0</v>
      </c>
      <c r="F33" s="1012">
        <v>0</v>
      </c>
      <c r="G33" s="1012">
        <v>138.57744237403287</v>
      </c>
      <c r="H33" s="1013">
        <v>96.902550699745873</v>
      </c>
      <c r="I33" s="1012">
        <v>3.7783658180695463</v>
      </c>
      <c r="J33" s="1012">
        <v>0</v>
      </c>
      <c r="K33" s="1012">
        <v>100.68091651781542</v>
      </c>
      <c r="L33" s="1043">
        <v>41.674891674286997</v>
      </c>
      <c r="M33" s="1043">
        <v>37.896525856217451</v>
      </c>
      <c r="N33" s="982"/>
    </row>
    <row r="34" spans="1:14" ht="23.4">
      <c r="A34" s="470">
        <v>10</v>
      </c>
      <c r="B34" s="504" t="s">
        <v>26</v>
      </c>
      <c r="C34" s="482"/>
      <c r="D34" s="1012">
        <v>0</v>
      </c>
      <c r="E34" s="1012">
        <v>0</v>
      </c>
      <c r="F34" s="1012">
        <v>0</v>
      </c>
      <c r="G34" s="1012">
        <v>0</v>
      </c>
      <c r="H34" s="1013">
        <v>0</v>
      </c>
      <c r="I34" s="1012">
        <v>0</v>
      </c>
      <c r="J34" s="1012">
        <v>0</v>
      </c>
      <c r="K34" s="1012">
        <v>0</v>
      </c>
      <c r="L34" s="1043">
        <v>0</v>
      </c>
      <c r="M34" s="1043">
        <v>0</v>
      </c>
      <c r="N34" s="982"/>
    </row>
    <row r="35" spans="1:14" ht="23.4">
      <c r="A35" s="470">
        <v>11</v>
      </c>
      <c r="B35" s="489" t="s">
        <v>0</v>
      </c>
      <c r="C35" s="482"/>
      <c r="D35" s="1012">
        <v>0</v>
      </c>
      <c r="E35" s="1012">
        <v>0</v>
      </c>
      <c r="F35" s="1012">
        <v>0</v>
      </c>
      <c r="G35" s="1012">
        <v>0</v>
      </c>
      <c r="H35" s="1013">
        <v>0</v>
      </c>
      <c r="I35" s="1012">
        <v>0</v>
      </c>
      <c r="J35" s="1012">
        <v>0</v>
      </c>
      <c r="K35" s="1012">
        <v>0</v>
      </c>
      <c r="L35" s="1043">
        <v>0</v>
      </c>
      <c r="M35" s="1043">
        <v>0</v>
      </c>
      <c r="N35" s="982"/>
    </row>
    <row r="36" spans="1:14" ht="23.4">
      <c r="A36" s="470">
        <v>12</v>
      </c>
      <c r="B36" s="504" t="s">
        <v>27</v>
      </c>
      <c r="C36" s="482"/>
      <c r="D36" s="1012">
        <v>0</v>
      </c>
      <c r="E36" s="1012">
        <v>0</v>
      </c>
      <c r="F36" s="1012">
        <v>0</v>
      </c>
      <c r="G36" s="1012">
        <v>0</v>
      </c>
      <c r="H36" s="1013">
        <v>0</v>
      </c>
      <c r="I36" s="1012">
        <v>0</v>
      </c>
      <c r="J36" s="1012">
        <v>0</v>
      </c>
      <c r="K36" s="1012">
        <v>0</v>
      </c>
      <c r="L36" s="1043">
        <v>0</v>
      </c>
      <c r="M36" s="1043">
        <v>0</v>
      </c>
      <c r="N36" s="982"/>
    </row>
    <row r="37" spans="1:14" ht="23.4">
      <c r="A37" s="470">
        <v>13</v>
      </c>
      <c r="B37" s="1047" t="s">
        <v>263</v>
      </c>
      <c r="C37" s="1019">
        <v>0.15</v>
      </c>
      <c r="D37" s="1012">
        <v>130.7712277737777</v>
      </c>
      <c r="E37" s="1015">
        <v>13.472222222222229</v>
      </c>
      <c r="F37" s="1012">
        <v>0</v>
      </c>
      <c r="G37" s="1012">
        <v>144.24344999599992</v>
      </c>
      <c r="H37" s="1013">
        <v>125.86201240354464</v>
      </c>
      <c r="I37" s="1012">
        <v>20.494353943161535</v>
      </c>
      <c r="J37" s="1012">
        <v>0</v>
      </c>
      <c r="K37" s="1012">
        <v>146.35636634670618</v>
      </c>
      <c r="L37" s="1043">
        <v>4.9092153702330563</v>
      </c>
      <c r="M37" s="1043">
        <v>-2.1129163507062572</v>
      </c>
      <c r="N37" s="982"/>
    </row>
    <row r="38" spans="1:14" ht="23.4">
      <c r="A38" s="470">
        <v>14</v>
      </c>
      <c r="B38" s="489" t="s">
        <v>52</v>
      </c>
      <c r="C38" s="482"/>
      <c r="D38" s="1012">
        <v>0</v>
      </c>
      <c r="E38" s="551"/>
      <c r="F38" s="1012">
        <v>0</v>
      </c>
      <c r="G38" s="1012">
        <v>0</v>
      </c>
      <c r="H38" s="1013">
        <v>0</v>
      </c>
      <c r="I38" s="1012">
        <v>0</v>
      </c>
      <c r="J38" s="1012">
        <v>0</v>
      </c>
      <c r="K38" s="1012">
        <v>0</v>
      </c>
      <c r="L38" s="1043">
        <v>0</v>
      </c>
      <c r="M38" s="1043">
        <v>0</v>
      </c>
      <c r="N38" s="982"/>
    </row>
    <row r="39" spans="1:14" ht="23.4">
      <c r="A39" s="1048" t="s">
        <v>36</v>
      </c>
      <c r="B39" s="1047" t="s">
        <v>1167</v>
      </c>
      <c r="C39" s="1019">
        <v>3.3399999999999999E-2</v>
      </c>
      <c r="D39" s="1012">
        <v>119.93047704339031</v>
      </c>
      <c r="E39" s="1015"/>
      <c r="F39" s="1012">
        <v>0</v>
      </c>
      <c r="G39" s="1012">
        <v>119.93047704339031</v>
      </c>
      <c r="H39" s="1013">
        <v>39.972770659128564</v>
      </c>
      <c r="I39" s="1012">
        <v>4.0056779332492365</v>
      </c>
      <c r="J39" s="1012">
        <v>0</v>
      </c>
      <c r="K39" s="1012">
        <v>43.978448592377802</v>
      </c>
      <c r="L39" s="1043">
        <v>79.957706384261741</v>
      </c>
      <c r="M39" s="1043">
        <v>75.952028451012509</v>
      </c>
      <c r="N39" s="982"/>
    </row>
    <row r="40" spans="1:14" ht="23.4">
      <c r="A40" s="1048" t="s">
        <v>37</v>
      </c>
      <c r="B40" s="1047" t="s">
        <v>1168</v>
      </c>
      <c r="C40" s="1019">
        <v>0.15</v>
      </c>
      <c r="D40" s="1012">
        <v>147.49504000000002</v>
      </c>
      <c r="E40" s="1015">
        <v>121.25</v>
      </c>
      <c r="F40" s="1012">
        <v>0</v>
      </c>
      <c r="G40" s="1012">
        <v>268.74504000000002</v>
      </c>
      <c r="H40" s="1013">
        <v>43.469709600000002</v>
      </c>
      <c r="I40" s="1012">
        <v>31.218006000000003</v>
      </c>
      <c r="J40" s="1012">
        <v>0</v>
      </c>
      <c r="K40" s="1012">
        <v>74.687715600000004</v>
      </c>
      <c r="L40" s="1043">
        <v>104.02533040000002</v>
      </c>
      <c r="M40" s="1043">
        <v>194.05732440000003</v>
      </c>
      <c r="N40" s="982"/>
    </row>
    <row r="41" spans="1:14" ht="23.4">
      <c r="A41" s="1048">
        <v>15</v>
      </c>
      <c r="B41" s="1047" t="s">
        <v>1169</v>
      </c>
      <c r="C41" s="1049" t="s">
        <v>1170</v>
      </c>
      <c r="D41" s="1023">
        <v>8081.3466005354921</v>
      </c>
      <c r="E41" s="1023">
        <v>5646.2373571895932</v>
      </c>
      <c r="F41" s="1023">
        <v>0</v>
      </c>
      <c r="G41" s="1023">
        <v>13727.583957725086</v>
      </c>
      <c r="H41" s="1023">
        <v>3855.6953889245378</v>
      </c>
      <c r="I41" s="1023">
        <v>486.64898643974317</v>
      </c>
      <c r="J41" s="1023">
        <v>0</v>
      </c>
      <c r="K41" s="1023">
        <v>4342.3443753642814</v>
      </c>
      <c r="L41" s="1023">
        <v>4225.6512116109543</v>
      </c>
      <c r="M41" s="1023">
        <v>9385.239582360804</v>
      </c>
      <c r="N41" s="982"/>
    </row>
    <row r="42" spans="1:14" ht="23.4">
      <c r="A42" s="1048">
        <v>16</v>
      </c>
      <c r="B42" s="489" t="s">
        <v>380</v>
      </c>
      <c r="C42" s="482"/>
      <c r="D42" s="551"/>
      <c r="E42" s="551"/>
      <c r="F42" s="551"/>
      <c r="G42" s="1012"/>
      <c r="H42" s="551"/>
      <c r="I42" s="551"/>
      <c r="J42" s="551"/>
      <c r="K42" s="551"/>
      <c r="L42" s="551"/>
      <c r="M42" s="1044">
        <v>54.056837628115517</v>
      </c>
      <c r="N42" s="982"/>
    </row>
    <row r="43" spans="1:14" ht="23.4">
      <c r="A43" s="470">
        <v>17</v>
      </c>
      <c r="B43" s="1047" t="s">
        <v>392</v>
      </c>
      <c r="C43" s="1019"/>
      <c r="D43" s="1015"/>
      <c r="E43" s="1015"/>
      <c r="F43" s="1015"/>
      <c r="G43" s="1015"/>
      <c r="H43" s="1015"/>
      <c r="I43" s="1015"/>
      <c r="J43" s="1015"/>
      <c r="K43" s="1015"/>
      <c r="L43" s="1015"/>
      <c r="M43" s="1052"/>
      <c r="N43" s="982"/>
    </row>
    <row r="44" spans="1:14" ht="23.4">
      <c r="A44" s="1048">
        <v>18</v>
      </c>
      <c r="B44" s="1047" t="s">
        <v>393</v>
      </c>
      <c r="C44" s="1019"/>
      <c r="D44" s="1015"/>
      <c r="E44" s="1015"/>
      <c r="F44" s="1015"/>
      <c r="G44" s="1015"/>
      <c r="H44" s="1015"/>
      <c r="I44" s="1015"/>
      <c r="J44" s="1015"/>
      <c r="K44" s="1015"/>
      <c r="L44" s="1015"/>
      <c r="M44" s="1052"/>
      <c r="N44" s="982"/>
    </row>
    <row r="45" spans="1:14" ht="23.4">
      <c r="A45" s="1048">
        <v>19</v>
      </c>
      <c r="B45" s="1047" t="s">
        <v>394</v>
      </c>
      <c r="C45" s="1019"/>
      <c r="D45" s="1015"/>
      <c r="E45" s="1015"/>
      <c r="F45" s="1015"/>
      <c r="G45" s="1015"/>
      <c r="H45" s="1015"/>
      <c r="I45" s="1015"/>
      <c r="J45" s="1015"/>
      <c r="K45" s="1015"/>
      <c r="L45" s="1015"/>
      <c r="M45" s="1052">
        <v>52.2</v>
      </c>
      <c r="N45" s="982"/>
    </row>
    <row r="46" spans="1:14" ht="24" thickBot="1">
      <c r="A46" s="1048">
        <v>20</v>
      </c>
      <c r="B46" s="511" t="s">
        <v>395</v>
      </c>
      <c r="C46" s="1025"/>
      <c r="D46" s="1026">
        <v>8081.3466005354921</v>
      </c>
      <c r="E46" s="1026">
        <v>5646.2373571895932</v>
      </c>
      <c r="F46" s="1026">
        <v>0</v>
      </c>
      <c r="G46" s="1026">
        <v>13727.583957725086</v>
      </c>
      <c r="H46" s="1026">
        <v>3855.6953889245378</v>
      </c>
      <c r="I46" s="1026">
        <v>486.64898643974317</v>
      </c>
      <c r="J46" s="1026">
        <v>0</v>
      </c>
      <c r="K46" s="1026">
        <v>4342.3443753642814</v>
      </c>
      <c r="L46" s="1026">
        <v>4225.6512116109543</v>
      </c>
      <c r="M46" s="1026">
        <v>9278.9827447326879</v>
      </c>
      <c r="N46" s="982"/>
    </row>
    <row r="47" spans="1:14" ht="23.4">
      <c r="A47" s="442"/>
      <c r="B47" s="438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982"/>
    </row>
    <row r="48" spans="1:14" ht="23.4">
      <c r="A48" s="442"/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982"/>
    </row>
    <row r="49" spans="1:13" ht="23.4">
      <c r="A49" s="442"/>
      <c r="B49" s="519"/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</row>
    <row r="50" spans="1:13">
      <c r="A50" s="1032"/>
      <c r="D50" s="1004"/>
    </row>
    <row r="51" spans="1:13">
      <c r="A51" s="1032"/>
      <c r="D51" s="1004"/>
    </row>
    <row r="52" spans="1:13">
      <c r="A52" s="1033"/>
      <c r="D52" s="1004"/>
    </row>
    <row r="53" spans="1:13">
      <c r="D53" s="1004"/>
    </row>
    <row r="54" spans="1:13">
      <c r="D54" s="1004"/>
    </row>
    <row r="55" spans="1:13">
      <c r="D55" s="1004"/>
    </row>
    <row r="56" spans="1:13">
      <c r="D56" s="1004"/>
    </row>
    <row r="57" spans="1:13">
      <c r="D57" s="1004"/>
    </row>
    <row r="58" spans="1:13">
      <c r="D58" s="1004"/>
    </row>
    <row r="59" spans="1:13">
      <c r="D59" s="1004"/>
    </row>
    <row r="60" spans="1:13">
      <c r="D60" s="1004"/>
    </row>
    <row r="61" spans="1:13">
      <c r="D61" s="1004"/>
    </row>
    <row r="62" spans="1:13">
      <c r="D62" s="1004"/>
      <c r="E62" s="1054">
        <v>29.190724509870702</v>
      </c>
    </row>
    <row r="63" spans="1:13">
      <c r="D63" s="1004"/>
    </row>
    <row r="64" spans="1:13">
      <c r="D64" s="1004"/>
    </row>
    <row r="65" spans="1:4">
      <c r="A65" s="1004"/>
      <c r="D65" s="1004"/>
    </row>
    <row r="66" spans="1:4">
      <c r="A66" s="1004"/>
      <c r="D66" s="1004"/>
    </row>
    <row r="67" spans="1:4">
      <c r="A67" s="1004"/>
      <c r="D67" s="1004"/>
    </row>
    <row r="68" spans="1:4">
      <c r="A68" s="1004"/>
      <c r="D68" s="1004"/>
    </row>
    <row r="69" spans="1:4">
      <c r="A69" s="1004"/>
      <c r="D69" s="1004"/>
    </row>
    <row r="70" spans="1:4">
      <c r="A70" s="1004"/>
      <c r="D70" s="1004"/>
    </row>
    <row r="71" spans="1:4">
      <c r="A71" s="1004"/>
      <c r="D71" s="1004"/>
    </row>
    <row r="72" spans="1:4">
      <c r="A72" s="1004"/>
      <c r="D72" s="1004"/>
    </row>
    <row r="73" spans="1:4">
      <c r="A73" s="1004"/>
      <c r="D73" s="1004"/>
    </row>
    <row r="74" spans="1:4">
      <c r="A74" s="1004"/>
      <c r="D74" s="1004"/>
    </row>
    <row r="75" spans="1:4">
      <c r="A75" s="1004"/>
      <c r="D75" s="1004"/>
    </row>
    <row r="76" spans="1:4">
      <c r="A76" s="1004"/>
      <c r="D76" s="1004"/>
    </row>
    <row r="77" spans="1:4">
      <c r="A77" s="1004"/>
      <c r="D77" s="1004"/>
    </row>
    <row r="78" spans="1:4">
      <c r="A78" s="1004"/>
      <c r="D78" s="1004"/>
    </row>
    <row r="79" spans="1:4">
      <c r="A79" s="1004"/>
      <c r="D79" s="1004"/>
    </row>
    <row r="80" spans="1:4">
      <c r="A80" s="1004"/>
      <c r="D80" s="1004"/>
    </row>
    <row r="81" spans="1:4">
      <c r="D81" s="1004"/>
    </row>
    <row r="82" spans="1:4">
      <c r="A82" s="1032"/>
      <c r="D82" s="1004"/>
    </row>
    <row r="83" spans="1:4">
      <c r="D83" s="1004"/>
    </row>
    <row r="84" spans="1:4">
      <c r="D84" s="1004"/>
    </row>
    <row r="85" spans="1:4">
      <c r="D85" s="1004"/>
    </row>
    <row r="86" spans="1:4">
      <c r="D86" s="1004"/>
    </row>
    <row r="87" spans="1:4">
      <c r="D87" s="1004"/>
    </row>
    <row r="88" spans="1:4">
      <c r="D88" s="1004"/>
    </row>
    <row r="89" spans="1:4">
      <c r="D89" s="1004"/>
    </row>
    <row r="90" spans="1:4">
      <c r="D90" s="1004"/>
    </row>
    <row r="91" spans="1:4">
      <c r="D91" s="1004"/>
    </row>
    <row r="92" spans="1:4">
      <c r="D92" s="1004"/>
    </row>
    <row r="93" spans="1:4">
      <c r="D93" s="1004"/>
    </row>
    <row r="94" spans="1:4">
      <c r="D94" s="1004"/>
    </row>
    <row r="95" spans="1:4">
      <c r="D95" s="1004"/>
    </row>
    <row r="96" spans="1:4">
      <c r="D96" s="1004"/>
    </row>
    <row r="97" spans="1:4">
      <c r="D97" s="1004"/>
    </row>
    <row r="98" spans="1:4">
      <c r="D98" s="1004"/>
    </row>
    <row r="99" spans="1:4">
      <c r="D99" s="1004"/>
    </row>
    <row r="100" spans="1:4">
      <c r="D100" s="1004"/>
    </row>
    <row r="101" spans="1:4">
      <c r="D101" s="1004"/>
    </row>
    <row r="102" spans="1:4">
      <c r="D102" s="1004"/>
    </row>
    <row r="103" spans="1:4">
      <c r="D103" s="1004"/>
    </row>
    <row r="104" spans="1:4">
      <c r="D104" s="1004"/>
    </row>
    <row r="105" spans="1:4">
      <c r="D105" s="1004"/>
    </row>
    <row r="106" spans="1:4">
      <c r="D106" s="1004"/>
    </row>
    <row r="107" spans="1:4">
      <c r="D107" s="1004"/>
    </row>
    <row r="108" spans="1:4">
      <c r="A108" s="1032"/>
      <c r="D108" s="1004"/>
    </row>
    <row r="109" spans="1:4">
      <c r="A109" s="1032"/>
      <c r="D109" s="1004"/>
    </row>
    <row r="110" spans="1:4">
      <c r="A110" s="1033"/>
      <c r="D110" s="1004"/>
    </row>
    <row r="111" spans="1:4">
      <c r="D111" s="1004"/>
    </row>
    <row r="112" spans="1:4">
      <c r="D112" s="1004"/>
    </row>
    <row r="113" spans="1:4">
      <c r="A113" s="1004"/>
      <c r="D113" s="1004"/>
    </row>
    <row r="114" spans="1:4">
      <c r="A114" s="1004"/>
      <c r="D114" s="1004"/>
    </row>
    <row r="115" spans="1:4">
      <c r="A115" s="1004"/>
      <c r="D115" s="1004"/>
    </row>
    <row r="116" spans="1:4">
      <c r="A116" s="1004"/>
      <c r="D116" s="1004"/>
    </row>
    <row r="117" spans="1:4">
      <c r="A117" s="1004"/>
      <c r="D117" s="1004"/>
    </row>
    <row r="118" spans="1:4">
      <c r="A118" s="1004"/>
      <c r="D118" s="1004"/>
    </row>
    <row r="119" spans="1:4">
      <c r="A119" s="1004"/>
      <c r="D119" s="1004"/>
    </row>
    <row r="120" spans="1:4">
      <c r="A120" s="1004"/>
      <c r="D120" s="1004"/>
    </row>
    <row r="121" spans="1:4">
      <c r="A121" s="1004"/>
      <c r="D121" s="1004"/>
    </row>
    <row r="122" spans="1:4">
      <c r="A122" s="1004"/>
      <c r="D122" s="1004"/>
    </row>
    <row r="123" spans="1:4">
      <c r="A123" s="1004"/>
      <c r="D123" s="1004"/>
    </row>
    <row r="124" spans="1:4">
      <c r="A124" s="1004"/>
      <c r="D124" s="1004"/>
    </row>
    <row r="125" spans="1:4">
      <c r="A125" s="1004"/>
      <c r="D125" s="1004"/>
    </row>
    <row r="126" spans="1:4">
      <c r="A126" s="1004"/>
      <c r="D126" s="1004"/>
    </row>
    <row r="127" spans="1:4">
      <c r="A127" s="1004"/>
      <c r="D127" s="1004"/>
    </row>
    <row r="128" spans="1:4">
      <c r="A128" s="1004"/>
      <c r="D128" s="1004"/>
    </row>
    <row r="129" spans="1:4">
      <c r="D129" s="1004"/>
    </row>
    <row r="130" spans="1:4">
      <c r="D130" s="1004"/>
    </row>
    <row r="131" spans="1:4">
      <c r="D131" s="1004"/>
    </row>
    <row r="132" spans="1:4">
      <c r="D132" s="1004"/>
    </row>
    <row r="133" spans="1:4">
      <c r="D133" s="1004"/>
    </row>
    <row r="134" spans="1:4">
      <c r="D134" s="1004"/>
    </row>
    <row r="135" spans="1:4">
      <c r="A135" s="1032"/>
      <c r="D135" s="1004"/>
    </row>
    <row r="136" spans="1:4">
      <c r="A136" s="1032"/>
      <c r="D136" s="1004"/>
    </row>
    <row r="137" spans="1:4">
      <c r="A137" s="1033"/>
      <c r="D137" s="1004"/>
    </row>
    <row r="138" spans="1:4">
      <c r="D138" s="1004"/>
    </row>
    <row r="139" spans="1:4">
      <c r="D139" s="1004"/>
    </row>
    <row r="140" spans="1:4">
      <c r="D140" s="1004"/>
    </row>
    <row r="141" spans="1:4">
      <c r="D141" s="1004"/>
    </row>
    <row r="142" spans="1:4">
      <c r="D142" s="1004"/>
    </row>
    <row r="143" spans="1:4">
      <c r="D143" s="1004"/>
    </row>
    <row r="144" spans="1:4">
      <c r="D144" s="1004"/>
    </row>
    <row r="145" spans="1:4">
      <c r="A145" s="1004"/>
      <c r="D145" s="1004"/>
    </row>
    <row r="146" spans="1:4">
      <c r="A146" s="1004"/>
      <c r="D146" s="1004"/>
    </row>
    <row r="147" spans="1:4">
      <c r="A147" s="1004"/>
      <c r="D147" s="1004"/>
    </row>
    <row r="148" spans="1:4">
      <c r="A148" s="1004"/>
      <c r="D148" s="1004"/>
    </row>
    <row r="149" spans="1:4">
      <c r="A149" s="1004"/>
      <c r="D149" s="1004"/>
    </row>
    <row r="150" spans="1:4">
      <c r="A150" s="1004"/>
      <c r="D150" s="1004"/>
    </row>
    <row r="151" spans="1:4">
      <c r="A151" s="1004"/>
      <c r="D151" s="1004"/>
    </row>
    <row r="152" spans="1:4">
      <c r="A152" s="1004"/>
      <c r="D152" s="1004"/>
    </row>
    <row r="153" spans="1:4">
      <c r="A153" s="1004"/>
      <c r="D153" s="1004"/>
    </row>
    <row r="154" spans="1:4">
      <c r="A154" s="1004"/>
      <c r="D154" s="1004"/>
    </row>
    <row r="155" spans="1:4">
      <c r="A155" s="1004"/>
      <c r="D155" s="1004"/>
    </row>
    <row r="156" spans="1:4">
      <c r="A156" s="1004"/>
      <c r="D156" s="1004"/>
    </row>
    <row r="157" spans="1:4">
      <c r="A157" s="1004"/>
      <c r="D157" s="1004"/>
    </row>
    <row r="158" spans="1:4">
      <c r="A158" s="1004"/>
      <c r="D158" s="1004"/>
    </row>
    <row r="159" spans="1:4">
      <c r="A159" s="1004"/>
      <c r="D159" s="1004"/>
    </row>
    <row r="160" spans="1:4">
      <c r="A160" s="1004"/>
      <c r="D160" s="1004"/>
    </row>
    <row r="161" spans="1:4">
      <c r="D161" s="1004"/>
    </row>
    <row r="162" spans="1:4">
      <c r="A162" s="1032"/>
      <c r="D162" s="1004"/>
    </row>
    <row r="163" spans="1:4">
      <c r="A163" s="1032"/>
      <c r="D163" s="1004"/>
    </row>
    <row r="164" spans="1:4">
      <c r="A164" s="1033"/>
      <c r="D164" s="1004"/>
    </row>
    <row r="165" spans="1:4">
      <c r="D165" s="1004"/>
    </row>
    <row r="166" spans="1:4">
      <c r="D166" s="1004"/>
    </row>
    <row r="167" spans="1:4">
      <c r="D167" s="1004"/>
    </row>
    <row r="168" spans="1:4">
      <c r="D168" s="1004"/>
    </row>
    <row r="169" spans="1:4">
      <c r="D169" s="1004"/>
    </row>
    <row r="170" spans="1:4">
      <c r="D170" s="1004"/>
    </row>
    <row r="171" spans="1:4">
      <c r="D171" s="1004"/>
    </row>
    <row r="172" spans="1:4">
      <c r="D172" s="1004"/>
    </row>
    <row r="173" spans="1:4">
      <c r="D173" s="1004"/>
    </row>
    <row r="174" spans="1:4">
      <c r="D174" s="1004"/>
    </row>
    <row r="175" spans="1:4">
      <c r="D175" s="1004"/>
    </row>
    <row r="176" spans="1:4">
      <c r="D176" s="1004"/>
    </row>
    <row r="177" spans="1:4">
      <c r="D177" s="1004"/>
    </row>
    <row r="178" spans="1:4">
      <c r="D178" s="1004"/>
    </row>
    <row r="179" spans="1:4">
      <c r="D179" s="1004"/>
    </row>
    <row r="180" spans="1:4">
      <c r="D180" s="1004"/>
    </row>
    <row r="181" spans="1:4">
      <c r="D181" s="1004"/>
    </row>
    <row r="182" spans="1:4">
      <c r="D182" s="1004"/>
    </row>
    <row r="183" spans="1:4">
      <c r="D183" s="1004"/>
    </row>
    <row r="184" spans="1:4">
      <c r="D184" s="1004"/>
    </row>
    <row r="185" spans="1:4">
      <c r="D185" s="1004"/>
    </row>
    <row r="186" spans="1:4">
      <c r="D186" s="1004"/>
    </row>
    <row r="187" spans="1:4">
      <c r="D187" s="1004"/>
    </row>
    <row r="188" spans="1:4">
      <c r="D188" s="1004"/>
    </row>
    <row r="189" spans="1:4">
      <c r="D189" s="1004"/>
    </row>
    <row r="190" spans="1:4">
      <c r="D190" s="1004"/>
    </row>
    <row r="191" spans="1:4">
      <c r="A191" s="1033"/>
      <c r="D191" s="1004"/>
    </row>
    <row r="192" spans="1:4">
      <c r="D192" s="1004"/>
    </row>
    <row r="193" spans="1:4">
      <c r="A193" s="1004"/>
      <c r="D193" s="1004"/>
    </row>
    <row r="194" spans="1:4">
      <c r="A194" s="1004"/>
      <c r="D194" s="1004"/>
    </row>
    <row r="195" spans="1:4">
      <c r="A195" s="1004"/>
      <c r="D195" s="1004"/>
    </row>
    <row r="196" spans="1:4">
      <c r="A196" s="1004"/>
      <c r="D196" s="1004"/>
    </row>
    <row r="197" spans="1:4">
      <c r="A197" s="1004"/>
      <c r="D197" s="1004"/>
    </row>
    <row r="198" spans="1:4">
      <c r="A198" s="1004"/>
      <c r="D198" s="1004"/>
    </row>
    <row r="199" spans="1:4">
      <c r="A199" s="1004"/>
      <c r="D199" s="1004"/>
    </row>
    <row r="200" spans="1:4">
      <c r="A200" s="1004"/>
      <c r="D200" s="1004"/>
    </row>
    <row r="201" spans="1:4">
      <c r="A201" s="1004"/>
      <c r="D201" s="1004"/>
    </row>
    <row r="202" spans="1:4">
      <c r="A202" s="1004"/>
      <c r="D202" s="1004"/>
    </row>
    <row r="203" spans="1:4">
      <c r="A203" s="1004"/>
      <c r="D203" s="1004"/>
    </row>
    <row r="204" spans="1:4">
      <c r="A204" s="1004"/>
      <c r="D204" s="1004"/>
    </row>
    <row r="205" spans="1:4">
      <c r="A205" s="1004"/>
      <c r="D205" s="1004"/>
    </row>
    <row r="206" spans="1:4">
      <c r="A206" s="1004"/>
      <c r="D206" s="1004"/>
    </row>
    <row r="207" spans="1:4">
      <c r="A207" s="1004"/>
      <c r="D207" s="1004"/>
    </row>
    <row r="208" spans="1:4">
      <c r="A208" s="1004"/>
      <c r="D208" s="1004"/>
    </row>
    <row r="209" spans="4:4">
      <c r="D209" s="1004"/>
    </row>
    <row r="210" spans="4:4">
      <c r="D210" s="1004"/>
    </row>
    <row r="211" spans="4:4">
      <c r="D211" s="1004"/>
    </row>
    <row r="212" spans="4:4">
      <c r="D212" s="1004"/>
    </row>
    <row r="213" spans="4:4">
      <c r="D213" s="1004"/>
    </row>
    <row r="214" spans="4:4">
      <c r="D214" s="1004"/>
    </row>
    <row r="215" spans="4:4">
      <c r="D215" s="1004"/>
    </row>
    <row r="216" spans="4:4">
      <c r="D216" s="1004"/>
    </row>
    <row r="217" spans="4:4">
      <c r="D217" s="1004"/>
    </row>
    <row r="218" spans="4:4">
      <c r="D218" s="1004"/>
    </row>
    <row r="219" spans="4:4">
      <c r="D219" s="1004"/>
    </row>
    <row r="220" spans="4:4">
      <c r="D220" s="1004"/>
    </row>
    <row r="221" spans="4:4">
      <c r="D221" s="1004"/>
    </row>
    <row r="222" spans="4:4">
      <c r="D222" s="1004"/>
    </row>
    <row r="223" spans="4:4">
      <c r="D223" s="1004"/>
    </row>
    <row r="224" spans="4:4">
      <c r="D224" s="1004"/>
    </row>
    <row r="225" spans="4:4">
      <c r="D225" s="1004"/>
    </row>
    <row r="226" spans="4:4">
      <c r="D226" s="1004"/>
    </row>
    <row r="227" spans="4:4">
      <c r="D227" s="1004"/>
    </row>
    <row r="228" spans="4:4">
      <c r="D228" s="1004"/>
    </row>
    <row r="229" spans="4:4">
      <c r="D229" s="1004"/>
    </row>
    <row r="230" spans="4:4">
      <c r="D230" s="1004"/>
    </row>
    <row r="231" spans="4:4">
      <c r="D231" s="1004"/>
    </row>
    <row r="232" spans="4:4">
      <c r="D232" s="1004"/>
    </row>
    <row r="233" spans="4:4">
      <c r="D233" s="1004"/>
    </row>
    <row r="234" spans="4:4">
      <c r="D234" s="1004"/>
    </row>
    <row r="235" spans="4:4">
      <c r="D235" s="1004"/>
    </row>
    <row r="236" spans="4:4">
      <c r="D236" s="1004"/>
    </row>
    <row r="237" spans="4:4">
      <c r="D237" s="1004"/>
    </row>
    <row r="238" spans="4:4">
      <c r="D238" s="1004"/>
    </row>
    <row r="239" spans="4:4">
      <c r="D239" s="1004"/>
    </row>
    <row r="240" spans="4:4">
      <c r="D240" s="1004"/>
    </row>
    <row r="241" spans="1:4">
      <c r="A241" s="1004"/>
      <c r="D241" s="1004"/>
    </row>
    <row r="242" spans="1:4">
      <c r="A242" s="1004"/>
      <c r="D242" s="1004"/>
    </row>
    <row r="243" spans="1:4">
      <c r="A243" s="1004"/>
      <c r="D243" s="1004"/>
    </row>
    <row r="244" spans="1:4">
      <c r="A244" s="1004"/>
      <c r="D244" s="1004"/>
    </row>
    <row r="245" spans="1:4">
      <c r="A245" s="1004"/>
      <c r="D245" s="1004"/>
    </row>
    <row r="246" spans="1:4">
      <c r="A246" s="1004"/>
      <c r="D246" s="1004"/>
    </row>
    <row r="247" spans="1:4">
      <c r="A247" s="1004"/>
      <c r="D247" s="1004"/>
    </row>
    <row r="248" spans="1:4">
      <c r="A248" s="1004"/>
      <c r="D248" s="1004"/>
    </row>
    <row r="249" spans="1:4">
      <c r="A249" s="1004"/>
      <c r="D249" s="1004"/>
    </row>
    <row r="250" spans="1:4">
      <c r="A250" s="1004"/>
      <c r="D250" s="1004"/>
    </row>
    <row r="251" spans="1:4">
      <c r="A251" s="1004"/>
      <c r="D251" s="1004"/>
    </row>
    <row r="252" spans="1:4">
      <c r="A252" s="1004"/>
      <c r="D252" s="1004"/>
    </row>
    <row r="253" spans="1:4">
      <c r="A253" s="1004"/>
      <c r="D253" s="1004"/>
    </row>
    <row r="254" spans="1:4">
      <c r="A254" s="1004"/>
      <c r="D254" s="1004"/>
    </row>
    <row r="255" spans="1:4">
      <c r="A255" s="1004"/>
      <c r="D255" s="1004"/>
    </row>
    <row r="256" spans="1:4">
      <c r="A256" s="1004"/>
      <c r="D256" s="1004"/>
    </row>
    <row r="257" spans="1:4">
      <c r="A257" s="1004"/>
      <c r="D257" s="1004"/>
    </row>
    <row r="258" spans="1:4">
      <c r="A258" s="1004"/>
      <c r="D258" s="1004"/>
    </row>
    <row r="259" spans="1:4">
      <c r="A259" s="1004"/>
      <c r="D259" s="1004"/>
    </row>
    <row r="260" spans="1:4">
      <c r="A260" s="1004"/>
      <c r="D260" s="1004"/>
    </row>
    <row r="261" spans="1:4">
      <c r="A261" s="1004"/>
      <c r="D261" s="1004"/>
    </row>
    <row r="262" spans="1:4">
      <c r="A262" s="1004"/>
      <c r="D262" s="1004"/>
    </row>
    <row r="263" spans="1:4">
      <c r="A263" s="1004"/>
      <c r="D263" s="1004"/>
    </row>
    <row r="264" spans="1:4">
      <c r="A264" s="1004"/>
      <c r="D264" s="1004"/>
    </row>
    <row r="265" spans="1:4">
      <c r="A265" s="1004"/>
      <c r="D265" s="1004"/>
    </row>
  </sheetData>
  <mergeCells count="9">
    <mergeCell ref="L10:L11"/>
    <mergeCell ref="M10:M11"/>
    <mergeCell ref="B2:G2"/>
    <mergeCell ref="B4:G4"/>
    <mergeCell ref="A10:A11"/>
    <mergeCell ref="B10:B11"/>
    <mergeCell ref="C10:C11"/>
    <mergeCell ref="D10:G10"/>
    <mergeCell ref="H10:K10"/>
  </mergeCells>
  <pageMargins left="0.7" right="0.7" top="0.5" bottom="0.5" header="0.3" footer="0.3"/>
  <pageSetup paperSize="9" scale="40" orientation="landscape" r:id="rId1"/>
  <headerFooter scaleWithDoc="0">
    <oddFooter>&amp;R67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N265"/>
  <sheetViews>
    <sheetView view="pageBreakPreview" topLeftCell="A7" zoomScale="40" zoomScaleSheetLayoutView="40" workbookViewId="0">
      <selection activeCell="C6" sqref="C6"/>
    </sheetView>
  </sheetViews>
  <sheetFormatPr defaultColWidth="9.33203125" defaultRowHeight="22.8"/>
  <cols>
    <col min="1" max="1" width="9.33203125" style="1034"/>
    <col min="2" max="2" width="94.77734375" style="1004" bestFit="1" customWidth="1"/>
    <col min="3" max="3" width="16.77734375" style="1004" customWidth="1"/>
    <col min="4" max="4" width="31" style="1035" customWidth="1"/>
    <col min="5" max="5" width="26.77734375" style="1004" customWidth="1"/>
    <col min="6" max="6" width="15.109375" style="1004" customWidth="1"/>
    <col min="7" max="7" width="31" style="1004" customWidth="1"/>
    <col min="8" max="8" width="28.44140625" style="1004" customWidth="1"/>
    <col min="9" max="9" width="22.6640625" style="1004" customWidth="1"/>
    <col min="10" max="10" width="15.109375" style="1004" customWidth="1"/>
    <col min="11" max="11" width="27.6640625" style="1004" customWidth="1"/>
    <col min="12" max="12" width="28.44140625" style="1004" customWidth="1"/>
    <col min="13" max="13" width="30.109375" style="1004" customWidth="1"/>
    <col min="14" max="14" width="25.6640625" style="1036" customWidth="1"/>
    <col min="15" max="15" width="14.109375" style="1004" bestFit="1" customWidth="1"/>
    <col min="16" max="16384" width="9.33203125" style="1004"/>
  </cols>
  <sheetData>
    <row r="1" spans="1:14" ht="24" thickBot="1">
      <c r="A1" s="442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1003"/>
      <c r="M1" s="438"/>
    </row>
    <row r="2" spans="1:14" ht="24" thickBot="1">
      <c r="A2" s="442"/>
      <c r="B2" s="1824" t="s">
        <v>275</v>
      </c>
      <c r="C2" s="1835"/>
      <c r="D2" s="1835"/>
      <c r="E2" s="1835"/>
      <c r="F2" s="1835"/>
      <c r="G2" s="1836"/>
      <c r="H2" s="438"/>
      <c r="I2" s="438"/>
      <c r="J2" s="438"/>
      <c r="K2" s="438"/>
      <c r="L2" s="1005"/>
      <c r="M2" s="438"/>
    </row>
    <row r="3" spans="1:14" ht="24" thickBot="1">
      <c r="A3" s="442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</row>
    <row r="4" spans="1:14" ht="24" thickBot="1">
      <c r="A4" s="442"/>
      <c r="B4" s="1827" t="s">
        <v>389</v>
      </c>
      <c r="C4" s="1837"/>
      <c r="D4" s="1837"/>
      <c r="E4" s="1837"/>
      <c r="F4" s="1837"/>
      <c r="G4" s="1838"/>
      <c r="H4" s="438"/>
      <c r="I4" s="438"/>
      <c r="J4" s="438"/>
      <c r="K4" s="438"/>
      <c r="L4" s="438"/>
      <c r="M4" s="438"/>
    </row>
    <row r="5" spans="1:14" ht="23.4">
      <c r="A5" s="442"/>
      <c r="B5" s="438" t="s">
        <v>361</v>
      </c>
      <c r="C5" s="1555" t="s">
        <v>1278</v>
      </c>
      <c r="D5" s="438"/>
      <c r="E5" s="438"/>
      <c r="F5" s="438"/>
      <c r="G5" s="438"/>
      <c r="H5" s="438"/>
      <c r="I5" s="438"/>
      <c r="J5" s="438"/>
      <c r="K5" s="438"/>
      <c r="L5" s="438"/>
      <c r="M5" s="438"/>
    </row>
    <row r="6" spans="1:14" ht="23.4">
      <c r="A6" s="442"/>
      <c r="B6" s="438" t="s">
        <v>1115</v>
      </c>
      <c r="C6" s="1555" t="s">
        <v>1270</v>
      </c>
      <c r="D6" s="438"/>
      <c r="E6" s="438"/>
      <c r="F6" s="438"/>
      <c r="G6" s="438"/>
      <c r="H6" s="438"/>
      <c r="I6" s="438"/>
      <c r="J6" s="438"/>
      <c r="K6" s="438"/>
      <c r="L6" s="438"/>
      <c r="M6" s="438"/>
    </row>
    <row r="7" spans="1:14" ht="23.4">
      <c r="A7" s="442"/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1005"/>
      <c r="M7" s="438"/>
    </row>
    <row r="8" spans="1:14" ht="23.4">
      <c r="A8" s="442"/>
      <c r="B8" s="439" t="s">
        <v>1262</v>
      </c>
      <c r="C8" s="438" t="s">
        <v>385</v>
      </c>
      <c r="D8" s="438"/>
      <c r="E8" s="439"/>
      <c r="F8" s="438"/>
      <c r="G8" s="438"/>
      <c r="H8" s="438"/>
      <c r="I8" s="438"/>
      <c r="J8" s="438"/>
      <c r="K8" s="438"/>
      <c r="L8" s="438"/>
      <c r="M8" s="438"/>
    </row>
    <row r="9" spans="1:14" ht="24" thickBot="1">
      <c r="A9" s="442"/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 t="s">
        <v>1265</v>
      </c>
      <c r="M9" s="438"/>
      <c r="N9" s="982"/>
    </row>
    <row r="10" spans="1:14" s="1006" customFormat="1" ht="23.4">
      <c r="A10" s="1828" t="s">
        <v>76</v>
      </c>
      <c r="B10" s="1830" t="s">
        <v>390</v>
      </c>
      <c r="C10" s="1830" t="s">
        <v>80</v>
      </c>
      <c r="D10" s="1832" t="s">
        <v>90</v>
      </c>
      <c r="E10" s="1833"/>
      <c r="F10" s="1833"/>
      <c r="G10" s="1834"/>
      <c r="H10" s="1832" t="s">
        <v>391</v>
      </c>
      <c r="I10" s="1833"/>
      <c r="J10" s="1833"/>
      <c r="K10" s="1834"/>
      <c r="L10" s="1820" t="s">
        <v>91</v>
      </c>
      <c r="M10" s="1822" t="s">
        <v>312</v>
      </c>
      <c r="N10" s="1037"/>
    </row>
    <row r="11" spans="1:14" s="1006" customFormat="1" ht="94.2" thickBot="1">
      <c r="A11" s="1829"/>
      <c r="B11" s="1831"/>
      <c r="C11" s="1831"/>
      <c r="D11" s="1007" t="s">
        <v>81</v>
      </c>
      <c r="E11" s="1007" t="s">
        <v>82</v>
      </c>
      <c r="F11" s="1007" t="s">
        <v>83</v>
      </c>
      <c r="G11" s="1007" t="s">
        <v>84</v>
      </c>
      <c r="H11" s="1007" t="s">
        <v>85</v>
      </c>
      <c r="I11" s="1007" t="s">
        <v>82</v>
      </c>
      <c r="J11" s="1007" t="s">
        <v>86</v>
      </c>
      <c r="K11" s="1007" t="s">
        <v>87</v>
      </c>
      <c r="L11" s="1821"/>
      <c r="M11" s="1823"/>
      <c r="N11" s="1037"/>
    </row>
    <row r="12" spans="1:14" ht="24" thickBot="1">
      <c r="A12" s="462">
        <v>1</v>
      </c>
      <c r="B12" s="1038">
        <v>2</v>
      </c>
      <c r="C12" s="1039">
        <v>3</v>
      </c>
      <c r="D12" s="1039">
        <v>4</v>
      </c>
      <c r="E12" s="1039">
        <v>5</v>
      </c>
      <c r="F12" s="1039">
        <v>6</v>
      </c>
      <c r="G12" s="1039">
        <v>7</v>
      </c>
      <c r="H12" s="1039">
        <v>8</v>
      </c>
      <c r="I12" s="1039">
        <v>9</v>
      </c>
      <c r="J12" s="1039">
        <v>10</v>
      </c>
      <c r="K12" s="1040">
        <v>11</v>
      </c>
      <c r="L12" s="1041">
        <v>12</v>
      </c>
      <c r="M12" s="1041">
        <v>13</v>
      </c>
      <c r="N12" s="982"/>
    </row>
    <row r="13" spans="1:14" ht="23.4">
      <c r="A13" s="465">
        <v>1</v>
      </c>
      <c r="B13" s="1042" t="s">
        <v>17</v>
      </c>
      <c r="C13" s="1011">
        <v>0</v>
      </c>
      <c r="D13" s="1012">
        <v>23.39191143335449</v>
      </c>
      <c r="E13" s="1012">
        <v>0</v>
      </c>
      <c r="F13" s="1012">
        <v>0</v>
      </c>
      <c r="G13" s="1012">
        <v>23.39191143335449</v>
      </c>
      <c r="H13" s="1013">
        <v>0</v>
      </c>
      <c r="I13" s="1012">
        <v>0</v>
      </c>
      <c r="J13" s="1012">
        <v>0</v>
      </c>
      <c r="K13" s="1012">
        <v>0</v>
      </c>
      <c r="L13" s="1043">
        <v>23.39191143335449</v>
      </c>
      <c r="M13" s="1043">
        <v>23.39191143335449</v>
      </c>
      <c r="N13" s="982"/>
    </row>
    <row r="14" spans="1:14" ht="23.4">
      <c r="A14" s="470">
        <v>2</v>
      </c>
      <c r="B14" s="473" t="s">
        <v>19</v>
      </c>
      <c r="C14" s="1014"/>
      <c r="D14" s="1012">
        <v>0</v>
      </c>
      <c r="E14" s="1012">
        <v>0</v>
      </c>
      <c r="F14" s="1012">
        <v>0</v>
      </c>
      <c r="G14" s="1012">
        <v>0</v>
      </c>
      <c r="H14" s="1013">
        <v>0</v>
      </c>
      <c r="I14" s="1012">
        <v>0</v>
      </c>
      <c r="J14" s="1012">
        <v>0</v>
      </c>
      <c r="K14" s="1012">
        <v>0</v>
      </c>
      <c r="L14" s="1043">
        <v>0</v>
      </c>
      <c r="M14" s="1043">
        <v>0</v>
      </c>
      <c r="N14" s="982"/>
    </row>
    <row r="15" spans="1:14" ht="23.4">
      <c r="A15" s="470">
        <v>3</v>
      </c>
      <c r="B15" s="489" t="s">
        <v>218</v>
      </c>
      <c r="C15" s="482"/>
      <c r="D15" s="1012">
        <v>0</v>
      </c>
      <c r="E15" s="1012">
        <v>0</v>
      </c>
      <c r="F15" s="1012">
        <v>0</v>
      </c>
      <c r="G15" s="1012">
        <v>0</v>
      </c>
      <c r="H15" s="1013">
        <v>0</v>
      </c>
      <c r="I15" s="1012">
        <v>0</v>
      </c>
      <c r="J15" s="1012">
        <v>0</v>
      </c>
      <c r="K15" s="1012">
        <v>0</v>
      </c>
      <c r="L15" s="1043">
        <v>0</v>
      </c>
      <c r="M15" s="1043">
        <v>0</v>
      </c>
      <c r="N15" s="982"/>
    </row>
    <row r="16" spans="1:14" ht="23.4">
      <c r="A16" s="470" t="s">
        <v>36</v>
      </c>
      <c r="B16" s="489" t="s">
        <v>217</v>
      </c>
      <c r="C16" s="482"/>
      <c r="D16" s="1012">
        <v>0</v>
      </c>
      <c r="E16" s="1012">
        <v>0</v>
      </c>
      <c r="F16" s="1012">
        <v>0</v>
      </c>
      <c r="G16" s="1012">
        <v>0</v>
      </c>
      <c r="H16" s="1013">
        <v>0</v>
      </c>
      <c r="I16" s="1012">
        <v>0</v>
      </c>
      <c r="J16" s="1012">
        <v>0</v>
      </c>
      <c r="K16" s="1012">
        <v>0</v>
      </c>
      <c r="L16" s="1043">
        <v>0</v>
      </c>
      <c r="M16" s="1043">
        <v>0</v>
      </c>
      <c r="N16" s="982"/>
    </row>
    <row r="17" spans="1:14" ht="23.4">
      <c r="A17" s="470" t="s">
        <v>37</v>
      </c>
      <c r="B17" s="489" t="s">
        <v>20</v>
      </c>
      <c r="C17" s="482"/>
      <c r="D17" s="1012">
        <v>0</v>
      </c>
      <c r="E17" s="1012">
        <v>0</v>
      </c>
      <c r="F17" s="1012">
        <v>0</v>
      </c>
      <c r="G17" s="1012">
        <v>0</v>
      </c>
      <c r="H17" s="1013">
        <v>0</v>
      </c>
      <c r="I17" s="1012">
        <v>0</v>
      </c>
      <c r="J17" s="1012">
        <v>0</v>
      </c>
      <c r="K17" s="1012">
        <v>0</v>
      </c>
      <c r="L17" s="1043">
        <v>0</v>
      </c>
      <c r="M17" s="1043">
        <v>0</v>
      </c>
      <c r="N17" s="982"/>
    </row>
    <row r="18" spans="1:14" ht="23.4">
      <c r="A18" s="470" t="s">
        <v>43</v>
      </c>
      <c r="B18" s="489" t="s">
        <v>21</v>
      </c>
      <c r="C18" s="482">
        <v>5.28E-2</v>
      </c>
      <c r="D18" s="1012">
        <v>87.793225806451602</v>
      </c>
      <c r="E18" s="1012">
        <v>26.337967741935486</v>
      </c>
      <c r="F18" s="1012">
        <v>0</v>
      </c>
      <c r="G18" s="1012">
        <v>114.13119354838709</v>
      </c>
      <c r="H18" s="1013">
        <v>5.7943529032258052</v>
      </c>
      <c r="I18" s="1012">
        <v>5.3308046709677415</v>
      </c>
      <c r="J18" s="1012">
        <v>0</v>
      </c>
      <c r="K18" s="1012">
        <v>11.125157574193548</v>
      </c>
      <c r="L18" s="1043">
        <v>81.998872903225802</v>
      </c>
      <c r="M18" s="1043">
        <v>103.00603597419354</v>
      </c>
      <c r="N18" s="982"/>
    </row>
    <row r="19" spans="1:14" ht="23.4">
      <c r="A19" s="470" t="s">
        <v>41</v>
      </c>
      <c r="B19" s="489" t="s">
        <v>313</v>
      </c>
      <c r="C19" s="482"/>
      <c r="D19" s="1012">
        <v>0</v>
      </c>
      <c r="E19" s="1012">
        <v>0</v>
      </c>
      <c r="F19" s="1012">
        <v>0</v>
      </c>
      <c r="G19" s="1012">
        <v>0</v>
      </c>
      <c r="H19" s="1013">
        <v>0</v>
      </c>
      <c r="I19" s="1012">
        <v>0</v>
      </c>
      <c r="J19" s="1012">
        <v>0</v>
      </c>
      <c r="K19" s="1012">
        <v>0</v>
      </c>
      <c r="L19" s="1043">
        <v>0</v>
      </c>
      <c r="M19" s="1043">
        <v>0</v>
      </c>
      <c r="N19" s="982"/>
    </row>
    <row r="20" spans="1:14" ht="23.4">
      <c r="A20" s="470" t="s">
        <v>42</v>
      </c>
      <c r="B20" s="489" t="s">
        <v>22</v>
      </c>
      <c r="C20" s="482"/>
      <c r="D20" s="1012">
        <v>0</v>
      </c>
      <c r="E20" s="1012">
        <v>0</v>
      </c>
      <c r="F20" s="1012">
        <v>0</v>
      </c>
      <c r="G20" s="1012">
        <v>0</v>
      </c>
      <c r="H20" s="1013">
        <v>0</v>
      </c>
      <c r="I20" s="1012">
        <v>0</v>
      </c>
      <c r="J20" s="1012">
        <v>0</v>
      </c>
      <c r="K20" s="1012">
        <v>0</v>
      </c>
      <c r="L20" s="1043">
        <v>0</v>
      </c>
      <c r="M20" s="1043">
        <v>0</v>
      </c>
      <c r="N20" s="982"/>
    </row>
    <row r="21" spans="1:14" ht="23.4">
      <c r="A21" s="470" t="s">
        <v>44</v>
      </c>
      <c r="B21" s="489" t="s">
        <v>18</v>
      </c>
      <c r="C21" s="482"/>
      <c r="D21" s="1012">
        <v>0</v>
      </c>
      <c r="E21" s="1012">
        <v>0</v>
      </c>
      <c r="F21" s="1012">
        <v>0</v>
      </c>
      <c r="G21" s="1012">
        <v>0</v>
      </c>
      <c r="H21" s="1013">
        <v>0</v>
      </c>
      <c r="I21" s="1012">
        <v>0</v>
      </c>
      <c r="J21" s="1012">
        <v>0</v>
      </c>
      <c r="K21" s="1012">
        <v>0</v>
      </c>
      <c r="L21" s="1043">
        <v>0</v>
      </c>
      <c r="M21" s="1043">
        <v>0</v>
      </c>
      <c r="N21" s="982"/>
    </row>
    <row r="22" spans="1:14" ht="23.4">
      <c r="A22" s="470">
        <v>4</v>
      </c>
      <c r="B22" s="489" t="s">
        <v>219</v>
      </c>
      <c r="C22" s="482"/>
      <c r="D22" s="1012">
        <v>0</v>
      </c>
      <c r="E22" s="1012">
        <v>0</v>
      </c>
      <c r="F22" s="1012">
        <v>0</v>
      </c>
      <c r="G22" s="1012">
        <v>0</v>
      </c>
      <c r="H22" s="1013">
        <v>0</v>
      </c>
      <c r="I22" s="1012">
        <v>0</v>
      </c>
      <c r="J22" s="1012">
        <v>0</v>
      </c>
      <c r="K22" s="1012">
        <v>0</v>
      </c>
      <c r="L22" s="1043">
        <v>0</v>
      </c>
      <c r="M22" s="1043">
        <v>0</v>
      </c>
      <c r="N22" s="982"/>
    </row>
    <row r="23" spans="1:14" ht="23.4">
      <c r="A23" s="470" t="s">
        <v>36</v>
      </c>
      <c r="B23" s="489" t="s">
        <v>217</v>
      </c>
      <c r="C23" s="482">
        <v>5.28E-2</v>
      </c>
      <c r="D23" s="1012">
        <v>3740.3395795200618</v>
      </c>
      <c r="E23" s="1012">
        <v>629.6542921646203</v>
      </c>
      <c r="F23" s="1012">
        <v>0</v>
      </c>
      <c r="G23" s="1012">
        <v>4369.9938716846818</v>
      </c>
      <c r="H23" s="1013">
        <v>1604.3647569430452</v>
      </c>
      <c r="I23" s="1012">
        <v>124.71419330881143</v>
      </c>
      <c r="J23" s="1012">
        <v>0</v>
      </c>
      <c r="K23" s="1012">
        <v>1729.0789502518567</v>
      </c>
      <c r="L23" s="1043">
        <v>2135.9748225770163</v>
      </c>
      <c r="M23" s="1043">
        <v>2640.9149214328254</v>
      </c>
      <c r="N23" s="982"/>
    </row>
    <row r="24" spans="1:14" ht="23.4">
      <c r="A24" s="470" t="s">
        <v>37</v>
      </c>
      <c r="B24" s="489" t="s">
        <v>20</v>
      </c>
      <c r="C24" s="482">
        <v>5.28E-2</v>
      </c>
      <c r="D24" s="1012">
        <v>7701.790445378294</v>
      </c>
      <c r="E24" s="1012">
        <v>37.5</v>
      </c>
      <c r="F24" s="1012">
        <v>0</v>
      </c>
      <c r="G24" s="1012">
        <v>7739.290445378294</v>
      </c>
      <c r="H24" s="1013">
        <v>1967.492906175321</v>
      </c>
      <c r="I24" s="1012">
        <v>310.10018568797534</v>
      </c>
      <c r="J24" s="1012">
        <v>0</v>
      </c>
      <c r="K24" s="1012">
        <v>2277.5930918632962</v>
      </c>
      <c r="L24" s="1043">
        <v>5734.297539202973</v>
      </c>
      <c r="M24" s="1043">
        <v>5461.6973535149973</v>
      </c>
      <c r="N24" s="982"/>
    </row>
    <row r="25" spans="1:14" ht="23.4">
      <c r="A25" s="470" t="s">
        <v>43</v>
      </c>
      <c r="B25" s="489" t="s">
        <v>21</v>
      </c>
      <c r="C25" s="482"/>
      <c r="D25" s="1012">
        <v>0</v>
      </c>
      <c r="E25" s="1012">
        <v>0</v>
      </c>
      <c r="F25" s="1012">
        <v>0</v>
      </c>
      <c r="G25" s="1012">
        <v>0</v>
      </c>
      <c r="H25" s="1013">
        <v>0</v>
      </c>
      <c r="I25" s="1012">
        <v>0</v>
      </c>
      <c r="J25" s="1012">
        <v>0</v>
      </c>
      <c r="K25" s="1012">
        <v>0</v>
      </c>
      <c r="L25" s="1043">
        <v>0</v>
      </c>
      <c r="M25" s="1043">
        <v>0</v>
      </c>
      <c r="N25" s="982"/>
    </row>
    <row r="26" spans="1:14" ht="23.4">
      <c r="A26" s="470" t="s">
        <v>41</v>
      </c>
      <c r="B26" s="489" t="s">
        <v>313</v>
      </c>
      <c r="C26" s="482"/>
      <c r="D26" s="1012">
        <v>0</v>
      </c>
      <c r="E26" s="1012">
        <v>0</v>
      </c>
      <c r="F26" s="1012">
        <v>0</v>
      </c>
      <c r="G26" s="1012">
        <v>0</v>
      </c>
      <c r="H26" s="1013">
        <v>0</v>
      </c>
      <c r="I26" s="1012">
        <v>0</v>
      </c>
      <c r="J26" s="1012">
        <v>0</v>
      </c>
      <c r="K26" s="1012">
        <v>0</v>
      </c>
      <c r="L26" s="1043">
        <v>0</v>
      </c>
      <c r="M26" s="1043">
        <v>0</v>
      </c>
      <c r="N26" s="982"/>
    </row>
    <row r="27" spans="1:14" ht="23.4">
      <c r="A27" s="470" t="s">
        <v>42</v>
      </c>
      <c r="B27" s="489" t="s">
        <v>22</v>
      </c>
      <c r="C27" s="482"/>
      <c r="D27" s="1012">
        <v>0</v>
      </c>
      <c r="E27" s="1012">
        <v>0</v>
      </c>
      <c r="F27" s="1012">
        <v>0</v>
      </c>
      <c r="G27" s="1012">
        <v>0</v>
      </c>
      <c r="H27" s="1013">
        <v>0</v>
      </c>
      <c r="I27" s="1012">
        <v>0</v>
      </c>
      <c r="J27" s="1012">
        <v>0</v>
      </c>
      <c r="K27" s="1012">
        <v>0</v>
      </c>
      <c r="L27" s="1043">
        <v>0</v>
      </c>
      <c r="M27" s="1043">
        <v>0</v>
      </c>
      <c r="N27" s="982"/>
    </row>
    <row r="28" spans="1:14" ht="23.4">
      <c r="A28" s="470" t="s">
        <v>44</v>
      </c>
      <c r="B28" s="489" t="s">
        <v>18</v>
      </c>
      <c r="C28" s="482"/>
      <c r="D28" s="1012">
        <v>0</v>
      </c>
      <c r="E28" s="1012">
        <v>0</v>
      </c>
      <c r="F28" s="1012">
        <v>0</v>
      </c>
      <c r="G28" s="1012">
        <v>0</v>
      </c>
      <c r="H28" s="1013">
        <v>0</v>
      </c>
      <c r="I28" s="1012">
        <v>0</v>
      </c>
      <c r="J28" s="1012">
        <v>0</v>
      </c>
      <c r="K28" s="1012">
        <v>0</v>
      </c>
      <c r="L28" s="1043">
        <v>0</v>
      </c>
      <c r="M28" s="1043">
        <v>0</v>
      </c>
      <c r="N28" s="982"/>
    </row>
    <row r="29" spans="1:14" ht="23.4">
      <c r="A29" s="1046">
        <v>5</v>
      </c>
      <c r="B29" s="489" t="s">
        <v>23</v>
      </c>
      <c r="C29" s="482"/>
      <c r="D29" s="1012">
        <v>0</v>
      </c>
      <c r="E29" s="1012">
        <v>0</v>
      </c>
      <c r="F29" s="1012">
        <v>0</v>
      </c>
      <c r="G29" s="1012">
        <v>0</v>
      </c>
      <c r="H29" s="1013">
        <v>0</v>
      </c>
      <c r="I29" s="1012">
        <v>0</v>
      </c>
      <c r="J29" s="1012">
        <v>0</v>
      </c>
      <c r="K29" s="1012">
        <v>0</v>
      </c>
      <c r="L29" s="1043">
        <v>0</v>
      </c>
      <c r="M29" s="1043">
        <v>0</v>
      </c>
      <c r="N29" s="982"/>
    </row>
    <row r="30" spans="1:14" ht="23.4">
      <c r="A30" s="470">
        <v>6</v>
      </c>
      <c r="B30" s="489" t="s">
        <v>24</v>
      </c>
      <c r="C30" s="482">
        <v>5.28E-2</v>
      </c>
      <c r="D30" s="1012">
        <v>1410.6941133999999</v>
      </c>
      <c r="E30" s="1012">
        <v>400.17</v>
      </c>
      <c r="F30" s="1012">
        <v>0</v>
      </c>
      <c r="G30" s="1012">
        <v>1810.8641134</v>
      </c>
      <c r="H30" s="1013">
        <v>329.39266152702771</v>
      </c>
      <c r="I30" s="1012">
        <v>84.87992088765067</v>
      </c>
      <c r="J30" s="1012">
        <v>0</v>
      </c>
      <c r="K30" s="1012">
        <v>414.27258241467837</v>
      </c>
      <c r="L30" s="1043">
        <v>1081.3014518729722</v>
      </c>
      <c r="M30" s="1043">
        <v>1396.5915309853217</v>
      </c>
      <c r="N30" s="982"/>
    </row>
    <row r="31" spans="1:14" ht="23.4">
      <c r="A31" s="470">
        <v>7</v>
      </c>
      <c r="B31" s="473" t="s">
        <v>53</v>
      </c>
      <c r="C31" s="482">
        <v>9.5000000000000001E-2</v>
      </c>
      <c r="D31" s="1012">
        <v>53.677619999999997</v>
      </c>
      <c r="E31" s="1012">
        <v>0</v>
      </c>
      <c r="F31" s="1012">
        <v>0</v>
      </c>
      <c r="G31" s="1012">
        <v>53.677619999999997</v>
      </c>
      <c r="H31" s="1013">
        <v>54.169078549999988</v>
      </c>
      <c r="I31" s="1012">
        <v>1.6011644999999999</v>
      </c>
      <c r="J31" s="1012">
        <v>0</v>
      </c>
      <c r="K31" s="1012">
        <v>55.770243049999991</v>
      </c>
      <c r="L31" s="1043">
        <v>-0.49145854999999017</v>
      </c>
      <c r="M31" s="1043">
        <v>-2.0926230499999932</v>
      </c>
      <c r="N31" s="982"/>
    </row>
    <row r="32" spans="1:14" ht="23.4">
      <c r="A32" s="470">
        <v>8</v>
      </c>
      <c r="B32" s="473" t="s">
        <v>25</v>
      </c>
      <c r="C32" s="482">
        <v>6.3299999999999995E-2</v>
      </c>
      <c r="D32" s="1012">
        <v>38.400652773499999</v>
      </c>
      <c r="E32" s="1012">
        <v>0</v>
      </c>
      <c r="F32" s="1012">
        <v>0</v>
      </c>
      <c r="G32" s="1012">
        <v>38.400652773499999</v>
      </c>
      <c r="H32" s="1013">
        <v>15.427172208762189</v>
      </c>
      <c r="I32" s="1012">
        <v>1.6277375672284493</v>
      </c>
      <c r="J32" s="1012">
        <v>0</v>
      </c>
      <c r="K32" s="1012">
        <v>17.054909775990637</v>
      </c>
      <c r="L32" s="1043">
        <v>22.973480564737812</v>
      </c>
      <c r="M32" s="1043">
        <v>21.345742997509362</v>
      </c>
      <c r="N32" s="982"/>
    </row>
    <row r="33" spans="1:14" ht="23.4">
      <c r="A33" s="470">
        <v>9</v>
      </c>
      <c r="B33" s="473" t="s">
        <v>51</v>
      </c>
      <c r="C33" s="482">
        <v>6.3299999999999995E-2</v>
      </c>
      <c r="D33" s="1012">
        <v>138.57744237403287</v>
      </c>
      <c r="E33" s="1012">
        <v>0</v>
      </c>
      <c r="F33" s="1012">
        <v>0</v>
      </c>
      <c r="G33" s="1012">
        <v>138.57744237403287</v>
      </c>
      <c r="H33" s="1013">
        <v>100.68091651781542</v>
      </c>
      <c r="I33" s="1012">
        <v>3.7783658180695463</v>
      </c>
      <c r="J33" s="1012">
        <v>0</v>
      </c>
      <c r="K33" s="1012">
        <v>104.45928233588496</v>
      </c>
      <c r="L33" s="1043">
        <v>37.896525856217451</v>
      </c>
      <c r="M33" s="1043">
        <v>34.118160038147906</v>
      </c>
      <c r="N33" s="982"/>
    </row>
    <row r="34" spans="1:14" ht="23.4">
      <c r="A34" s="470">
        <v>10</v>
      </c>
      <c r="B34" s="504" t="s">
        <v>26</v>
      </c>
      <c r="C34" s="482"/>
      <c r="D34" s="1012">
        <v>0</v>
      </c>
      <c r="E34" s="1012">
        <v>0</v>
      </c>
      <c r="F34" s="1012">
        <v>0</v>
      </c>
      <c r="G34" s="1012">
        <v>0</v>
      </c>
      <c r="H34" s="1013">
        <v>0</v>
      </c>
      <c r="I34" s="1012">
        <v>0</v>
      </c>
      <c r="J34" s="1012">
        <v>0</v>
      </c>
      <c r="K34" s="1012">
        <v>0</v>
      </c>
      <c r="L34" s="1043">
        <v>0</v>
      </c>
      <c r="M34" s="1043">
        <v>0</v>
      </c>
      <c r="N34" s="982"/>
    </row>
    <row r="35" spans="1:14" ht="23.4">
      <c r="A35" s="470">
        <v>11</v>
      </c>
      <c r="B35" s="489" t="s">
        <v>0</v>
      </c>
      <c r="C35" s="482"/>
      <c r="D35" s="1012">
        <v>0</v>
      </c>
      <c r="E35" s="1012">
        <v>0</v>
      </c>
      <c r="F35" s="1012">
        <v>0</v>
      </c>
      <c r="G35" s="1012">
        <v>0</v>
      </c>
      <c r="H35" s="1013">
        <v>0</v>
      </c>
      <c r="I35" s="1012">
        <v>0</v>
      </c>
      <c r="J35" s="1012">
        <v>0</v>
      </c>
      <c r="K35" s="1012">
        <v>0</v>
      </c>
      <c r="L35" s="1043">
        <v>0</v>
      </c>
      <c r="M35" s="1043">
        <v>0</v>
      </c>
      <c r="N35" s="982"/>
    </row>
    <row r="36" spans="1:14" ht="23.4">
      <c r="A36" s="470">
        <v>12</v>
      </c>
      <c r="B36" s="504" t="s">
        <v>27</v>
      </c>
      <c r="C36" s="482"/>
      <c r="D36" s="1012">
        <v>0</v>
      </c>
      <c r="E36" s="1012">
        <v>0</v>
      </c>
      <c r="F36" s="1012">
        <v>0</v>
      </c>
      <c r="G36" s="1012">
        <v>0</v>
      </c>
      <c r="H36" s="1013">
        <v>0</v>
      </c>
      <c r="I36" s="1012">
        <v>0</v>
      </c>
      <c r="J36" s="1012">
        <v>0</v>
      </c>
      <c r="K36" s="1012">
        <v>0</v>
      </c>
      <c r="L36" s="1043">
        <v>0</v>
      </c>
      <c r="M36" s="1043">
        <v>0</v>
      </c>
      <c r="N36" s="982"/>
    </row>
    <row r="37" spans="1:14" ht="23.4">
      <c r="A37" s="470">
        <v>13</v>
      </c>
      <c r="B37" s="1047" t="s">
        <v>263</v>
      </c>
      <c r="C37" s="1019">
        <v>0.15</v>
      </c>
      <c r="D37" s="1012">
        <v>144.24344999599992</v>
      </c>
      <c r="E37" s="1012">
        <v>14.76111111111112</v>
      </c>
      <c r="F37" s="1012">
        <v>0</v>
      </c>
      <c r="G37" s="1012">
        <v>159.00456110711104</v>
      </c>
      <c r="H37" s="1013">
        <v>146.35636634670618</v>
      </c>
      <c r="I37" s="1012">
        <v>22.598281206990031</v>
      </c>
      <c r="J37" s="1012">
        <v>0</v>
      </c>
      <c r="K37" s="1012">
        <v>168.95464755369622</v>
      </c>
      <c r="L37" s="1043">
        <v>-2.1129163507062572</v>
      </c>
      <c r="M37" s="1043">
        <v>-9.9500864465851748</v>
      </c>
      <c r="N37" s="982"/>
    </row>
    <row r="38" spans="1:14" ht="23.4">
      <c r="A38" s="470">
        <v>15</v>
      </c>
      <c r="B38" s="489" t="s">
        <v>52</v>
      </c>
      <c r="C38" s="482"/>
      <c r="D38" s="1012">
        <v>0</v>
      </c>
      <c r="E38" s="1012">
        <v>0</v>
      </c>
      <c r="F38" s="1012">
        <v>0</v>
      </c>
      <c r="G38" s="1012">
        <v>0</v>
      </c>
      <c r="H38" s="1013">
        <v>0</v>
      </c>
      <c r="I38" s="1012">
        <v>0</v>
      </c>
      <c r="J38" s="1012">
        <v>0</v>
      </c>
      <c r="K38" s="1012">
        <v>0</v>
      </c>
      <c r="L38" s="1043">
        <v>0</v>
      </c>
      <c r="M38" s="1043">
        <v>0</v>
      </c>
      <c r="N38" s="982"/>
    </row>
    <row r="39" spans="1:14" ht="23.4">
      <c r="A39" s="1048" t="s">
        <v>36</v>
      </c>
      <c r="B39" s="1047" t="s">
        <v>1167</v>
      </c>
      <c r="C39" s="1019">
        <v>3.3399999999999999E-2</v>
      </c>
      <c r="D39" s="1012">
        <v>119.93047704339031</v>
      </c>
      <c r="E39" s="1012">
        <v>0</v>
      </c>
      <c r="F39" s="1012">
        <v>0</v>
      </c>
      <c r="G39" s="1012">
        <v>119.93047704339031</v>
      </c>
      <c r="H39" s="1013">
        <v>43.978448592377802</v>
      </c>
      <c r="I39" s="1012">
        <v>4.0056779332492365</v>
      </c>
      <c r="J39" s="1012">
        <v>0</v>
      </c>
      <c r="K39" s="1012">
        <v>47.98412652562704</v>
      </c>
      <c r="L39" s="1043">
        <v>75.952028451012509</v>
      </c>
      <c r="M39" s="1043">
        <v>71.946350517763278</v>
      </c>
      <c r="N39" s="982"/>
    </row>
    <row r="40" spans="1:14" ht="23.4">
      <c r="A40" s="1048" t="s">
        <v>37</v>
      </c>
      <c r="B40" s="1047" t="s">
        <v>1168</v>
      </c>
      <c r="C40" s="1019">
        <v>0.15</v>
      </c>
      <c r="D40" s="1012">
        <v>268.74504000000002</v>
      </c>
      <c r="E40" s="1012">
        <v>132.85</v>
      </c>
      <c r="F40" s="1012">
        <v>0</v>
      </c>
      <c r="G40" s="1012">
        <v>401.59504000000004</v>
      </c>
      <c r="H40" s="1013">
        <v>74.687715600000004</v>
      </c>
      <c r="I40" s="1012">
        <v>50.275506</v>
      </c>
      <c r="J40" s="1012">
        <v>0</v>
      </c>
      <c r="K40" s="1012">
        <v>124.9632216</v>
      </c>
      <c r="L40" s="1043">
        <v>194.05732440000003</v>
      </c>
      <c r="M40" s="1043">
        <v>276.63181840000004</v>
      </c>
      <c r="N40" s="982"/>
    </row>
    <row r="41" spans="1:14" ht="23.4">
      <c r="A41" s="1048">
        <v>16</v>
      </c>
      <c r="B41" s="1047" t="s">
        <v>1169</v>
      </c>
      <c r="C41" s="1049" t="s">
        <v>1170</v>
      </c>
      <c r="D41" s="1023">
        <v>13727.583957725086</v>
      </c>
      <c r="E41" s="1023">
        <v>1241.2733710176669</v>
      </c>
      <c r="F41" s="1023">
        <v>0</v>
      </c>
      <c r="G41" s="1023">
        <v>14968.85732874275</v>
      </c>
      <c r="H41" s="1023">
        <v>4342.3443753642814</v>
      </c>
      <c r="I41" s="1023">
        <v>608.91183758094235</v>
      </c>
      <c r="J41" s="1023">
        <v>0</v>
      </c>
      <c r="K41" s="1023">
        <v>4951.2562129452244</v>
      </c>
      <c r="L41" s="1023">
        <v>9385.239582360804</v>
      </c>
      <c r="M41" s="1023">
        <v>10017.601115797526</v>
      </c>
      <c r="N41" s="982"/>
    </row>
    <row r="42" spans="1:14" ht="23.4">
      <c r="A42" s="470">
        <v>17</v>
      </c>
      <c r="B42" s="489" t="s">
        <v>380</v>
      </c>
      <c r="C42" s="482"/>
      <c r="D42" s="551"/>
      <c r="E42" s="551"/>
      <c r="F42" s="551"/>
      <c r="G42" s="1012"/>
      <c r="H42" s="551"/>
      <c r="I42" s="551"/>
      <c r="J42" s="551"/>
      <c r="K42" s="551"/>
      <c r="L42" s="551"/>
      <c r="M42" s="1044">
        <v>59.462521390927073</v>
      </c>
      <c r="N42" s="982"/>
    </row>
    <row r="43" spans="1:14" ht="23.4">
      <c r="A43" s="1048">
        <v>18</v>
      </c>
      <c r="B43" s="1047" t="s">
        <v>392</v>
      </c>
      <c r="C43" s="1019"/>
      <c r="D43" s="1015"/>
      <c r="E43" s="1015"/>
      <c r="F43" s="1015"/>
      <c r="G43" s="1015"/>
      <c r="H43" s="1015"/>
      <c r="I43" s="1015"/>
      <c r="J43" s="1015"/>
      <c r="K43" s="1015"/>
      <c r="L43" s="1015"/>
      <c r="M43" s="1052"/>
      <c r="N43" s="982"/>
    </row>
    <row r="44" spans="1:14" ht="23.4">
      <c r="A44" s="1048">
        <v>19</v>
      </c>
      <c r="B44" s="1047" t="s">
        <v>393</v>
      </c>
      <c r="C44" s="1019"/>
      <c r="D44" s="1015"/>
      <c r="E44" s="1015"/>
      <c r="F44" s="1015"/>
      <c r="G44" s="1015"/>
      <c r="H44" s="1015"/>
      <c r="I44" s="1015"/>
      <c r="J44" s="1015"/>
      <c r="K44" s="1015"/>
      <c r="L44" s="1015"/>
      <c r="M44" s="1052"/>
      <c r="N44" s="982"/>
    </row>
    <row r="45" spans="1:14" ht="23.4">
      <c r="A45" s="1048">
        <v>20</v>
      </c>
      <c r="B45" s="1047" t="s">
        <v>394</v>
      </c>
      <c r="C45" s="1019"/>
      <c r="D45" s="1015"/>
      <c r="E45" s="1015"/>
      <c r="F45" s="1015"/>
      <c r="G45" s="1015"/>
      <c r="H45" s="1015"/>
      <c r="I45" s="1015"/>
      <c r="J45" s="1015"/>
      <c r="K45" s="1015"/>
      <c r="L45" s="1015"/>
      <c r="M45" s="1052">
        <v>52.2</v>
      </c>
      <c r="N45" s="982"/>
    </row>
    <row r="46" spans="1:14" ht="24" thickBot="1">
      <c r="A46" s="510">
        <v>21</v>
      </c>
      <c r="B46" s="511" t="s">
        <v>395</v>
      </c>
      <c r="C46" s="1025"/>
      <c r="D46" s="1026">
        <v>13727.583957725086</v>
      </c>
      <c r="E46" s="1026">
        <v>1241.2733710176669</v>
      </c>
      <c r="F46" s="1026">
        <v>0</v>
      </c>
      <c r="G46" s="1026">
        <v>14968.85732874275</v>
      </c>
      <c r="H46" s="1026">
        <v>4342.3443753642814</v>
      </c>
      <c r="I46" s="1026">
        <v>608.91183758094235</v>
      </c>
      <c r="J46" s="1026">
        <v>0</v>
      </c>
      <c r="K46" s="1026">
        <v>4951.2562129452244</v>
      </c>
      <c r="L46" s="1026">
        <v>9385.239582360804</v>
      </c>
      <c r="M46" s="1026">
        <v>9905.938594406598</v>
      </c>
      <c r="N46" s="982"/>
    </row>
    <row r="47" spans="1:14" ht="23.4">
      <c r="A47" s="442"/>
      <c r="B47" s="438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982"/>
    </row>
    <row r="48" spans="1:14" ht="23.4">
      <c r="A48" s="442"/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982"/>
    </row>
    <row r="49" spans="1:13" ht="23.4">
      <c r="A49" s="442"/>
      <c r="B49" s="519"/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</row>
    <row r="50" spans="1:13">
      <c r="A50" s="1032"/>
      <c r="D50" s="1004"/>
    </row>
    <row r="51" spans="1:13">
      <c r="A51" s="1032"/>
      <c r="D51" s="1004"/>
    </row>
    <row r="52" spans="1:13">
      <c r="A52" s="1033"/>
      <c r="D52" s="1004"/>
    </row>
    <row r="53" spans="1:13">
      <c r="D53" s="1004"/>
    </row>
    <row r="54" spans="1:13">
      <c r="D54" s="1004"/>
    </row>
    <row r="55" spans="1:13">
      <c r="D55" s="1004"/>
    </row>
    <row r="56" spans="1:13">
      <c r="D56" s="1004"/>
    </row>
    <row r="57" spans="1:13">
      <c r="D57" s="1004"/>
    </row>
    <row r="58" spans="1:13">
      <c r="D58" s="1004"/>
    </row>
    <row r="59" spans="1:13">
      <c r="D59" s="1004"/>
    </row>
    <row r="60" spans="1:13">
      <c r="D60" s="1004"/>
    </row>
    <row r="61" spans="1:13">
      <c r="D61" s="1004"/>
    </row>
    <row r="62" spans="1:13">
      <c r="D62" s="1004"/>
      <c r="E62" s="1054"/>
    </row>
    <row r="63" spans="1:13">
      <c r="D63" s="1004"/>
    </row>
    <row r="64" spans="1:13">
      <c r="D64" s="1004"/>
    </row>
    <row r="65" spans="14:14" s="1004" customFormat="1">
      <c r="N65" s="1036"/>
    </row>
    <row r="66" spans="14:14" s="1004" customFormat="1">
      <c r="N66" s="1036"/>
    </row>
    <row r="67" spans="14:14" s="1004" customFormat="1">
      <c r="N67" s="1036"/>
    </row>
    <row r="68" spans="14:14" s="1004" customFormat="1">
      <c r="N68" s="1036"/>
    </row>
    <row r="69" spans="14:14" s="1004" customFormat="1">
      <c r="N69" s="1036"/>
    </row>
    <row r="70" spans="14:14" s="1004" customFormat="1">
      <c r="N70" s="1036"/>
    </row>
    <row r="71" spans="14:14" s="1004" customFormat="1">
      <c r="N71" s="1036"/>
    </row>
    <row r="72" spans="14:14" s="1004" customFormat="1">
      <c r="N72" s="1036"/>
    </row>
    <row r="73" spans="14:14" s="1004" customFormat="1">
      <c r="N73" s="1036"/>
    </row>
    <row r="74" spans="14:14" s="1004" customFormat="1">
      <c r="N74" s="1036"/>
    </row>
    <row r="75" spans="14:14" s="1004" customFormat="1">
      <c r="N75" s="1036"/>
    </row>
    <row r="76" spans="14:14" s="1004" customFormat="1">
      <c r="N76" s="1036"/>
    </row>
    <row r="77" spans="14:14" s="1004" customFormat="1">
      <c r="N77" s="1036"/>
    </row>
    <row r="78" spans="14:14" s="1004" customFormat="1">
      <c r="N78" s="1036"/>
    </row>
    <row r="79" spans="14:14" s="1004" customFormat="1">
      <c r="N79" s="1036"/>
    </row>
    <row r="80" spans="14:14" s="1004" customFormat="1">
      <c r="N80" s="1036"/>
    </row>
    <row r="81" spans="1:4">
      <c r="D81" s="1004"/>
    </row>
    <row r="82" spans="1:4">
      <c r="A82" s="1032"/>
      <c r="D82" s="1004"/>
    </row>
    <row r="83" spans="1:4">
      <c r="D83" s="1004"/>
    </row>
    <row r="84" spans="1:4">
      <c r="D84" s="1004"/>
    </row>
    <row r="85" spans="1:4">
      <c r="D85" s="1004"/>
    </row>
    <row r="86" spans="1:4">
      <c r="D86" s="1004"/>
    </row>
    <row r="87" spans="1:4">
      <c r="D87" s="1004"/>
    </row>
    <row r="88" spans="1:4">
      <c r="D88" s="1004"/>
    </row>
    <row r="89" spans="1:4">
      <c r="D89" s="1004"/>
    </row>
    <row r="90" spans="1:4">
      <c r="D90" s="1004"/>
    </row>
    <row r="91" spans="1:4">
      <c r="D91" s="1004"/>
    </row>
    <row r="92" spans="1:4">
      <c r="D92" s="1004"/>
    </row>
    <row r="93" spans="1:4">
      <c r="D93" s="1004"/>
    </row>
    <row r="94" spans="1:4">
      <c r="D94" s="1004"/>
    </row>
    <row r="95" spans="1:4">
      <c r="D95" s="1004"/>
    </row>
    <row r="96" spans="1:4">
      <c r="D96" s="1004"/>
    </row>
    <row r="97" spans="1:4">
      <c r="D97" s="1004"/>
    </row>
    <row r="98" spans="1:4">
      <c r="D98" s="1004"/>
    </row>
    <row r="99" spans="1:4">
      <c r="D99" s="1004"/>
    </row>
    <row r="100" spans="1:4">
      <c r="D100" s="1004"/>
    </row>
    <row r="101" spans="1:4">
      <c r="D101" s="1004"/>
    </row>
    <row r="102" spans="1:4">
      <c r="D102" s="1004"/>
    </row>
    <row r="103" spans="1:4">
      <c r="D103" s="1004"/>
    </row>
    <row r="104" spans="1:4">
      <c r="D104" s="1004"/>
    </row>
    <row r="105" spans="1:4">
      <c r="D105" s="1004"/>
    </row>
    <row r="106" spans="1:4">
      <c r="D106" s="1004"/>
    </row>
    <row r="107" spans="1:4">
      <c r="D107" s="1004"/>
    </row>
    <row r="108" spans="1:4">
      <c r="A108" s="1032"/>
      <c r="D108" s="1004"/>
    </row>
    <row r="109" spans="1:4">
      <c r="A109" s="1032"/>
      <c r="D109" s="1004"/>
    </row>
    <row r="110" spans="1:4">
      <c r="A110" s="1033"/>
      <c r="D110" s="1004"/>
    </row>
    <row r="111" spans="1:4">
      <c r="D111" s="1004"/>
    </row>
    <row r="112" spans="1:4">
      <c r="D112" s="1004"/>
    </row>
    <row r="113" spans="14:14" s="1004" customFormat="1">
      <c r="N113" s="1036"/>
    </row>
    <row r="114" spans="14:14" s="1004" customFormat="1">
      <c r="N114" s="1036"/>
    </row>
    <row r="115" spans="14:14" s="1004" customFormat="1">
      <c r="N115" s="1036"/>
    </row>
    <row r="116" spans="14:14" s="1004" customFormat="1">
      <c r="N116" s="1036"/>
    </row>
    <row r="117" spans="14:14" s="1004" customFormat="1">
      <c r="N117" s="1036"/>
    </row>
    <row r="118" spans="14:14" s="1004" customFormat="1">
      <c r="N118" s="1036"/>
    </row>
    <row r="119" spans="14:14" s="1004" customFormat="1">
      <c r="N119" s="1036"/>
    </row>
    <row r="120" spans="14:14" s="1004" customFormat="1">
      <c r="N120" s="1036"/>
    </row>
    <row r="121" spans="14:14" s="1004" customFormat="1">
      <c r="N121" s="1036"/>
    </row>
    <row r="122" spans="14:14" s="1004" customFormat="1">
      <c r="N122" s="1036"/>
    </row>
    <row r="123" spans="14:14" s="1004" customFormat="1">
      <c r="N123" s="1036"/>
    </row>
    <row r="124" spans="14:14" s="1004" customFormat="1">
      <c r="N124" s="1036"/>
    </row>
    <row r="125" spans="14:14" s="1004" customFormat="1">
      <c r="N125" s="1036"/>
    </row>
    <row r="126" spans="14:14" s="1004" customFormat="1">
      <c r="N126" s="1036"/>
    </row>
    <row r="127" spans="14:14" s="1004" customFormat="1">
      <c r="N127" s="1036"/>
    </row>
    <row r="128" spans="14:14" s="1004" customFormat="1">
      <c r="N128" s="1036"/>
    </row>
    <row r="129" spans="1:4">
      <c r="D129" s="1004"/>
    </row>
    <row r="130" spans="1:4">
      <c r="D130" s="1004"/>
    </row>
    <row r="131" spans="1:4">
      <c r="D131" s="1004"/>
    </row>
    <row r="132" spans="1:4">
      <c r="D132" s="1004"/>
    </row>
    <row r="133" spans="1:4">
      <c r="D133" s="1004"/>
    </row>
    <row r="134" spans="1:4">
      <c r="D134" s="1004"/>
    </row>
    <row r="135" spans="1:4">
      <c r="A135" s="1032"/>
      <c r="D135" s="1004"/>
    </row>
    <row r="136" spans="1:4">
      <c r="A136" s="1032"/>
      <c r="D136" s="1004"/>
    </row>
    <row r="137" spans="1:4">
      <c r="A137" s="1033"/>
      <c r="D137" s="1004"/>
    </row>
    <row r="138" spans="1:4">
      <c r="D138" s="1004"/>
    </row>
    <row r="139" spans="1:4">
      <c r="D139" s="1004"/>
    </row>
    <row r="140" spans="1:4">
      <c r="D140" s="1004"/>
    </row>
    <row r="141" spans="1:4">
      <c r="D141" s="1004"/>
    </row>
    <row r="142" spans="1:4">
      <c r="D142" s="1004"/>
    </row>
    <row r="143" spans="1:4">
      <c r="D143" s="1004"/>
    </row>
    <row r="144" spans="1:4">
      <c r="D144" s="1004"/>
    </row>
    <row r="145" spans="14:14" s="1004" customFormat="1">
      <c r="N145" s="1036"/>
    </row>
    <row r="146" spans="14:14" s="1004" customFormat="1">
      <c r="N146" s="1036"/>
    </row>
    <row r="147" spans="14:14" s="1004" customFormat="1">
      <c r="N147" s="1036"/>
    </row>
    <row r="148" spans="14:14" s="1004" customFormat="1">
      <c r="N148" s="1036"/>
    </row>
    <row r="149" spans="14:14" s="1004" customFormat="1">
      <c r="N149" s="1036"/>
    </row>
    <row r="150" spans="14:14" s="1004" customFormat="1">
      <c r="N150" s="1036"/>
    </row>
    <row r="151" spans="14:14" s="1004" customFormat="1">
      <c r="N151" s="1036"/>
    </row>
    <row r="152" spans="14:14" s="1004" customFormat="1">
      <c r="N152" s="1036"/>
    </row>
    <row r="153" spans="14:14" s="1004" customFormat="1">
      <c r="N153" s="1036"/>
    </row>
    <row r="154" spans="14:14" s="1004" customFormat="1">
      <c r="N154" s="1036"/>
    </row>
    <row r="155" spans="14:14" s="1004" customFormat="1">
      <c r="N155" s="1036"/>
    </row>
    <row r="156" spans="14:14" s="1004" customFormat="1">
      <c r="N156" s="1036"/>
    </row>
    <row r="157" spans="14:14" s="1004" customFormat="1">
      <c r="N157" s="1036"/>
    </row>
    <row r="158" spans="14:14" s="1004" customFormat="1">
      <c r="N158" s="1036"/>
    </row>
    <row r="159" spans="14:14" s="1004" customFormat="1">
      <c r="N159" s="1036"/>
    </row>
    <row r="160" spans="14:14" s="1004" customFormat="1">
      <c r="N160" s="1036"/>
    </row>
    <row r="161" spans="1:4">
      <c r="D161" s="1004"/>
    </row>
    <row r="162" spans="1:4">
      <c r="A162" s="1032"/>
      <c r="D162" s="1004"/>
    </row>
    <row r="163" spans="1:4">
      <c r="A163" s="1032"/>
      <c r="D163" s="1004"/>
    </row>
    <row r="164" spans="1:4">
      <c r="A164" s="1033"/>
      <c r="D164" s="1004"/>
    </row>
    <row r="165" spans="1:4">
      <c r="D165" s="1004"/>
    </row>
    <row r="166" spans="1:4">
      <c r="D166" s="1004"/>
    </row>
    <row r="167" spans="1:4">
      <c r="D167" s="1004"/>
    </row>
    <row r="168" spans="1:4">
      <c r="D168" s="1004"/>
    </row>
    <row r="169" spans="1:4">
      <c r="D169" s="1004"/>
    </row>
    <row r="170" spans="1:4">
      <c r="D170" s="1004"/>
    </row>
    <row r="171" spans="1:4">
      <c r="D171" s="1004"/>
    </row>
    <row r="172" spans="1:4">
      <c r="D172" s="1004"/>
    </row>
    <row r="173" spans="1:4">
      <c r="D173" s="1004"/>
    </row>
    <row r="174" spans="1:4">
      <c r="D174" s="1004"/>
    </row>
    <row r="175" spans="1:4">
      <c r="D175" s="1004"/>
    </row>
    <row r="176" spans="1:4">
      <c r="D176" s="1004"/>
    </row>
    <row r="177" spans="1:4">
      <c r="D177" s="1004"/>
    </row>
    <row r="178" spans="1:4">
      <c r="D178" s="1004"/>
    </row>
    <row r="179" spans="1:4">
      <c r="D179" s="1004"/>
    </row>
    <row r="180" spans="1:4">
      <c r="D180" s="1004"/>
    </row>
    <row r="181" spans="1:4">
      <c r="D181" s="1004"/>
    </row>
    <row r="182" spans="1:4">
      <c r="D182" s="1004"/>
    </row>
    <row r="183" spans="1:4">
      <c r="D183" s="1004"/>
    </row>
    <row r="184" spans="1:4">
      <c r="D184" s="1004"/>
    </row>
    <row r="185" spans="1:4">
      <c r="D185" s="1004"/>
    </row>
    <row r="186" spans="1:4">
      <c r="D186" s="1004"/>
    </row>
    <row r="187" spans="1:4">
      <c r="D187" s="1004"/>
    </row>
    <row r="188" spans="1:4">
      <c r="D188" s="1004"/>
    </row>
    <row r="189" spans="1:4">
      <c r="D189" s="1004"/>
    </row>
    <row r="190" spans="1:4">
      <c r="D190" s="1004"/>
    </row>
    <row r="191" spans="1:4">
      <c r="A191" s="1033"/>
      <c r="D191" s="1004"/>
    </row>
    <row r="192" spans="1:4">
      <c r="D192" s="1004"/>
    </row>
    <row r="193" spans="14:14" s="1004" customFormat="1">
      <c r="N193" s="1036"/>
    </row>
    <row r="194" spans="14:14" s="1004" customFormat="1">
      <c r="N194" s="1036"/>
    </row>
    <row r="195" spans="14:14" s="1004" customFormat="1">
      <c r="N195" s="1036"/>
    </row>
    <row r="196" spans="14:14" s="1004" customFormat="1">
      <c r="N196" s="1036"/>
    </row>
    <row r="197" spans="14:14" s="1004" customFormat="1">
      <c r="N197" s="1036"/>
    </row>
    <row r="198" spans="14:14" s="1004" customFormat="1">
      <c r="N198" s="1036"/>
    </row>
    <row r="199" spans="14:14" s="1004" customFormat="1">
      <c r="N199" s="1036"/>
    </row>
    <row r="200" spans="14:14" s="1004" customFormat="1">
      <c r="N200" s="1036"/>
    </row>
    <row r="201" spans="14:14" s="1004" customFormat="1">
      <c r="N201" s="1036"/>
    </row>
    <row r="202" spans="14:14" s="1004" customFormat="1">
      <c r="N202" s="1036"/>
    </row>
    <row r="203" spans="14:14" s="1004" customFormat="1">
      <c r="N203" s="1036"/>
    </row>
    <row r="204" spans="14:14" s="1004" customFormat="1">
      <c r="N204" s="1036"/>
    </row>
    <row r="205" spans="14:14" s="1004" customFormat="1">
      <c r="N205" s="1036"/>
    </row>
    <row r="206" spans="14:14" s="1004" customFormat="1">
      <c r="N206" s="1036"/>
    </row>
    <row r="207" spans="14:14" s="1004" customFormat="1">
      <c r="N207" s="1036"/>
    </row>
    <row r="208" spans="14:14" s="1004" customFormat="1">
      <c r="N208" s="1036"/>
    </row>
    <row r="209" spans="4:4">
      <c r="D209" s="1004"/>
    </row>
    <row r="210" spans="4:4">
      <c r="D210" s="1004"/>
    </row>
    <row r="211" spans="4:4">
      <c r="D211" s="1004"/>
    </row>
    <row r="212" spans="4:4">
      <c r="D212" s="1004"/>
    </row>
    <row r="213" spans="4:4">
      <c r="D213" s="1004"/>
    </row>
    <row r="214" spans="4:4">
      <c r="D214" s="1004"/>
    </row>
    <row r="215" spans="4:4">
      <c r="D215" s="1004"/>
    </row>
    <row r="216" spans="4:4">
      <c r="D216" s="1004"/>
    </row>
    <row r="217" spans="4:4">
      <c r="D217" s="1004"/>
    </row>
    <row r="218" spans="4:4">
      <c r="D218" s="1004"/>
    </row>
    <row r="219" spans="4:4">
      <c r="D219" s="1004"/>
    </row>
    <row r="220" spans="4:4">
      <c r="D220" s="1004"/>
    </row>
    <row r="221" spans="4:4">
      <c r="D221" s="1004"/>
    </row>
    <row r="222" spans="4:4">
      <c r="D222" s="1004"/>
    </row>
    <row r="223" spans="4:4">
      <c r="D223" s="1004"/>
    </row>
    <row r="224" spans="4:4">
      <c r="D224" s="1004"/>
    </row>
    <row r="225" spans="4:4">
      <c r="D225" s="1004"/>
    </row>
    <row r="226" spans="4:4">
      <c r="D226" s="1004"/>
    </row>
    <row r="227" spans="4:4">
      <c r="D227" s="1004"/>
    </row>
    <row r="228" spans="4:4">
      <c r="D228" s="1004"/>
    </row>
    <row r="229" spans="4:4">
      <c r="D229" s="1004"/>
    </row>
    <row r="230" spans="4:4">
      <c r="D230" s="1004"/>
    </row>
    <row r="231" spans="4:4">
      <c r="D231" s="1004"/>
    </row>
    <row r="232" spans="4:4">
      <c r="D232" s="1004"/>
    </row>
    <row r="233" spans="4:4">
      <c r="D233" s="1004"/>
    </row>
    <row r="234" spans="4:4">
      <c r="D234" s="1004"/>
    </row>
    <row r="235" spans="4:4">
      <c r="D235" s="1004"/>
    </row>
    <row r="236" spans="4:4">
      <c r="D236" s="1004"/>
    </row>
    <row r="237" spans="4:4">
      <c r="D237" s="1004"/>
    </row>
    <row r="238" spans="4:4">
      <c r="D238" s="1004"/>
    </row>
    <row r="239" spans="4:4">
      <c r="D239" s="1004"/>
    </row>
    <row r="240" spans="4:4">
      <c r="D240" s="1004"/>
    </row>
    <row r="241" spans="14:14" s="1004" customFormat="1">
      <c r="N241" s="1036"/>
    </row>
    <row r="242" spans="14:14" s="1004" customFormat="1">
      <c r="N242" s="1036"/>
    </row>
    <row r="243" spans="14:14" s="1004" customFormat="1">
      <c r="N243" s="1036"/>
    </row>
    <row r="244" spans="14:14" s="1004" customFormat="1">
      <c r="N244" s="1036"/>
    </row>
    <row r="245" spans="14:14" s="1004" customFormat="1">
      <c r="N245" s="1036"/>
    </row>
    <row r="246" spans="14:14" s="1004" customFormat="1">
      <c r="N246" s="1036"/>
    </row>
    <row r="247" spans="14:14" s="1004" customFormat="1">
      <c r="N247" s="1036"/>
    </row>
    <row r="248" spans="14:14" s="1004" customFormat="1">
      <c r="N248" s="1036"/>
    </row>
    <row r="249" spans="14:14" s="1004" customFormat="1">
      <c r="N249" s="1036"/>
    </row>
    <row r="250" spans="14:14" s="1004" customFormat="1">
      <c r="N250" s="1036"/>
    </row>
    <row r="251" spans="14:14" s="1004" customFormat="1">
      <c r="N251" s="1036"/>
    </row>
    <row r="252" spans="14:14" s="1004" customFormat="1">
      <c r="N252" s="1036"/>
    </row>
    <row r="253" spans="14:14" s="1004" customFormat="1">
      <c r="N253" s="1036"/>
    </row>
    <row r="254" spans="14:14" s="1004" customFormat="1">
      <c r="N254" s="1036"/>
    </row>
    <row r="255" spans="14:14" s="1004" customFormat="1">
      <c r="N255" s="1036"/>
    </row>
    <row r="256" spans="14:14" s="1004" customFormat="1">
      <c r="N256" s="1036"/>
    </row>
    <row r="257" spans="14:14" s="1004" customFormat="1">
      <c r="N257" s="1036"/>
    </row>
    <row r="258" spans="14:14" s="1004" customFormat="1">
      <c r="N258" s="1036"/>
    </row>
    <row r="259" spans="14:14" s="1004" customFormat="1">
      <c r="N259" s="1036"/>
    </row>
    <row r="260" spans="14:14" s="1004" customFormat="1">
      <c r="N260" s="1036"/>
    </row>
    <row r="261" spans="14:14" s="1004" customFormat="1">
      <c r="N261" s="1036"/>
    </row>
    <row r="262" spans="14:14" s="1004" customFormat="1">
      <c r="N262" s="1036"/>
    </row>
    <row r="263" spans="14:14" s="1004" customFormat="1">
      <c r="N263" s="1036"/>
    </row>
    <row r="264" spans="14:14" s="1004" customFormat="1">
      <c r="N264" s="1036"/>
    </row>
    <row r="265" spans="14:14" s="1004" customFormat="1">
      <c r="N265" s="1036"/>
    </row>
  </sheetData>
  <mergeCells count="9">
    <mergeCell ref="L10:L11"/>
    <mergeCell ref="M10:M11"/>
    <mergeCell ref="B2:G2"/>
    <mergeCell ref="B4:G4"/>
    <mergeCell ref="A10:A11"/>
    <mergeCell ref="B10:B11"/>
    <mergeCell ref="C10:C11"/>
    <mergeCell ref="D10:G10"/>
    <mergeCell ref="H10:K10"/>
  </mergeCells>
  <pageMargins left="0.5" right="0.5" top="0.5" bottom="0.5" header="0.3" footer="0.3"/>
  <pageSetup paperSize="9" scale="40" orientation="landscape" r:id="rId1"/>
  <headerFooter scaleWithDoc="0">
    <oddFooter>&amp;R68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N265"/>
  <sheetViews>
    <sheetView view="pageBreakPreview" zoomScale="40" zoomScaleSheetLayoutView="40" workbookViewId="0">
      <selection activeCell="C6" sqref="C6"/>
    </sheetView>
  </sheetViews>
  <sheetFormatPr defaultColWidth="9.33203125" defaultRowHeight="22.8"/>
  <cols>
    <col min="1" max="1" width="9.33203125" style="1034"/>
    <col min="2" max="2" width="94.77734375" style="1004" bestFit="1" customWidth="1"/>
    <col min="3" max="3" width="16.77734375" style="1004" customWidth="1"/>
    <col min="4" max="4" width="29.33203125" style="1035" customWidth="1"/>
    <col min="5" max="5" width="28.44140625" style="1004" customWidth="1"/>
    <col min="6" max="6" width="24" style="1004" customWidth="1"/>
    <col min="7" max="7" width="31" style="1004" customWidth="1"/>
    <col min="8" max="8" width="28.44140625" style="1004" customWidth="1"/>
    <col min="9" max="9" width="24" style="1004" customWidth="1"/>
    <col min="10" max="10" width="15.109375" style="1004" customWidth="1"/>
    <col min="11" max="11" width="28.44140625" style="1004" customWidth="1"/>
    <col min="12" max="13" width="31" style="1004" customWidth="1"/>
    <col min="14" max="14" width="25.6640625" style="1036" customWidth="1"/>
    <col min="15" max="15" width="14.109375" style="1004" bestFit="1" customWidth="1"/>
    <col min="16" max="16384" width="9.33203125" style="1004"/>
  </cols>
  <sheetData>
    <row r="1" spans="1:14" ht="24" thickBot="1">
      <c r="A1" s="442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1003"/>
      <c r="M1" s="438"/>
    </row>
    <row r="2" spans="1:14" ht="24" thickBot="1">
      <c r="A2" s="442"/>
      <c r="B2" s="1824" t="s">
        <v>275</v>
      </c>
      <c r="C2" s="1835"/>
      <c r="D2" s="1835"/>
      <c r="E2" s="1835"/>
      <c r="F2" s="1835"/>
      <c r="G2" s="1836"/>
      <c r="H2" s="438"/>
      <c r="I2" s="438"/>
      <c r="J2" s="438"/>
      <c r="K2" s="438"/>
      <c r="L2" s="1005"/>
      <c r="M2" s="438"/>
    </row>
    <row r="3" spans="1:14" ht="24" thickBot="1">
      <c r="A3" s="442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</row>
    <row r="4" spans="1:14" ht="24" thickBot="1">
      <c r="A4" s="442"/>
      <c r="B4" s="1827" t="s">
        <v>389</v>
      </c>
      <c r="C4" s="1837"/>
      <c r="D4" s="1837"/>
      <c r="E4" s="1837"/>
      <c r="F4" s="1837"/>
      <c r="G4" s="1838"/>
      <c r="H4" s="438"/>
      <c r="I4" s="438"/>
      <c r="J4" s="438"/>
      <c r="K4" s="438"/>
      <c r="L4" s="438"/>
      <c r="M4" s="438"/>
    </row>
    <row r="5" spans="1:14" ht="23.4">
      <c r="A5" s="442"/>
      <c r="B5" s="438" t="s">
        <v>361</v>
      </c>
      <c r="C5" s="1555" t="s">
        <v>1278</v>
      </c>
      <c r="D5" s="438"/>
      <c r="E5" s="438"/>
      <c r="F5" s="438"/>
      <c r="G5" s="438"/>
      <c r="H5" s="438"/>
      <c r="I5" s="438"/>
      <c r="J5" s="438"/>
      <c r="K5" s="438"/>
      <c r="L5" s="438"/>
      <c r="M5" s="438"/>
    </row>
    <row r="6" spans="1:14" ht="23.4">
      <c r="A6" s="442"/>
      <c r="B6" s="438" t="s">
        <v>1115</v>
      </c>
      <c r="C6" s="1555" t="s">
        <v>1270</v>
      </c>
      <c r="D6" s="438"/>
      <c r="E6" s="438"/>
      <c r="F6" s="438"/>
      <c r="G6" s="438"/>
      <c r="H6" s="438"/>
      <c r="I6" s="438"/>
      <c r="J6" s="438"/>
      <c r="K6" s="438"/>
      <c r="L6" s="438"/>
      <c r="M6" s="438"/>
    </row>
    <row r="7" spans="1:14" ht="23.4">
      <c r="A7" s="442"/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1005"/>
      <c r="M7" s="438"/>
    </row>
    <row r="8" spans="1:14" ht="23.4">
      <c r="A8" s="442"/>
      <c r="B8" s="439" t="s">
        <v>1263</v>
      </c>
      <c r="C8" s="438" t="s">
        <v>385</v>
      </c>
      <c r="D8" s="438"/>
      <c r="E8" s="439"/>
      <c r="F8" s="438"/>
      <c r="G8" s="438"/>
      <c r="H8" s="438"/>
      <c r="I8" s="438"/>
      <c r="J8" s="438"/>
      <c r="K8" s="438"/>
      <c r="L8" s="438"/>
      <c r="M8" s="438"/>
    </row>
    <row r="9" spans="1:14" ht="24" thickBot="1">
      <c r="A9" s="442"/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 t="s">
        <v>1265</v>
      </c>
      <c r="M9" s="438"/>
      <c r="N9" s="982"/>
    </row>
    <row r="10" spans="1:14" s="1006" customFormat="1" ht="23.4">
      <c r="A10" s="1828" t="s">
        <v>76</v>
      </c>
      <c r="B10" s="1830" t="s">
        <v>390</v>
      </c>
      <c r="C10" s="1830" t="s">
        <v>80</v>
      </c>
      <c r="D10" s="1832" t="s">
        <v>90</v>
      </c>
      <c r="E10" s="1833"/>
      <c r="F10" s="1833"/>
      <c r="G10" s="1834"/>
      <c r="H10" s="1832" t="s">
        <v>391</v>
      </c>
      <c r="I10" s="1833"/>
      <c r="J10" s="1833"/>
      <c r="K10" s="1834"/>
      <c r="L10" s="1820" t="s">
        <v>91</v>
      </c>
      <c r="M10" s="1822" t="s">
        <v>312</v>
      </c>
      <c r="N10" s="1037"/>
    </row>
    <row r="11" spans="1:14" s="1006" customFormat="1" ht="94.2" thickBot="1">
      <c r="A11" s="1829"/>
      <c r="B11" s="1831"/>
      <c r="C11" s="1831"/>
      <c r="D11" s="1007" t="s">
        <v>81</v>
      </c>
      <c r="E11" s="1007" t="s">
        <v>82</v>
      </c>
      <c r="F11" s="1007" t="s">
        <v>83</v>
      </c>
      <c r="G11" s="1007" t="s">
        <v>84</v>
      </c>
      <c r="H11" s="1007" t="s">
        <v>85</v>
      </c>
      <c r="I11" s="1007" t="s">
        <v>82</v>
      </c>
      <c r="J11" s="1007" t="s">
        <v>86</v>
      </c>
      <c r="K11" s="1007" t="s">
        <v>87</v>
      </c>
      <c r="L11" s="1821"/>
      <c r="M11" s="1823"/>
      <c r="N11" s="1037"/>
    </row>
    <row r="12" spans="1:14" ht="24" thickBot="1">
      <c r="A12" s="462">
        <v>1</v>
      </c>
      <c r="B12" s="1038">
        <v>2</v>
      </c>
      <c r="C12" s="1039">
        <v>3</v>
      </c>
      <c r="D12" s="1039">
        <v>4</v>
      </c>
      <c r="E12" s="1039">
        <v>5</v>
      </c>
      <c r="F12" s="1039">
        <v>6</v>
      </c>
      <c r="G12" s="1039">
        <v>7</v>
      </c>
      <c r="H12" s="1039">
        <v>8</v>
      </c>
      <c r="I12" s="1039">
        <v>9</v>
      </c>
      <c r="J12" s="1039">
        <v>10</v>
      </c>
      <c r="K12" s="1040">
        <v>11</v>
      </c>
      <c r="L12" s="1041">
        <v>12</v>
      </c>
      <c r="M12" s="1041">
        <v>13</v>
      </c>
      <c r="N12" s="982"/>
    </row>
    <row r="13" spans="1:14" ht="23.4">
      <c r="A13" s="465">
        <v>1</v>
      </c>
      <c r="B13" s="1042" t="s">
        <v>17</v>
      </c>
      <c r="C13" s="1011">
        <v>0</v>
      </c>
      <c r="D13" s="1012">
        <v>23.39191143335449</v>
      </c>
      <c r="E13" s="1012">
        <v>0</v>
      </c>
      <c r="F13" s="1012">
        <v>0</v>
      </c>
      <c r="G13" s="1012">
        <v>23.39191143335449</v>
      </c>
      <c r="H13" s="1013">
        <v>0</v>
      </c>
      <c r="I13" s="1012">
        <v>0</v>
      </c>
      <c r="J13" s="1012">
        <v>0</v>
      </c>
      <c r="K13" s="1012">
        <v>0</v>
      </c>
      <c r="L13" s="1043">
        <v>23.39191143335449</v>
      </c>
      <c r="M13" s="1043">
        <v>23.39191143335449</v>
      </c>
      <c r="N13" s="982"/>
    </row>
    <row r="14" spans="1:14" ht="23.4">
      <c r="A14" s="470">
        <v>2</v>
      </c>
      <c r="B14" s="473" t="s">
        <v>19</v>
      </c>
      <c r="C14" s="1014"/>
      <c r="D14" s="1012">
        <v>0</v>
      </c>
      <c r="E14" s="1012">
        <v>0</v>
      </c>
      <c r="F14" s="1012">
        <v>0</v>
      </c>
      <c r="G14" s="1012">
        <v>0</v>
      </c>
      <c r="H14" s="1013">
        <v>0</v>
      </c>
      <c r="I14" s="1012">
        <v>0</v>
      </c>
      <c r="J14" s="1012">
        <v>0</v>
      </c>
      <c r="K14" s="1012">
        <v>0</v>
      </c>
      <c r="L14" s="1043">
        <v>0</v>
      </c>
      <c r="M14" s="1043">
        <v>0</v>
      </c>
      <c r="N14" s="982"/>
    </row>
    <row r="15" spans="1:14" ht="23.4">
      <c r="A15" s="470">
        <v>3</v>
      </c>
      <c r="B15" s="489" t="s">
        <v>218</v>
      </c>
      <c r="C15" s="482"/>
      <c r="D15" s="1012">
        <v>0</v>
      </c>
      <c r="E15" s="1012">
        <v>0</v>
      </c>
      <c r="F15" s="1012">
        <v>0</v>
      </c>
      <c r="G15" s="1012">
        <v>0</v>
      </c>
      <c r="H15" s="1013">
        <v>0</v>
      </c>
      <c r="I15" s="1012">
        <v>0</v>
      </c>
      <c r="J15" s="1012">
        <v>0</v>
      </c>
      <c r="K15" s="1012">
        <v>0</v>
      </c>
      <c r="L15" s="1043">
        <v>0</v>
      </c>
      <c r="M15" s="1043">
        <v>0</v>
      </c>
      <c r="N15" s="982"/>
    </row>
    <row r="16" spans="1:14" ht="23.4">
      <c r="A16" s="470" t="s">
        <v>36</v>
      </c>
      <c r="B16" s="489" t="s">
        <v>217</v>
      </c>
      <c r="C16" s="482"/>
      <c r="D16" s="1012">
        <v>0</v>
      </c>
      <c r="E16" s="1012">
        <v>0</v>
      </c>
      <c r="F16" s="1012">
        <v>0</v>
      </c>
      <c r="G16" s="1012">
        <v>0</v>
      </c>
      <c r="H16" s="1013">
        <v>0</v>
      </c>
      <c r="I16" s="1012">
        <v>0</v>
      </c>
      <c r="J16" s="1012">
        <v>0</v>
      </c>
      <c r="K16" s="1012">
        <v>0</v>
      </c>
      <c r="L16" s="1043">
        <v>0</v>
      </c>
      <c r="M16" s="1043">
        <v>0</v>
      </c>
      <c r="N16" s="982"/>
    </row>
    <row r="17" spans="1:14" ht="23.4">
      <c r="A17" s="470" t="s">
        <v>37</v>
      </c>
      <c r="B17" s="489" t="s">
        <v>20</v>
      </c>
      <c r="C17" s="482"/>
      <c r="D17" s="1012">
        <v>0</v>
      </c>
      <c r="E17" s="1012">
        <v>0</v>
      </c>
      <c r="F17" s="1012">
        <v>0</v>
      </c>
      <c r="G17" s="1012">
        <v>0</v>
      </c>
      <c r="H17" s="1013">
        <v>0</v>
      </c>
      <c r="I17" s="1012">
        <v>0</v>
      </c>
      <c r="J17" s="1012">
        <v>0</v>
      </c>
      <c r="K17" s="1012">
        <v>0</v>
      </c>
      <c r="L17" s="1043">
        <v>0</v>
      </c>
      <c r="M17" s="1043">
        <v>0</v>
      </c>
      <c r="N17" s="982"/>
    </row>
    <row r="18" spans="1:14" ht="23.4">
      <c r="A18" s="470" t="s">
        <v>43</v>
      </c>
      <c r="B18" s="489" t="s">
        <v>21</v>
      </c>
      <c r="C18" s="482">
        <v>5.28E-2</v>
      </c>
      <c r="D18" s="1012">
        <v>136.0795</v>
      </c>
      <c r="E18" s="1012">
        <v>0</v>
      </c>
      <c r="F18" s="1012">
        <v>0</v>
      </c>
      <c r="G18" s="1012">
        <v>136.0795</v>
      </c>
      <c r="H18" s="1013">
        <v>17.730719883870968</v>
      </c>
      <c r="I18" s="1012">
        <v>7.1849976</v>
      </c>
      <c r="J18" s="1012">
        <v>0</v>
      </c>
      <c r="K18" s="1012">
        <v>24.915717483870967</v>
      </c>
      <c r="L18" s="1043">
        <v>118.34878011612903</v>
      </c>
      <c r="M18" s="1043">
        <v>111.16378251612903</v>
      </c>
      <c r="N18" s="982"/>
    </row>
    <row r="19" spans="1:14" ht="23.4">
      <c r="A19" s="470" t="s">
        <v>41</v>
      </c>
      <c r="B19" s="489" t="s">
        <v>313</v>
      </c>
      <c r="C19" s="482"/>
      <c r="D19" s="1012">
        <v>0</v>
      </c>
      <c r="E19" s="1012">
        <v>0</v>
      </c>
      <c r="F19" s="1012">
        <v>0</v>
      </c>
      <c r="G19" s="1012">
        <v>0</v>
      </c>
      <c r="H19" s="1013">
        <v>0</v>
      </c>
      <c r="I19" s="1012">
        <v>0</v>
      </c>
      <c r="J19" s="1012">
        <v>0</v>
      </c>
      <c r="K19" s="1012">
        <v>0</v>
      </c>
      <c r="L19" s="1043">
        <v>0</v>
      </c>
      <c r="M19" s="1043">
        <v>0</v>
      </c>
      <c r="N19" s="982"/>
    </row>
    <row r="20" spans="1:14" ht="23.4">
      <c r="A20" s="470" t="s">
        <v>42</v>
      </c>
      <c r="B20" s="489" t="s">
        <v>22</v>
      </c>
      <c r="C20" s="482"/>
      <c r="D20" s="1012">
        <v>0</v>
      </c>
      <c r="E20" s="1012">
        <v>0</v>
      </c>
      <c r="F20" s="1012">
        <v>0</v>
      </c>
      <c r="G20" s="1012">
        <v>0</v>
      </c>
      <c r="H20" s="1013">
        <v>0</v>
      </c>
      <c r="I20" s="1012">
        <v>0</v>
      </c>
      <c r="J20" s="1012">
        <v>0</v>
      </c>
      <c r="K20" s="1012">
        <v>0</v>
      </c>
      <c r="L20" s="1043">
        <v>0</v>
      </c>
      <c r="M20" s="1043">
        <v>0</v>
      </c>
      <c r="N20" s="982"/>
    </row>
    <row r="21" spans="1:14" ht="23.4">
      <c r="A21" s="470" t="s">
        <v>44</v>
      </c>
      <c r="B21" s="489" t="s">
        <v>18</v>
      </c>
      <c r="C21" s="482"/>
      <c r="D21" s="1012">
        <v>0</v>
      </c>
      <c r="E21" s="1012">
        <v>0</v>
      </c>
      <c r="F21" s="1012">
        <v>0</v>
      </c>
      <c r="G21" s="1012">
        <v>0</v>
      </c>
      <c r="H21" s="1013">
        <v>0</v>
      </c>
      <c r="I21" s="1012">
        <v>0</v>
      </c>
      <c r="J21" s="1012">
        <v>0</v>
      </c>
      <c r="K21" s="1012">
        <v>0</v>
      </c>
      <c r="L21" s="1043">
        <v>0</v>
      </c>
      <c r="M21" s="1043">
        <v>0</v>
      </c>
      <c r="N21" s="982"/>
    </row>
    <row r="22" spans="1:14" ht="23.4">
      <c r="A22" s="470">
        <v>4</v>
      </c>
      <c r="B22" s="489" t="s">
        <v>219</v>
      </c>
      <c r="C22" s="482"/>
      <c r="D22" s="1012">
        <v>0</v>
      </c>
      <c r="E22" s="1012">
        <v>0</v>
      </c>
      <c r="F22" s="1012">
        <v>0</v>
      </c>
      <c r="G22" s="1012">
        <v>0</v>
      </c>
      <c r="H22" s="1013">
        <v>0</v>
      </c>
      <c r="I22" s="1012">
        <v>0</v>
      </c>
      <c r="J22" s="1012">
        <v>0</v>
      </c>
      <c r="K22" s="1012">
        <v>0</v>
      </c>
      <c r="L22" s="1043">
        <v>0</v>
      </c>
      <c r="M22" s="1043">
        <v>0</v>
      </c>
      <c r="N22" s="982"/>
    </row>
    <row r="23" spans="1:14" ht="23.4">
      <c r="A23" s="470" t="s">
        <v>36</v>
      </c>
      <c r="B23" s="489" t="s">
        <v>217</v>
      </c>
      <c r="C23" s="482">
        <v>5.28E-2</v>
      </c>
      <c r="D23" s="1012">
        <v>4845.2850732555071</v>
      </c>
      <c r="E23" s="1012">
        <v>0</v>
      </c>
      <c r="F23" s="1012">
        <v>0</v>
      </c>
      <c r="G23" s="1012">
        <v>4845.2850732555071</v>
      </c>
      <c r="H23" s="1013">
        <v>1867.9142105107846</v>
      </c>
      <c r="I23" s="1012">
        <v>140.02291722151193</v>
      </c>
      <c r="J23" s="1012">
        <v>0</v>
      </c>
      <c r="K23" s="1012">
        <v>2007.9371277322966</v>
      </c>
      <c r="L23" s="1043">
        <v>2977.3708627447222</v>
      </c>
      <c r="M23" s="1043">
        <v>2837.3479455232105</v>
      </c>
      <c r="N23" s="982"/>
    </row>
    <row r="24" spans="1:14" ht="23.4">
      <c r="A24" s="470" t="s">
        <v>37</v>
      </c>
      <c r="B24" s="489" t="s">
        <v>20</v>
      </c>
      <c r="C24" s="482">
        <v>5.28E-2</v>
      </c>
      <c r="D24" s="1012">
        <v>7776.790445378294</v>
      </c>
      <c r="E24" s="1012">
        <v>0</v>
      </c>
      <c r="F24" s="1012">
        <v>0</v>
      </c>
      <c r="G24" s="1012">
        <v>7776.790445378294</v>
      </c>
      <c r="H24" s="1013">
        <v>2589.1983343358606</v>
      </c>
      <c r="I24" s="1012">
        <v>312.12029925715325</v>
      </c>
      <c r="J24" s="1012">
        <v>0</v>
      </c>
      <c r="K24" s="1012">
        <v>2901.3186335930141</v>
      </c>
      <c r="L24" s="1043">
        <v>5187.5921110424333</v>
      </c>
      <c r="M24" s="1043">
        <v>4875.4718117852799</v>
      </c>
      <c r="N24" s="982"/>
    </row>
    <row r="25" spans="1:14" ht="23.4">
      <c r="A25" s="470" t="s">
        <v>43</v>
      </c>
      <c r="B25" s="489" t="s">
        <v>21</v>
      </c>
      <c r="C25" s="482"/>
      <c r="D25" s="1012">
        <v>0</v>
      </c>
      <c r="E25" s="1012">
        <v>0</v>
      </c>
      <c r="F25" s="1012">
        <v>0</v>
      </c>
      <c r="G25" s="1012">
        <v>0</v>
      </c>
      <c r="H25" s="1013">
        <v>0</v>
      </c>
      <c r="I25" s="1012">
        <v>0</v>
      </c>
      <c r="J25" s="1012">
        <v>0</v>
      </c>
      <c r="K25" s="1012">
        <v>0</v>
      </c>
      <c r="L25" s="1043">
        <v>0</v>
      </c>
      <c r="M25" s="1043">
        <v>0</v>
      </c>
      <c r="N25" s="982"/>
    </row>
    <row r="26" spans="1:14" ht="23.4">
      <c r="A26" s="470" t="s">
        <v>41</v>
      </c>
      <c r="B26" s="489" t="s">
        <v>313</v>
      </c>
      <c r="C26" s="482"/>
      <c r="D26" s="1012">
        <v>0</v>
      </c>
      <c r="E26" s="1012">
        <v>0</v>
      </c>
      <c r="F26" s="1012">
        <v>0</v>
      </c>
      <c r="G26" s="1012">
        <v>0</v>
      </c>
      <c r="H26" s="1013">
        <v>0</v>
      </c>
      <c r="I26" s="1012">
        <v>0</v>
      </c>
      <c r="J26" s="1012">
        <v>0</v>
      </c>
      <c r="K26" s="1012">
        <v>0</v>
      </c>
      <c r="L26" s="1043">
        <v>0</v>
      </c>
      <c r="M26" s="1043">
        <v>0</v>
      </c>
      <c r="N26" s="982"/>
    </row>
    <row r="27" spans="1:14" ht="23.4">
      <c r="A27" s="470" t="s">
        <v>42</v>
      </c>
      <c r="B27" s="489" t="s">
        <v>22</v>
      </c>
      <c r="C27" s="482"/>
      <c r="D27" s="1012">
        <v>0</v>
      </c>
      <c r="E27" s="1012">
        <v>0</v>
      </c>
      <c r="F27" s="1012">
        <v>0</v>
      </c>
      <c r="G27" s="1012">
        <v>0</v>
      </c>
      <c r="H27" s="1013">
        <v>0</v>
      </c>
      <c r="I27" s="1012">
        <v>0</v>
      </c>
      <c r="J27" s="1012">
        <v>0</v>
      </c>
      <c r="K27" s="1012">
        <v>0</v>
      </c>
      <c r="L27" s="1043">
        <v>0</v>
      </c>
      <c r="M27" s="1043">
        <v>0</v>
      </c>
      <c r="N27" s="982"/>
    </row>
    <row r="28" spans="1:14" ht="23.4">
      <c r="A28" s="470" t="s">
        <v>44</v>
      </c>
      <c r="B28" s="489" t="s">
        <v>18</v>
      </c>
      <c r="C28" s="482"/>
      <c r="D28" s="1012">
        <v>0</v>
      </c>
      <c r="E28" s="1012">
        <v>0</v>
      </c>
      <c r="F28" s="1012">
        <v>0</v>
      </c>
      <c r="G28" s="1012">
        <v>0</v>
      </c>
      <c r="H28" s="1013">
        <v>0</v>
      </c>
      <c r="I28" s="1012">
        <v>0</v>
      </c>
      <c r="J28" s="1012">
        <v>0</v>
      </c>
      <c r="K28" s="1012">
        <v>0</v>
      </c>
      <c r="L28" s="1043">
        <v>0</v>
      </c>
      <c r="M28" s="1043">
        <v>0</v>
      </c>
      <c r="N28" s="982"/>
    </row>
    <row r="29" spans="1:14" ht="23.4">
      <c r="A29" s="1046">
        <v>5</v>
      </c>
      <c r="B29" s="489" t="s">
        <v>23</v>
      </c>
      <c r="C29" s="482"/>
      <c r="D29" s="1012">
        <v>0</v>
      </c>
      <c r="E29" s="1012">
        <v>0</v>
      </c>
      <c r="F29" s="1012">
        <v>0</v>
      </c>
      <c r="G29" s="1012">
        <v>0</v>
      </c>
      <c r="H29" s="1013">
        <v>0</v>
      </c>
      <c r="I29" s="1012">
        <v>0</v>
      </c>
      <c r="J29" s="1012">
        <v>0</v>
      </c>
      <c r="K29" s="1012">
        <v>0</v>
      </c>
      <c r="L29" s="1043">
        <v>0</v>
      </c>
      <c r="M29" s="1043">
        <v>0</v>
      </c>
      <c r="N29" s="982"/>
    </row>
    <row r="30" spans="1:14" ht="23.4">
      <c r="A30" s="470">
        <v>6</v>
      </c>
      <c r="B30" s="489" t="s">
        <v>24</v>
      </c>
      <c r="C30" s="482">
        <v>5.28E-2</v>
      </c>
      <c r="D30" s="1012">
        <v>2502.8141133999998</v>
      </c>
      <c r="E30" s="1012">
        <v>691.95</v>
      </c>
      <c r="F30" s="1012">
        <v>603.6989133999997</v>
      </c>
      <c r="G30" s="1012">
        <v>2591.0652</v>
      </c>
      <c r="H30" s="1013">
        <v>527.93646990636694</v>
      </c>
      <c r="I30" s="1012">
        <v>118.3129589248129</v>
      </c>
      <c r="J30" s="1012">
        <v>0</v>
      </c>
      <c r="K30" s="1012">
        <v>646.24942883117978</v>
      </c>
      <c r="L30" s="1043">
        <v>1974.8776434936328</v>
      </c>
      <c r="M30" s="1043">
        <v>1944.8157711688202</v>
      </c>
      <c r="N30" s="982"/>
    </row>
    <row r="31" spans="1:14" ht="23.4">
      <c r="A31" s="470">
        <v>7</v>
      </c>
      <c r="B31" s="473" t="s">
        <v>53</v>
      </c>
      <c r="C31" s="482">
        <v>9.5000000000000001E-2</v>
      </c>
      <c r="D31" s="1012">
        <v>53.677619999999997</v>
      </c>
      <c r="E31" s="1012">
        <v>0</v>
      </c>
      <c r="F31" s="1012">
        <v>0</v>
      </c>
      <c r="G31" s="1012">
        <v>53.677619999999997</v>
      </c>
      <c r="H31" s="1013">
        <v>57.371407549999994</v>
      </c>
      <c r="I31" s="1012">
        <v>1.6011644999999999</v>
      </c>
      <c r="J31" s="1012">
        <v>0</v>
      </c>
      <c r="K31" s="1012">
        <v>58.972572049999997</v>
      </c>
      <c r="L31" s="1043">
        <v>-3.6937875499999961</v>
      </c>
      <c r="M31" s="1043">
        <v>-5.2949520499999991</v>
      </c>
      <c r="N31" s="982"/>
    </row>
    <row r="32" spans="1:14" ht="23.4">
      <c r="A32" s="470">
        <v>8</v>
      </c>
      <c r="B32" s="473" t="s">
        <v>25</v>
      </c>
      <c r="C32" s="482">
        <v>6.3299999999999995E-2</v>
      </c>
      <c r="D32" s="1012">
        <v>38.400652773499999</v>
      </c>
      <c r="E32" s="1012">
        <v>0</v>
      </c>
      <c r="F32" s="1012">
        <v>0</v>
      </c>
      <c r="G32" s="1012">
        <v>38.400652773499999</v>
      </c>
      <c r="H32" s="1013">
        <v>18.682647343219088</v>
      </c>
      <c r="I32" s="1012">
        <v>1.6277375672284493</v>
      </c>
      <c r="J32" s="1012">
        <v>0</v>
      </c>
      <c r="K32" s="1012">
        <v>20.310384910447539</v>
      </c>
      <c r="L32" s="1043">
        <v>19.718005430280911</v>
      </c>
      <c r="M32" s="1043">
        <v>18.09026786305246</v>
      </c>
      <c r="N32" s="982"/>
    </row>
    <row r="33" spans="1:14" ht="23.4">
      <c r="A33" s="470">
        <v>9</v>
      </c>
      <c r="B33" s="473" t="s">
        <v>51</v>
      </c>
      <c r="C33" s="482">
        <v>6.3299999999999995E-2</v>
      </c>
      <c r="D33" s="1012">
        <v>138.57744237403287</v>
      </c>
      <c r="E33" s="1012">
        <v>0</v>
      </c>
      <c r="F33" s="1012">
        <v>0</v>
      </c>
      <c r="G33" s="1012">
        <v>138.57744237403287</v>
      </c>
      <c r="H33" s="1013">
        <v>108.23764815395451</v>
      </c>
      <c r="I33" s="1012">
        <v>3.7783658180695463</v>
      </c>
      <c r="J33" s="1012">
        <v>0</v>
      </c>
      <c r="K33" s="1012">
        <v>112.01601397202406</v>
      </c>
      <c r="L33" s="1043">
        <v>30.33979422007836</v>
      </c>
      <c r="M33" s="1043">
        <v>26.561428402008815</v>
      </c>
      <c r="N33" s="982"/>
    </row>
    <row r="34" spans="1:14" ht="23.4">
      <c r="A34" s="470">
        <v>10</v>
      </c>
      <c r="B34" s="504" t="s">
        <v>26</v>
      </c>
      <c r="C34" s="482"/>
      <c r="D34" s="1012">
        <v>0</v>
      </c>
      <c r="E34" s="1012">
        <v>0</v>
      </c>
      <c r="F34" s="1012">
        <v>0</v>
      </c>
      <c r="G34" s="1012">
        <v>0</v>
      </c>
      <c r="H34" s="1013">
        <v>0</v>
      </c>
      <c r="I34" s="1012">
        <v>0</v>
      </c>
      <c r="J34" s="1012">
        <v>0</v>
      </c>
      <c r="K34" s="1012">
        <v>0</v>
      </c>
      <c r="L34" s="1043">
        <v>0</v>
      </c>
      <c r="M34" s="1043">
        <v>0</v>
      </c>
      <c r="N34" s="982"/>
    </row>
    <row r="35" spans="1:14" ht="23.4">
      <c r="A35" s="470">
        <v>11</v>
      </c>
      <c r="B35" s="489" t="s">
        <v>0</v>
      </c>
      <c r="C35" s="482"/>
      <c r="D35" s="1012">
        <v>0</v>
      </c>
      <c r="E35" s="1012">
        <v>0</v>
      </c>
      <c r="F35" s="1012">
        <v>0</v>
      </c>
      <c r="G35" s="1012">
        <v>0</v>
      </c>
      <c r="H35" s="1013">
        <v>0</v>
      </c>
      <c r="I35" s="1012">
        <v>0</v>
      </c>
      <c r="J35" s="1012">
        <v>0</v>
      </c>
      <c r="K35" s="1012">
        <v>0</v>
      </c>
      <c r="L35" s="1043">
        <v>0</v>
      </c>
      <c r="M35" s="1043">
        <v>0</v>
      </c>
      <c r="N35" s="982"/>
    </row>
    <row r="36" spans="1:14" ht="23.4">
      <c r="A36" s="470">
        <v>12</v>
      </c>
      <c r="B36" s="504" t="s">
        <v>27</v>
      </c>
      <c r="C36" s="482"/>
      <c r="D36" s="1012">
        <v>0</v>
      </c>
      <c r="E36" s="1012">
        <v>0</v>
      </c>
      <c r="F36" s="1012">
        <v>0</v>
      </c>
      <c r="G36" s="1012">
        <v>0</v>
      </c>
      <c r="H36" s="1013">
        <v>0</v>
      </c>
      <c r="I36" s="1012">
        <v>0</v>
      </c>
      <c r="J36" s="1012">
        <v>0</v>
      </c>
      <c r="K36" s="1012">
        <v>0</v>
      </c>
      <c r="L36" s="1043">
        <v>0</v>
      </c>
      <c r="M36" s="1043">
        <v>0</v>
      </c>
      <c r="N36" s="982"/>
    </row>
    <row r="37" spans="1:14" ht="23.4">
      <c r="A37" s="470">
        <v>13</v>
      </c>
      <c r="B37" s="1047" t="s">
        <v>263</v>
      </c>
      <c r="C37" s="1019">
        <v>0.15</v>
      </c>
      <c r="D37" s="1012">
        <v>174.76043300711103</v>
      </c>
      <c r="E37" s="1012">
        <v>616.84222222222218</v>
      </c>
      <c r="F37" s="1012">
        <v>0</v>
      </c>
      <c r="G37" s="1012">
        <v>791.60265522933321</v>
      </c>
      <c r="H37" s="1013">
        <v>193.82683124527929</v>
      </c>
      <c r="I37" s="1012">
        <v>72.301167326980192</v>
      </c>
      <c r="J37" s="1012">
        <v>0</v>
      </c>
      <c r="K37" s="1012">
        <v>266.12799857225946</v>
      </c>
      <c r="L37" s="1043">
        <v>-19.066398238168262</v>
      </c>
      <c r="M37" s="1043">
        <v>525.47465665707375</v>
      </c>
      <c r="N37" s="982"/>
    </row>
    <row r="38" spans="1:14" ht="23.4">
      <c r="A38" s="470">
        <v>15</v>
      </c>
      <c r="B38" s="489" t="s">
        <v>52</v>
      </c>
      <c r="C38" s="482"/>
      <c r="D38" s="1012">
        <v>0</v>
      </c>
      <c r="E38" s="1012">
        <v>0</v>
      </c>
      <c r="F38" s="1012">
        <v>0</v>
      </c>
      <c r="G38" s="1012">
        <v>0</v>
      </c>
      <c r="H38" s="1013">
        <v>0</v>
      </c>
      <c r="I38" s="1012">
        <v>0</v>
      </c>
      <c r="J38" s="1012">
        <v>0</v>
      </c>
      <c r="K38" s="1012">
        <v>0</v>
      </c>
      <c r="L38" s="1043">
        <v>0</v>
      </c>
      <c r="M38" s="1043">
        <v>0</v>
      </c>
      <c r="N38" s="982"/>
    </row>
    <row r="39" spans="1:14" ht="23.4">
      <c r="A39" s="1048" t="s">
        <v>36</v>
      </c>
      <c r="B39" s="1047" t="s">
        <v>1167</v>
      </c>
      <c r="C39" s="1019">
        <v>3.3399999999999999E-2</v>
      </c>
      <c r="D39" s="1012">
        <v>119.93047704339031</v>
      </c>
      <c r="E39" s="1012">
        <v>0</v>
      </c>
      <c r="F39" s="1012">
        <v>0</v>
      </c>
      <c r="G39" s="1012">
        <v>119.93047704339031</v>
      </c>
      <c r="H39" s="1013">
        <v>51.989804458876279</v>
      </c>
      <c r="I39" s="1012">
        <v>4.0056779332492365</v>
      </c>
      <c r="J39" s="1012">
        <v>0</v>
      </c>
      <c r="K39" s="1012">
        <v>55.995482392125517</v>
      </c>
      <c r="L39" s="1043">
        <v>67.940672584514033</v>
      </c>
      <c r="M39" s="1043">
        <v>63.934994651264795</v>
      </c>
      <c r="N39" s="982"/>
    </row>
    <row r="40" spans="1:14" ht="23.4">
      <c r="A40" s="1048" t="s">
        <v>37</v>
      </c>
      <c r="B40" s="1047" t="s">
        <v>1168</v>
      </c>
      <c r="C40" s="1019">
        <v>0.15</v>
      </c>
      <c r="D40" s="1012">
        <v>543.39788710000005</v>
      </c>
      <c r="E40" s="1012">
        <v>2551.58</v>
      </c>
      <c r="F40" s="1012">
        <v>0</v>
      </c>
      <c r="G40" s="1012">
        <v>3094.9778870999999</v>
      </c>
      <c r="H40" s="1013">
        <v>195.8376911325</v>
      </c>
      <c r="I40" s="1012">
        <v>272.87818306499997</v>
      </c>
      <c r="J40" s="1012">
        <v>0</v>
      </c>
      <c r="K40" s="1012">
        <v>468.71587419749994</v>
      </c>
      <c r="L40" s="1043">
        <v>347.56019596750002</v>
      </c>
      <c r="M40" s="1043">
        <v>2626.2620129024999</v>
      </c>
      <c r="N40" s="982"/>
    </row>
    <row r="41" spans="1:14" ht="23.4">
      <c r="A41" s="1048">
        <v>16</v>
      </c>
      <c r="B41" s="1047" t="s">
        <v>1169</v>
      </c>
      <c r="C41" s="1049" t="s">
        <v>1170</v>
      </c>
      <c r="D41" s="1023">
        <v>16353.105555765191</v>
      </c>
      <c r="E41" s="1023">
        <v>3860.3722222222223</v>
      </c>
      <c r="F41" s="1023">
        <v>603.6989133999997</v>
      </c>
      <c r="G41" s="1023">
        <v>19609.77886458741</v>
      </c>
      <c r="H41" s="1023">
        <v>5628.7257645207128</v>
      </c>
      <c r="I41" s="1023">
        <v>933.83346921400562</v>
      </c>
      <c r="J41" s="1023">
        <v>0</v>
      </c>
      <c r="K41" s="1023">
        <v>6562.5592337347171</v>
      </c>
      <c r="L41" s="1023">
        <v>10724.379791244479</v>
      </c>
      <c r="M41" s="1023">
        <v>13047.219630852693</v>
      </c>
      <c r="N41" s="982"/>
    </row>
    <row r="42" spans="1:14" ht="23.4">
      <c r="A42" s="470">
        <v>17</v>
      </c>
      <c r="B42" s="489" t="s">
        <v>380</v>
      </c>
      <c r="C42" s="482"/>
      <c r="D42" s="551"/>
      <c r="E42" s="551"/>
      <c r="F42" s="551"/>
      <c r="G42" s="1012"/>
      <c r="H42" s="551"/>
      <c r="I42" s="551"/>
      <c r="J42" s="551"/>
      <c r="K42" s="551"/>
      <c r="L42" s="551"/>
      <c r="M42" s="1044">
        <v>71.949650883021775</v>
      </c>
      <c r="N42" s="982"/>
    </row>
    <row r="43" spans="1:14" ht="23.4">
      <c r="A43" s="1048">
        <v>18</v>
      </c>
      <c r="B43" s="1047" t="s">
        <v>392</v>
      </c>
      <c r="C43" s="1019"/>
      <c r="D43" s="1015"/>
      <c r="E43" s="1015"/>
      <c r="F43" s="1015"/>
      <c r="G43" s="1015"/>
      <c r="H43" s="1015"/>
      <c r="I43" s="1015"/>
      <c r="J43" s="1015"/>
      <c r="K43" s="1015"/>
      <c r="L43" s="1015"/>
      <c r="M43" s="1052"/>
      <c r="N43" s="982"/>
    </row>
    <row r="44" spans="1:14" ht="23.4">
      <c r="A44" s="1048">
        <v>19</v>
      </c>
      <c r="B44" s="1047" t="s">
        <v>393</v>
      </c>
      <c r="C44" s="1019"/>
      <c r="D44" s="1015"/>
      <c r="E44" s="1015"/>
      <c r="F44" s="1015"/>
      <c r="G44" s="1015"/>
      <c r="H44" s="1015"/>
      <c r="I44" s="1015"/>
      <c r="J44" s="1015"/>
      <c r="K44" s="1015"/>
      <c r="L44" s="1015"/>
      <c r="M44" s="1052"/>
      <c r="N44" s="982"/>
    </row>
    <row r="45" spans="1:14" ht="23.4">
      <c r="A45" s="1048">
        <v>20</v>
      </c>
      <c r="B45" s="1047" t="s">
        <v>394</v>
      </c>
      <c r="C45" s="1019"/>
      <c r="D45" s="1015"/>
      <c r="E45" s="1015"/>
      <c r="F45" s="1015"/>
      <c r="G45" s="1015"/>
      <c r="H45" s="1015"/>
      <c r="I45" s="1015"/>
      <c r="J45" s="1015"/>
      <c r="K45" s="1015"/>
      <c r="L45" s="1015"/>
      <c r="M45" s="1052">
        <v>90.25</v>
      </c>
      <c r="N45" s="982"/>
    </row>
    <row r="46" spans="1:14" ht="24" thickBot="1">
      <c r="A46" s="510">
        <v>21</v>
      </c>
      <c r="B46" s="511" t="s">
        <v>395</v>
      </c>
      <c r="C46" s="1025"/>
      <c r="D46" s="1026">
        <v>16353.105555765191</v>
      </c>
      <c r="E46" s="1026">
        <v>3860.3722222222223</v>
      </c>
      <c r="F46" s="1026">
        <v>603.6989133999997</v>
      </c>
      <c r="G46" s="1026">
        <v>19609.77886458741</v>
      </c>
      <c r="H46" s="1026">
        <v>5628.7257645207128</v>
      </c>
      <c r="I46" s="1026">
        <v>933.83346921400562</v>
      </c>
      <c r="J46" s="1026">
        <v>0</v>
      </c>
      <c r="K46" s="1026">
        <v>6562.5592337347171</v>
      </c>
      <c r="L46" s="1026">
        <v>10724.379791244479</v>
      </c>
      <c r="M46" s="1026">
        <v>12885.019979969671</v>
      </c>
      <c r="N46" s="982"/>
    </row>
    <row r="47" spans="1:14" ht="23.4">
      <c r="A47" s="442"/>
      <c r="B47" s="438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982"/>
    </row>
    <row r="48" spans="1:14" ht="23.4">
      <c r="A48" s="442"/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982"/>
    </row>
    <row r="49" spans="1:13" ht="23.4">
      <c r="A49" s="442"/>
      <c r="B49" s="519"/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</row>
    <row r="50" spans="1:13">
      <c r="A50" s="1032"/>
      <c r="D50" s="1004"/>
    </row>
    <row r="51" spans="1:13">
      <c r="A51" s="1032"/>
      <c r="D51" s="1004"/>
    </row>
    <row r="52" spans="1:13">
      <c r="A52" s="1033"/>
      <c r="D52" s="1004"/>
    </row>
    <row r="53" spans="1:13">
      <c r="D53" s="1004"/>
    </row>
    <row r="54" spans="1:13">
      <c r="D54" s="1004"/>
    </row>
    <row r="55" spans="1:13">
      <c r="D55" s="1004"/>
    </row>
    <row r="56" spans="1:13">
      <c r="D56" s="1004"/>
    </row>
    <row r="57" spans="1:13">
      <c r="D57" s="1004"/>
    </row>
    <row r="58" spans="1:13">
      <c r="D58" s="1004"/>
    </row>
    <row r="59" spans="1:13">
      <c r="D59" s="1004"/>
    </row>
    <row r="60" spans="1:13">
      <c r="D60" s="1004"/>
    </row>
    <row r="61" spans="1:13">
      <c r="D61" s="1004"/>
    </row>
    <row r="62" spans="1:13">
      <c r="D62" s="1004"/>
      <c r="E62" s="1054"/>
    </row>
    <row r="63" spans="1:13">
      <c r="D63" s="1004"/>
    </row>
    <row r="64" spans="1:13">
      <c r="D64" s="1004"/>
    </row>
    <row r="65" spans="14:14" s="1004" customFormat="1">
      <c r="N65" s="1036"/>
    </row>
    <row r="66" spans="14:14" s="1004" customFormat="1">
      <c r="N66" s="1036"/>
    </row>
    <row r="67" spans="14:14" s="1004" customFormat="1">
      <c r="N67" s="1036"/>
    </row>
    <row r="68" spans="14:14" s="1004" customFormat="1">
      <c r="N68" s="1036"/>
    </row>
    <row r="69" spans="14:14" s="1004" customFormat="1">
      <c r="N69" s="1036"/>
    </row>
    <row r="70" spans="14:14" s="1004" customFormat="1">
      <c r="N70" s="1036"/>
    </row>
    <row r="71" spans="14:14" s="1004" customFormat="1">
      <c r="N71" s="1036"/>
    </row>
    <row r="72" spans="14:14" s="1004" customFormat="1">
      <c r="N72" s="1036"/>
    </row>
    <row r="73" spans="14:14" s="1004" customFormat="1">
      <c r="N73" s="1036"/>
    </row>
    <row r="74" spans="14:14" s="1004" customFormat="1">
      <c r="N74" s="1036"/>
    </row>
    <row r="75" spans="14:14" s="1004" customFormat="1">
      <c r="N75" s="1036"/>
    </row>
    <row r="76" spans="14:14" s="1004" customFormat="1">
      <c r="N76" s="1036"/>
    </row>
    <row r="77" spans="14:14" s="1004" customFormat="1">
      <c r="N77" s="1036"/>
    </row>
    <row r="78" spans="14:14" s="1004" customFormat="1">
      <c r="N78" s="1036"/>
    </row>
    <row r="79" spans="14:14" s="1004" customFormat="1">
      <c r="N79" s="1036"/>
    </row>
    <row r="80" spans="14:14" s="1004" customFormat="1">
      <c r="N80" s="1036"/>
    </row>
    <row r="81" spans="1:4">
      <c r="D81" s="1004"/>
    </row>
    <row r="82" spans="1:4">
      <c r="A82" s="1032"/>
      <c r="D82" s="1004"/>
    </row>
    <row r="83" spans="1:4">
      <c r="D83" s="1004"/>
    </row>
    <row r="84" spans="1:4">
      <c r="D84" s="1004"/>
    </row>
    <row r="85" spans="1:4">
      <c r="D85" s="1004"/>
    </row>
    <row r="86" spans="1:4">
      <c r="D86" s="1004"/>
    </row>
    <row r="87" spans="1:4">
      <c r="D87" s="1004"/>
    </row>
    <row r="88" spans="1:4">
      <c r="D88" s="1004"/>
    </row>
    <row r="89" spans="1:4">
      <c r="D89" s="1004"/>
    </row>
    <row r="90" spans="1:4">
      <c r="D90" s="1004"/>
    </row>
    <row r="91" spans="1:4">
      <c r="D91" s="1004"/>
    </row>
    <row r="92" spans="1:4">
      <c r="D92" s="1004"/>
    </row>
    <row r="93" spans="1:4">
      <c r="D93" s="1004"/>
    </row>
    <row r="94" spans="1:4">
      <c r="D94" s="1004"/>
    </row>
    <row r="95" spans="1:4">
      <c r="D95" s="1004"/>
    </row>
    <row r="96" spans="1:4">
      <c r="D96" s="1004"/>
    </row>
    <row r="97" spans="1:4">
      <c r="D97" s="1004"/>
    </row>
    <row r="98" spans="1:4">
      <c r="D98" s="1004"/>
    </row>
    <row r="99" spans="1:4">
      <c r="D99" s="1004"/>
    </row>
    <row r="100" spans="1:4">
      <c r="D100" s="1004"/>
    </row>
    <row r="101" spans="1:4">
      <c r="D101" s="1004"/>
    </row>
    <row r="102" spans="1:4">
      <c r="D102" s="1004"/>
    </row>
    <row r="103" spans="1:4">
      <c r="D103" s="1004"/>
    </row>
    <row r="104" spans="1:4">
      <c r="D104" s="1004"/>
    </row>
    <row r="105" spans="1:4">
      <c r="D105" s="1004"/>
    </row>
    <row r="106" spans="1:4">
      <c r="D106" s="1004"/>
    </row>
    <row r="107" spans="1:4">
      <c r="D107" s="1004"/>
    </row>
    <row r="108" spans="1:4">
      <c r="A108" s="1032"/>
      <c r="D108" s="1004"/>
    </row>
    <row r="109" spans="1:4">
      <c r="A109" s="1032"/>
      <c r="D109" s="1004"/>
    </row>
    <row r="110" spans="1:4">
      <c r="A110" s="1033"/>
      <c r="D110" s="1004"/>
    </row>
    <row r="111" spans="1:4">
      <c r="D111" s="1004"/>
    </row>
    <row r="112" spans="1:4">
      <c r="D112" s="1004"/>
    </row>
    <row r="113" spans="14:14" s="1004" customFormat="1">
      <c r="N113" s="1036"/>
    </row>
    <row r="114" spans="14:14" s="1004" customFormat="1">
      <c r="N114" s="1036"/>
    </row>
    <row r="115" spans="14:14" s="1004" customFormat="1">
      <c r="N115" s="1036"/>
    </row>
    <row r="116" spans="14:14" s="1004" customFormat="1">
      <c r="N116" s="1036"/>
    </row>
    <row r="117" spans="14:14" s="1004" customFormat="1">
      <c r="N117" s="1036"/>
    </row>
    <row r="118" spans="14:14" s="1004" customFormat="1">
      <c r="N118" s="1036"/>
    </row>
    <row r="119" spans="14:14" s="1004" customFormat="1">
      <c r="N119" s="1036"/>
    </row>
    <row r="120" spans="14:14" s="1004" customFormat="1">
      <c r="N120" s="1036"/>
    </row>
    <row r="121" spans="14:14" s="1004" customFormat="1">
      <c r="N121" s="1036"/>
    </row>
    <row r="122" spans="14:14" s="1004" customFormat="1">
      <c r="N122" s="1036"/>
    </row>
    <row r="123" spans="14:14" s="1004" customFormat="1">
      <c r="N123" s="1036"/>
    </row>
    <row r="124" spans="14:14" s="1004" customFormat="1">
      <c r="N124" s="1036"/>
    </row>
    <row r="125" spans="14:14" s="1004" customFormat="1">
      <c r="N125" s="1036"/>
    </row>
    <row r="126" spans="14:14" s="1004" customFormat="1">
      <c r="N126" s="1036"/>
    </row>
    <row r="127" spans="14:14" s="1004" customFormat="1">
      <c r="N127" s="1036"/>
    </row>
    <row r="128" spans="14:14" s="1004" customFormat="1">
      <c r="N128" s="1036"/>
    </row>
    <row r="129" spans="1:4">
      <c r="D129" s="1004"/>
    </row>
    <row r="130" spans="1:4">
      <c r="D130" s="1004"/>
    </row>
    <row r="131" spans="1:4">
      <c r="D131" s="1004"/>
    </row>
    <row r="132" spans="1:4">
      <c r="D132" s="1004"/>
    </row>
    <row r="133" spans="1:4">
      <c r="D133" s="1004"/>
    </row>
    <row r="134" spans="1:4">
      <c r="D134" s="1004"/>
    </row>
    <row r="135" spans="1:4">
      <c r="A135" s="1032"/>
      <c r="D135" s="1004"/>
    </row>
    <row r="136" spans="1:4">
      <c r="A136" s="1032"/>
      <c r="D136" s="1004"/>
    </row>
    <row r="137" spans="1:4">
      <c r="A137" s="1033"/>
      <c r="D137" s="1004"/>
    </row>
    <row r="138" spans="1:4">
      <c r="D138" s="1004"/>
    </row>
    <row r="139" spans="1:4">
      <c r="D139" s="1004"/>
    </row>
    <row r="140" spans="1:4">
      <c r="D140" s="1004"/>
    </row>
    <row r="141" spans="1:4">
      <c r="D141" s="1004"/>
    </row>
    <row r="142" spans="1:4">
      <c r="D142" s="1004"/>
    </row>
    <row r="143" spans="1:4">
      <c r="D143" s="1004"/>
    </row>
    <row r="144" spans="1:4">
      <c r="D144" s="1004"/>
    </row>
    <row r="145" spans="14:14" s="1004" customFormat="1">
      <c r="N145" s="1036"/>
    </row>
    <row r="146" spans="14:14" s="1004" customFormat="1">
      <c r="N146" s="1036"/>
    </row>
    <row r="147" spans="14:14" s="1004" customFormat="1">
      <c r="N147" s="1036"/>
    </row>
    <row r="148" spans="14:14" s="1004" customFormat="1">
      <c r="N148" s="1036"/>
    </row>
    <row r="149" spans="14:14" s="1004" customFormat="1">
      <c r="N149" s="1036"/>
    </row>
    <row r="150" spans="14:14" s="1004" customFormat="1">
      <c r="N150" s="1036"/>
    </row>
    <row r="151" spans="14:14" s="1004" customFormat="1">
      <c r="N151" s="1036"/>
    </row>
    <row r="152" spans="14:14" s="1004" customFormat="1">
      <c r="N152" s="1036"/>
    </row>
    <row r="153" spans="14:14" s="1004" customFormat="1">
      <c r="N153" s="1036"/>
    </row>
    <row r="154" spans="14:14" s="1004" customFormat="1">
      <c r="N154" s="1036"/>
    </row>
    <row r="155" spans="14:14" s="1004" customFormat="1">
      <c r="N155" s="1036"/>
    </row>
    <row r="156" spans="14:14" s="1004" customFormat="1">
      <c r="N156" s="1036"/>
    </row>
    <row r="157" spans="14:14" s="1004" customFormat="1">
      <c r="N157" s="1036"/>
    </row>
    <row r="158" spans="14:14" s="1004" customFormat="1">
      <c r="N158" s="1036"/>
    </row>
    <row r="159" spans="14:14" s="1004" customFormat="1">
      <c r="N159" s="1036"/>
    </row>
    <row r="160" spans="14:14" s="1004" customFormat="1">
      <c r="N160" s="1036"/>
    </row>
    <row r="161" spans="1:4">
      <c r="D161" s="1004"/>
    </row>
    <row r="162" spans="1:4">
      <c r="A162" s="1032"/>
      <c r="D162" s="1004"/>
    </row>
    <row r="163" spans="1:4">
      <c r="A163" s="1032"/>
      <c r="D163" s="1004"/>
    </row>
    <row r="164" spans="1:4">
      <c r="A164" s="1033"/>
      <c r="D164" s="1004"/>
    </row>
    <row r="165" spans="1:4">
      <c r="D165" s="1004"/>
    </row>
    <row r="166" spans="1:4">
      <c r="D166" s="1004"/>
    </row>
    <row r="167" spans="1:4">
      <c r="D167" s="1004"/>
    </row>
    <row r="168" spans="1:4">
      <c r="D168" s="1004"/>
    </row>
    <row r="169" spans="1:4">
      <c r="D169" s="1004"/>
    </row>
    <row r="170" spans="1:4">
      <c r="D170" s="1004"/>
    </row>
    <row r="171" spans="1:4">
      <c r="D171" s="1004"/>
    </row>
    <row r="172" spans="1:4">
      <c r="D172" s="1004"/>
    </row>
    <row r="173" spans="1:4">
      <c r="D173" s="1004"/>
    </row>
    <row r="174" spans="1:4">
      <c r="D174" s="1004"/>
    </row>
    <row r="175" spans="1:4">
      <c r="D175" s="1004"/>
    </row>
    <row r="176" spans="1:4">
      <c r="D176" s="1004"/>
    </row>
    <row r="177" spans="1:4">
      <c r="D177" s="1004"/>
    </row>
    <row r="178" spans="1:4">
      <c r="D178" s="1004"/>
    </row>
    <row r="179" spans="1:4">
      <c r="D179" s="1004"/>
    </row>
    <row r="180" spans="1:4">
      <c r="D180" s="1004"/>
    </row>
    <row r="181" spans="1:4">
      <c r="D181" s="1004"/>
    </row>
    <row r="182" spans="1:4">
      <c r="D182" s="1004"/>
    </row>
    <row r="183" spans="1:4">
      <c r="D183" s="1004"/>
    </row>
    <row r="184" spans="1:4">
      <c r="D184" s="1004"/>
    </row>
    <row r="185" spans="1:4">
      <c r="D185" s="1004"/>
    </row>
    <row r="186" spans="1:4">
      <c r="D186" s="1004"/>
    </row>
    <row r="187" spans="1:4">
      <c r="D187" s="1004"/>
    </row>
    <row r="188" spans="1:4">
      <c r="D188" s="1004"/>
    </row>
    <row r="189" spans="1:4">
      <c r="D189" s="1004"/>
    </row>
    <row r="190" spans="1:4">
      <c r="D190" s="1004"/>
    </row>
    <row r="191" spans="1:4">
      <c r="A191" s="1033"/>
      <c r="D191" s="1004"/>
    </row>
    <row r="192" spans="1:4">
      <c r="D192" s="1004"/>
    </row>
    <row r="193" spans="14:14" s="1004" customFormat="1">
      <c r="N193" s="1036"/>
    </row>
    <row r="194" spans="14:14" s="1004" customFormat="1">
      <c r="N194" s="1036"/>
    </row>
    <row r="195" spans="14:14" s="1004" customFormat="1">
      <c r="N195" s="1036"/>
    </row>
    <row r="196" spans="14:14" s="1004" customFormat="1">
      <c r="N196" s="1036"/>
    </row>
    <row r="197" spans="14:14" s="1004" customFormat="1">
      <c r="N197" s="1036"/>
    </row>
    <row r="198" spans="14:14" s="1004" customFormat="1">
      <c r="N198" s="1036"/>
    </row>
    <row r="199" spans="14:14" s="1004" customFormat="1">
      <c r="N199" s="1036"/>
    </row>
    <row r="200" spans="14:14" s="1004" customFormat="1">
      <c r="N200" s="1036"/>
    </row>
    <row r="201" spans="14:14" s="1004" customFormat="1">
      <c r="N201" s="1036"/>
    </row>
    <row r="202" spans="14:14" s="1004" customFormat="1">
      <c r="N202" s="1036"/>
    </row>
    <row r="203" spans="14:14" s="1004" customFormat="1">
      <c r="N203" s="1036"/>
    </row>
    <row r="204" spans="14:14" s="1004" customFormat="1">
      <c r="N204" s="1036"/>
    </row>
    <row r="205" spans="14:14" s="1004" customFormat="1">
      <c r="N205" s="1036"/>
    </row>
    <row r="206" spans="14:14" s="1004" customFormat="1">
      <c r="N206" s="1036"/>
    </row>
    <row r="207" spans="14:14" s="1004" customFormat="1">
      <c r="N207" s="1036"/>
    </row>
    <row r="208" spans="14:14" s="1004" customFormat="1">
      <c r="N208" s="1036"/>
    </row>
    <row r="209" spans="4:4">
      <c r="D209" s="1004"/>
    </row>
    <row r="210" spans="4:4">
      <c r="D210" s="1004"/>
    </row>
    <row r="211" spans="4:4">
      <c r="D211" s="1004"/>
    </row>
    <row r="212" spans="4:4">
      <c r="D212" s="1004"/>
    </row>
    <row r="213" spans="4:4">
      <c r="D213" s="1004"/>
    </row>
    <row r="214" spans="4:4">
      <c r="D214" s="1004"/>
    </row>
    <row r="215" spans="4:4">
      <c r="D215" s="1004"/>
    </row>
    <row r="216" spans="4:4">
      <c r="D216" s="1004"/>
    </row>
    <row r="217" spans="4:4">
      <c r="D217" s="1004"/>
    </row>
    <row r="218" spans="4:4">
      <c r="D218" s="1004"/>
    </row>
    <row r="219" spans="4:4">
      <c r="D219" s="1004"/>
    </row>
    <row r="220" spans="4:4">
      <c r="D220" s="1004"/>
    </row>
    <row r="221" spans="4:4">
      <c r="D221" s="1004"/>
    </row>
    <row r="222" spans="4:4">
      <c r="D222" s="1004"/>
    </row>
    <row r="223" spans="4:4">
      <c r="D223" s="1004"/>
    </row>
    <row r="224" spans="4:4">
      <c r="D224" s="1004"/>
    </row>
    <row r="225" spans="4:4">
      <c r="D225" s="1004"/>
    </row>
    <row r="226" spans="4:4">
      <c r="D226" s="1004"/>
    </row>
    <row r="227" spans="4:4">
      <c r="D227" s="1004"/>
    </row>
    <row r="228" spans="4:4">
      <c r="D228" s="1004"/>
    </row>
    <row r="229" spans="4:4">
      <c r="D229" s="1004"/>
    </row>
    <row r="230" spans="4:4">
      <c r="D230" s="1004"/>
    </row>
    <row r="231" spans="4:4">
      <c r="D231" s="1004"/>
    </row>
    <row r="232" spans="4:4">
      <c r="D232" s="1004"/>
    </row>
    <row r="233" spans="4:4">
      <c r="D233" s="1004"/>
    </row>
    <row r="234" spans="4:4">
      <c r="D234" s="1004"/>
    </row>
    <row r="235" spans="4:4">
      <c r="D235" s="1004"/>
    </row>
    <row r="236" spans="4:4">
      <c r="D236" s="1004"/>
    </row>
    <row r="237" spans="4:4">
      <c r="D237" s="1004"/>
    </row>
    <row r="238" spans="4:4">
      <c r="D238" s="1004"/>
    </row>
    <row r="239" spans="4:4">
      <c r="D239" s="1004"/>
    </row>
    <row r="240" spans="4:4">
      <c r="D240" s="1004"/>
    </row>
    <row r="241" spans="14:14" s="1004" customFormat="1">
      <c r="N241" s="1036"/>
    </row>
    <row r="242" spans="14:14" s="1004" customFormat="1">
      <c r="N242" s="1036"/>
    </row>
    <row r="243" spans="14:14" s="1004" customFormat="1">
      <c r="N243" s="1036"/>
    </row>
    <row r="244" spans="14:14" s="1004" customFormat="1">
      <c r="N244" s="1036"/>
    </row>
    <row r="245" spans="14:14" s="1004" customFormat="1">
      <c r="N245" s="1036"/>
    </row>
    <row r="246" spans="14:14" s="1004" customFormat="1">
      <c r="N246" s="1036"/>
    </row>
    <row r="247" spans="14:14" s="1004" customFormat="1">
      <c r="N247" s="1036"/>
    </row>
    <row r="248" spans="14:14" s="1004" customFormat="1">
      <c r="N248" s="1036"/>
    </row>
    <row r="249" spans="14:14" s="1004" customFormat="1">
      <c r="N249" s="1036"/>
    </row>
    <row r="250" spans="14:14" s="1004" customFormat="1">
      <c r="N250" s="1036"/>
    </row>
    <row r="251" spans="14:14" s="1004" customFormat="1">
      <c r="N251" s="1036"/>
    </row>
    <row r="252" spans="14:14" s="1004" customFormat="1">
      <c r="N252" s="1036"/>
    </row>
    <row r="253" spans="14:14" s="1004" customFormat="1">
      <c r="N253" s="1036"/>
    </row>
    <row r="254" spans="14:14" s="1004" customFormat="1">
      <c r="N254" s="1036"/>
    </row>
    <row r="255" spans="14:14" s="1004" customFormat="1">
      <c r="N255" s="1036"/>
    </row>
    <row r="256" spans="14:14" s="1004" customFormat="1">
      <c r="N256" s="1036"/>
    </row>
    <row r="257" spans="14:14" s="1004" customFormat="1">
      <c r="N257" s="1036"/>
    </row>
    <row r="258" spans="14:14" s="1004" customFormat="1">
      <c r="N258" s="1036"/>
    </row>
    <row r="259" spans="14:14" s="1004" customFormat="1">
      <c r="N259" s="1036"/>
    </row>
    <row r="260" spans="14:14" s="1004" customFormat="1">
      <c r="N260" s="1036"/>
    </row>
    <row r="261" spans="14:14" s="1004" customFormat="1">
      <c r="N261" s="1036"/>
    </row>
    <row r="262" spans="14:14" s="1004" customFormat="1">
      <c r="N262" s="1036"/>
    </row>
    <row r="263" spans="14:14" s="1004" customFormat="1">
      <c r="N263" s="1036"/>
    </row>
    <row r="264" spans="14:14" s="1004" customFormat="1">
      <c r="N264" s="1036"/>
    </row>
    <row r="265" spans="14:14" s="1004" customFormat="1">
      <c r="N265" s="1036"/>
    </row>
  </sheetData>
  <mergeCells count="9">
    <mergeCell ref="L10:L11"/>
    <mergeCell ref="M10:M11"/>
    <mergeCell ref="B2:G2"/>
    <mergeCell ref="B4:G4"/>
    <mergeCell ref="A10:A11"/>
    <mergeCell ref="B10:B11"/>
    <mergeCell ref="C10:C11"/>
    <mergeCell ref="D10:G10"/>
    <mergeCell ref="H10:K10"/>
  </mergeCells>
  <pageMargins left="0.45" right="0.45" top="0.5" bottom="0.5" header="0.3" footer="0.3"/>
  <pageSetup paperSize="9" scale="39" orientation="landscape" r:id="rId1"/>
  <headerFooter scaleWithDoc="0">
    <oddFooter xml:space="preserve">&amp;R70 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O51"/>
  <sheetViews>
    <sheetView view="pageBreakPreview" zoomScale="40" zoomScaleNormal="40" zoomScaleSheetLayoutView="40" workbookViewId="0">
      <selection activeCell="C6" sqref="C6"/>
    </sheetView>
  </sheetViews>
  <sheetFormatPr defaultColWidth="10.6640625" defaultRowHeight="30"/>
  <cols>
    <col min="1" max="1" width="12.33203125" style="1079" bestFit="1" customWidth="1"/>
    <col min="2" max="2" width="111.44140625" style="1079" bestFit="1" customWidth="1"/>
    <col min="3" max="3" width="32.77734375" style="1079" customWidth="1"/>
    <col min="4" max="4" width="23" style="1079" customWidth="1"/>
    <col min="5" max="5" width="31.33203125" style="1079" customWidth="1"/>
    <col min="6" max="6" width="19.109375" style="1079" customWidth="1"/>
    <col min="7" max="7" width="24.109375" style="1079" customWidth="1"/>
    <col min="8" max="8" width="21.77734375" style="1079" customWidth="1"/>
    <col min="9" max="9" width="22.44140625" style="1079" customWidth="1"/>
    <col min="10" max="10" width="22.77734375" style="1079" customWidth="1"/>
    <col min="11" max="11" width="21.77734375" style="1079" customWidth="1"/>
    <col min="12" max="12" width="22.6640625" style="1079" customWidth="1"/>
    <col min="13" max="13" width="32.109375" style="1079" bestFit="1" customWidth="1"/>
    <col min="14" max="14" width="13.109375" style="1079" customWidth="1"/>
    <col min="15" max="261" width="10.6640625" style="1079"/>
    <col min="262" max="262" width="6.44140625" style="1079" customWidth="1"/>
    <col min="263" max="263" width="95.44140625" style="1079" customWidth="1"/>
    <col min="264" max="264" width="21.109375" style="1079" customWidth="1"/>
    <col min="265" max="265" width="20.77734375" style="1079" customWidth="1"/>
    <col min="266" max="266" width="15.33203125" style="1079" customWidth="1"/>
    <col min="267" max="267" width="17.77734375" style="1079" customWidth="1"/>
    <col min="268" max="268" width="38.6640625" style="1079" customWidth="1"/>
    <col min="269" max="269" width="15.44140625" style="1079" customWidth="1"/>
    <col min="270" max="270" width="13.109375" style="1079" customWidth="1"/>
    <col min="271" max="517" width="10.6640625" style="1079"/>
    <col min="518" max="518" width="6.44140625" style="1079" customWidth="1"/>
    <col min="519" max="519" width="95.44140625" style="1079" customWidth="1"/>
    <col min="520" max="520" width="21.109375" style="1079" customWidth="1"/>
    <col min="521" max="521" width="20.77734375" style="1079" customWidth="1"/>
    <col min="522" max="522" width="15.33203125" style="1079" customWidth="1"/>
    <col min="523" max="523" width="17.77734375" style="1079" customWidth="1"/>
    <col min="524" max="524" width="38.6640625" style="1079" customWidth="1"/>
    <col min="525" max="525" width="15.44140625" style="1079" customWidth="1"/>
    <col min="526" max="526" width="13.109375" style="1079" customWidth="1"/>
    <col min="527" max="773" width="10.6640625" style="1079"/>
    <col min="774" max="774" width="6.44140625" style="1079" customWidth="1"/>
    <col min="775" max="775" width="95.44140625" style="1079" customWidth="1"/>
    <col min="776" max="776" width="21.109375" style="1079" customWidth="1"/>
    <col min="777" max="777" width="20.77734375" style="1079" customWidth="1"/>
    <col min="778" max="778" width="15.33203125" style="1079" customWidth="1"/>
    <col min="779" max="779" width="17.77734375" style="1079" customWidth="1"/>
    <col min="780" max="780" width="38.6640625" style="1079" customWidth="1"/>
    <col min="781" max="781" width="15.44140625" style="1079" customWidth="1"/>
    <col min="782" max="782" width="13.109375" style="1079" customWidth="1"/>
    <col min="783" max="1029" width="10.6640625" style="1079"/>
    <col min="1030" max="1030" width="6.44140625" style="1079" customWidth="1"/>
    <col min="1031" max="1031" width="95.44140625" style="1079" customWidth="1"/>
    <col min="1032" max="1032" width="21.109375" style="1079" customWidth="1"/>
    <col min="1033" max="1033" width="20.77734375" style="1079" customWidth="1"/>
    <col min="1034" max="1034" width="15.33203125" style="1079" customWidth="1"/>
    <col min="1035" max="1035" width="17.77734375" style="1079" customWidth="1"/>
    <col min="1036" max="1036" width="38.6640625" style="1079" customWidth="1"/>
    <col min="1037" max="1037" width="15.44140625" style="1079" customWidth="1"/>
    <col min="1038" max="1038" width="13.109375" style="1079" customWidth="1"/>
    <col min="1039" max="1285" width="10.6640625" style="1079"/>
    <col min="1286" max="1286" width="6.44140625" style="1079" customWidth="1"/>
    <col min="1287" max="1287" width="95.44140625" style="1079" customWidth="1"/>
    <col min="1288" max="1288" width="21.109375" style="1079" customWidth="1"/>
    <col min="1289" max="1289" width="20.77734375" style="1079" customWidth="1"/>
    <col min="1290" max="1290" width="15.33203125" style="1079" customWidth="1"/>
    <col min="1291" max="1291" width="17.77734375" style="1079" customWidth="1"/>
    <col min="1292" max="1292" width="38.6640625" style="1079" customWidth="1"/>
    <col min="1293" max="1293" width="15.44140625" style="1079" customWidth="1"/>
    <col min="1294" max="1294" width="13.109375" style="1079" customWidth="1"/>
    <col min="1295" max="1541" width="10.6640625" style="1079"/>
    <col min="1542" max="1542" width="6.44140625" style="1079" customWidth="1"/>
    <col min="1543" max="1543" width="95.44140625" style="1079" customWidth="1"/>
    <col min="1544" max="1544" width="21.109375" style="1079" customWidth="1"/>
    <col min="1545" max="1545" width="20.77734375" style="1079" customWidth="1"/>
    <col min="1546" max="1546" width="15.33203125" style="1079" customWidth="1"/>
    <col min="1547" max="1547" width="17.77734375" style="1079" customWidth="1"/>
    <col min="1548" max="1548" width="38.6640625" style="1079" customWidth="1"/>
    <col min="1549" max="1549" width="15.44140625" style="1079" customWidth="1"/>
    <col min="1550" max="1550" width="13.109375" style="1079" customWidth="1"/>
    <col min="1551" max="1797" width="10.6640625" style="1079"/>
    <col min="1798" max="1798" width="6.44140625" style="1079" customWidth="1"/>
    <col min="1799" max="1799" width="95.44140625" style="1079" customWidth="1"/>
    <col min="1800" max="1800" width="21.109375" style="1079" customWidth="1"/>
    <col min="1801" max="1801" width="20.77734375" style="1079" customWidth="1"/>
    <col min="1802" max="1802" width="15.33203125" style="1079" customWidth="1"/>
    <col min="1803" max="1803" width="17.77734375" style="1079" customWidth="1"/>
    <col min="1804" max="1804" width="38.6640625" style="1079" customWidth="1"/>
    <col min="1805" max="1805" width="15.44140625" style="1079" customWidth="1"/>
    <col min="1806" max="1806" width="13.109375" style="1079" customWidth="1"/>
    <col min="1807" max="2053" width="10.6640625" style="1079"/>
    <col min="2054" max="2054" width="6.44140625" style="1079" customWidth="1"/>
    <col min="2055" max="2055" width="95.44140625" style="1079" customWidth="1"/>
    <col min="2056" max="2056" width="21.109375" style="1079" customWidth="1"/>
    <col min="2057" max="2057" width="20.77734375" style="1079" customWidth="1"/>
    <col min="2058" max="2058" width="15.33203125" style="1079" customWidth="1"/>
    <col min="2059" max="2059" width="17.77734375" style="1079" customWidth="1"/>
    <col min="2060" max="2060" width="38.6640625" style="1079" customWidth="1"/>
    <col min="2061" max="2061" width="15.44140625" style="1079" customWidth="1"/>
    <col min="2062" max="2062" width="13.109375" style="1079" customWidth="1"/>
    <col min="2063" max="2309" width="10.6640625" style="1079"/>
    <col min="2310" max="2310" width="6.44140625" style="1079" customWidth="1"/>
    <col min="2311" max="2311" width="95.44140625" style="1079" customWidth="1"/>
    <col min="2312" max="2312" width="21.109375" style="1079" customWidth="1"/>
    <col min="2313" max="2313" width="20.77734375" style="1079" customWidth="1"/>
    <col min="2314" max="2314" width="15.33203125" style="1079" customWidth="1"/>
    <col min="2315" max="2315" width="17.77734375" style="1079" customWidth="1"/>
    <col min="2316" max="2316" width="38.6640625" style="1079" customWidth="1"/>
    <col min="2317" max="2317" width="15.44140625" style="1079" customWidth="1"/>
    <col min="2318" max="2318" width="13.109375" style="1079" customWidth="1"/>
    <col min="2319" max="2565" width="10.6640625" style="1079"/>
    <col min="2566" max="2566" width="6.44140625" style="1079" customWidth="1"/>
    <col min="2567" max="2567" width="95.44140625" style="1079" customWidth="1"/>
    <col min="2568" max="2568" width="21.109375" style="1079" customWidth="1"/>
    <col min="2569" max="2569" width="20.77734375" style="1079" customWidth="1"/>
    <col min="2570" max="2570" width="15.33203125" style="1079" customWidth="1"/>
    <col min="2571" max="2571" width="17.77734375" style="1079" customWidth="1"/>
    <col min="2572" max="2572" width="38.6640625" style="1079" customWidth="1"/>
    <col min="2573" max="2573" width="15.44140625" style="1079" customWidth="1"/>
    <col min="2574" max="2574" width="13.109375" style="1079" customWidth="1"/>
    <col min="2575" max="2821" width="10.6640625" style="1079"/>
    <col min="2822" max="2822" width="6.44140625" style="1079" customWidth="1"/>
    <col min="2823" max="2823" width="95.44140625" style="1079" customWidth="1"/>
    <col min="2824" max="2824" width="21.109375" style="1079" customWidth="1"/>
    <col min="2825" max="2825" width="20.77734375" style="1079" customWidth="1"/>
    <col min="2826" max="2826" width="15.33203125" style="1079" customWidth="1"/>
    <col min="2827" max="2827" width="17.77734375" style="1079" customWidth="1"/>
    <col min="2828" max="2828" width="38.6640625" style="1079" customWidth="1"/>
    <col min="2829" max="2829" width="15.44140625" style="1079" customWidth="1"/>
    <col min="2830" max="2830" width="13.109375" style="1079" customWidth="1"/>
    <col min="2831" max="3077" width="10.6640625" style="1079"/>
    <col min="3078" max="3078" width="6.44140625" style="1079" customWidth="1"/>
    <col min="3079" max="3079" width="95.44140625" style="1079" customWidth="1"/>
    <col min="3080" max="3080" width="21.109375" style="1079" customWidth="1"/>
    <col min="3081" max="3081" width="20.77734375" style="1079" customWidth="1"/>
    <col min="3082" max="3082" width="15.33203125" style="1079" customWidth="1"/>
    <col min="3083" max="3083" width="17.77734375" style="1079" customWidth="1"/>
    <col min="3084" max="3084" width="38.6640625" style="1079" customWidth="1"/>
    <col min="3085" max="3085" width="15.44140625" style="1079" customWidth="1"/>
    <col min="3086" max="3086" width="13.109375" style="1079" customWidth="1"/>
    <col min="3087" max="3333" width="10.6640625" style="1079"/>
    <col min="3334" max="3334" width="6.44140625" style="1079" customWidth="1"/>
    <col min="3335" max="3335" width="95.44140625" style="1079" customWidth="1"/>
    <col min="3336" max="3336" width="21.109375" style="1079" customWidth="1"/>
    <col min="3337" max="3337" width="20.77734375" style="1079" customWidth="1"/>
    <col min="3338" max="3338" width="15.33203125" style="1079" customWidth="1"/>
    <col min="3339" max="3339" width="17.77734375" style="1079" customWidth="1"/>
    <col min="3340" max="3340" width="38.6640625" style="1079" customWidth="1"/>
    <col min="3341" max="3341" width="15.44140625" style="1079" customWidth="1"/>
    <col min="3342" max="3342" width="13.109375" style="1079" customWidth="1"/>
    <col min="3343" max="3589" width="10.6640625" style="1079"/>
    <col min="3590" max="3590" width="6.44140625" style="1079" customWidth="1"/>
    <col min="3591" max="3591" width="95.44140625" style="1079" customWidth="1"/>
    <col min="3592" max="3592" width="21.109375" style="1079" customWidth="1"/>
    <col min="3593" max="3593" width="20.77734375" style="1079" customWidth="1"/>
    <col min="3594" max="3594" width="15.33203125" style="1079" customWidth="1"/>
    <col min="3595" max="3595" width="17.77734375" style="1079" customWidth="1"/>
    <col min="3596" max="3596" width="38.6640625" style="1079" customWidth="1"/>
    <col min="3597" max="3597" width="15.44140625" style="1079" customWidth="1"/>
    <col min="3598" max="3598" width="13.109375" style="1079" customWidth="1"/>
    <col min="3599" max="3845" width="10.6640625" style="1079"/>
    <col min="3846" max="3846" width="6.44140625" style="1079" customWidth="1"/>
    <col min="3847" max="3847" width="95.44140625" style="1079" customWidth="1"/>
    <col min="3848" max="3848" width="21.109375" style="1079" customWidth="1"/>
    <col min="3849" max="3849" width="20.77734375" style="1079" customWidth="1"/>
    <col min="3850" max="3850" width="15.33203125" style="1079" customWidth="1"/>
    <col min="3851" max="3851" width="17.77734375" style="1079" customWidth="1"/>
    <col min="3852" max="3852" width="38.6640625" style="1079" customWidth="1"/>
    <col min="3853" max="3853" width="15.44140625" style="1079" customWidth="1"/>
    <col min="3854" max="3854" width="13.109375" style="1079" customWidth="1"/>
    <col min="3855" max="4101" width="10.6640625" style="1079"/>
    <col min="4102" max="4102" width="6.44140625" style="1079" customWidth="1"/>
    <col min="4103" max="4103" width="95.44140625" style="1079" customWidth="1"/>
    <col min="4104" max="4104" width="21.109375" style="1079" customWidth="1"/>
    <col min="4105" max="4105" width="20.77734375" style="1079" customWidth="1"/>
    <col min="4106" max="4106" width="15.33203125" style="1079" customWidth="1"/>
    <col min="4107" max="4107" width="17.77734375" style="1079" customWidth="1"/>
    <col min="4108" max="4108" width="38.6640625" style="1079" customWidth="1"/>
    <col min="4109" max="4109" width="15.44140625" style="1079" customWidth="1"/>
    <col min="4110" max="4110" width="13.109375" style="1079" customWidth="1"/>
    <col min="4111" max="4357" width="10.6640625" style="1079"/>
    <col min="4358" max="4358" width="6.44140625" style="1079" customWidth="1"/>
    <col min="4359" max="4359" width="95.44140625" style="1079" customWidth="1"/>
    <col min="4360" max="4360" width="21.109375" style="1079" customWidth="1"/>
    <col min="4361" max="4361" width="20.77734375" style="1079" customWidth="1"/>
    <col min="4362" max="4362" width="15.33203125" style="1079" customWidth="1"/>
    <col min="4363" max="4363" width="17.77734375" style="1079" customWidth="1"/>
    <col min="4364" max="4364" width="38.6640625" style="1079" customWidth="1"/>
    <col min="4365" max="4365" width="15.44140625" style="1079" customWidth="1"/>
    <col min="4366" max="4366" width="13.109375" style="1079" customWidth="1"/>
    <col min="4367" max="4613" width="10.6640625" style="1079"/>
    <col min="4614" max="4614" width="6.44140625" style="1079" customWidth="1"/>
    <col min="4615" max="4615" width="95.44140625" style="1079" customWidth="1"/>
    <col min="4616" max="4616" width="21.109375" style="1079" customWidth="1"/>
    <col min="4617" max="4617" width="20.77734375" style="1079" customWidth="1"/>
    <col min="4618" max="4618" width="15.33203125" style="1079" customWidth="1"/>
    <col min="4619" max="4619" width="17.77734375" style="1079" customWidth="1"/>
    <col min="4620" max="4620" width="38.6640625" style="1079" customWidth="1"/>
    <col min="4621" max="4621" width="15.44140625" style="1079" customWidth="1"/>
    <col min="4622" max="4622" width="13.109375" style="1079" customWidth="1"/>
    <col min="4623" max="4869" width="10.6640625" style="1079"/>
    <col min="4870" max="4870" width="6.44140625" style="1079" customWidth="1"/>
    <col min="4871" max="4871" width="95.44140625" style="1079" customWidth="1"/>
    <col min="4872" max="4872" width="21.109375" style="1079" customWidth="1"/>
    <col min="4873" max="4873" width="20.77734375" style="1079" customWidth="1"/>
    <col min="4874" max="4874" width="15.33203125" style="1079" customWidth="1"/>
    <col min="4875" max="4875" width="17.77734375" style="1079" customWidth="1"/>
    <col min="4876" max="4876" width="38.6640625" style="1079" customWidth="1"/>
    <col min="4877" max="4877" width="15.44140625" style="1079" customWidth="1"/>
    <col min="4878" max="4878" width="13.109375" style="1079" customWidth="1"/>
    <col min="4879" max="5125" width="10.6640625" style="1079"/>
    <col min="5126" max="5126" width="6.44140625" style="1079" customWidth="1"/>
    <col min="5127" max="5127" width="95.44140625" style="1079" customWidth="1"/>
    <col min="5128" max="5128" width="21.109375" style="1079" customWidth="1"/>
    <col min="5129" max="5129" width="20.77734375" style="1079" customWidth="1"/>
    <col min="5130" max="5130" width="15.33203125" style="1079" customWidth="1"/>
    <col min="5131" max="5131" width="17.77734375" style="1079" customWidth="1"/>
    <col min="5132" max="5132" width="38.6640625" style="1079" customWidth="1"/>
    <col min="5133" max="5133" width="15.44140625" style="1079" customWidth="1"/>
    <col min="5134" max="5134" width="13.109375" style="1079" customWidth="1"/>
    <col min="5135" max="5381" width="10.6640625" style="1079"/>
    <col min="5382" max="5382" width="6.44140625" style="1079" customWidth="1"/>
    <col min="5383" max="5383" width="95.44140625" style="1079" customWidth="1"/>
    <col min="5384" max="5384" width="21.109375" style="1079" customWidth="1"/>
    <col min="5385" max="5385" width="20.77734375" style="1079" customWidth="1"/>
    <col min="5386" max="5386" width="15.33203125" style="1079" customWidth="1"/>
    <col min="5387" max="5387" width="17.77734375" style="1079" customWidth="1"/>
    <col min="5388" max="5388" width="38.6640625" style="1079" customWidth="1"/>
    <col min="5389" max="5389" width="15.44140625" style="1079" customWidth="1"/>
    <col min="5390" max="5390" width="13.109375" style="1079" customWidth="1"/>
    <col min="5391" max="5637" width="10.6640625" style="1079"/>
    <col min="5638" max="5638" width="6.44140625" style="1079" customWidth="1"/>
    <col min="5639" max="5639" width="95.44140625" style="1079" customWidth="1"/>
    <col min="5640" max="5640" width="21.109375" style="1079" customWidth="1"/>
    <col min="5641" max="5641" width="20.77734375" style="1079" customWidth="1"/>
    <col min="5642" max="5642" width="15.33203125" style="1079" customWidth="1"/>
    <col min="5643" max="5643" width="17.77734375" style="1079" customWidth="1"/>
    <col min="5644" max="5644" width="38.6640625" style="1079" customWidth="1"/>
    <col min="5645" max="5645" width="15.44140625" style="1079" customWidth="1"/>
    <col min="5646" max="5646" width="13.109375" style="1079" customWidth="1"/>
    <col min="5647" max="5893" width="10.6640625" style="1079"/>
    <col min="5894" max="5894" width="6.44140625" style="1079" customWidth="1"/>
    <col min="5895" max="5895" width="95.44140625" style="1079" customWidth="1"/>
    <col min="5896" max="5896" width="21.109375" style="1079" customWidth="1"/>
    <col min="5897" max="5897" width="20.77734375" style="1079" customWidth="1"/>
    <col min="5898" max="5898" width="15.33203125" style="1079" customWidth="1"/>
    <col min="5899" max="5899" width="17.77734375" style="1079" customWidth="1"/>
    <col min="5900" max="5900" width="38.6640625" style="1079" customWidth="1"/>
    <col min="5901" max="5901" width="15.44140625" style="1079" customWidth="1"/>
    <col min="5902" max="5902" width="13.109375" style="1079" customWidth="1"/>
    <col min="5903" max="6149" width="10.6640625" style="1079"/>
    <col min="6150" max="6150" width="6.44140625" style="1079" customWidth="1"/>
    <col min="6151" max="6151" width="95.44140625" style="1079" customWidth="1"/>
    <col min="6152" max="6152" width="21.109375" style="1079" customWidth="1"/>
    <col min="6153" max="6153" width="20.77734375" style="1079" customWidth="1"/>
    <col min="6154" max="6154" width="15.33203125" style="1079" customWidth="1"/>
    <col min="6155" max="6155" width="17.77734375" style="1079" customWidth="1"/>
    <col min="6156" max="6156" width="38.6640625" style="1079" customWidth="1"/>
    <col min="6157" max="6157" width="15.44140625" style="1079" customWidth="1"/>
    <col min="6158" max="6158" width="13.109375" style="1079" customWidth="1"/>
    <col min="6159" max="6405" width="10.6640625" style="1079"/>
    <col min="6406" max="6406" width="6.44140625" style="1079" customWidth="1"/>
    <col min="6407" max="6407" width="95.44140625" style="1079" customWidth="1"/>
    <col min="6408" max="6408" width="21.109375" style="1079" customWidth="1"/>
    <col min="6409" max="6409" width="20.77734375" style="1079" customWidth="1"/>
    <col min="6410" max="6410" width="15.33203125" style="1079" customWidth="1"/>
    <col min="6411" max="6411" width="17.77734375" style="1079" customWidth="1"/>
    <col min="6412" max="6412" width="38.6640625" style="1079" customWidth="1"/>
    <col min="6413" max="6413" width="15.44140625" style="1079" customWidth="1"/>
    <col min="6414" max="6414" width="13.109375" style="1079" customWidth="1"/>
    <col min="6415" max="6661" width="10.6640625" style="1079"/>
    <col min="6662" max="6662" width="6.44140625" style="1079" customWidth="1"/>
    <col min="6663" max="6663" width="95.44140625" style="1079" customWidth="1"/>
    <col min="6664" max="6664" width="21.109375" style="1079" customWidth="1"/>
    <col min="6665" max="6665" width="20.77734375" style="1079" customWidth="1"/>
    <col min="6666" max="6666" width="15.33203125" style="1079" customWidth="1"/>
    <col min="6667" max="6667" width="17.77734375" style="1079" customWidth="1"/>
    <col min="6668" max="6668" width="38.6640625" style="1079" customWidth="1"/>
    <col min="6669" max="6669" width="15.44140625" style="1079" customWidth="1"/>
    <col min="6670" max="6670" width="13.109375" style="1079" customWidth="1"/>
    <col min="6671" max="6917" width="10.6640625" style="1079"/>
    <col min="6918" max="6918" width="6.44140625" style="1079" customWidth="1"/>
    <col min="6919" max="6919" width="95.44140625" style="1079" customWidth="1"/>
    <col min="6920" max="6920" width="21.109375" style="1079" customWidth="1"/>
    <col min="6921" max="6921" width="20.77734375" style="1079" customWidth="1"/>
    <col min="6922" max="6922" width="15.33203125" style="1079" customWidth="1"/>
    <col min="6923" max="6923" width="17.77734375" style="1079" customWidth="1"/>
    <col min="6924" max="6924" width="38.6640625" style="1079" customWidth="1"/>
    <col min="6925" max="6925" width="15.44140625" style="1079" customWidth="1"/>
    <col min="6926" max="6926" width="13.109375" style="1079" customWidth="1"/>
    <col min="6927" max="7173" width="10.6640625" style="1079"/>
    <col min="7174" max="7174" width="6.44140625" style="1079" customWidth="1"/>
    <col min="7175" max="7175" width="95.44140625" style="1079" customWidth="1"/>
    <col min="7176" max="7176" width="21.109375" style="1079" customWidth="1"/>
    <col min="7177" max="7177" width="20.77734375" style="1079" customWidth="1"/>
    <col min="7178" max="7178" width="15.33203125" style="1079" customWidth="1"/>
    <col min="7179" max="7179" width="17.77734375" style="1079" customWidth="1"/>
    <col min="7180" max="7180" width="38.6640625" style="1079" customWidth="1"/>
    <col min="7181" max="7181" width="15.44140625" style="1079" customWidth="1"/>
    <col min="7182" max="7182" width="13.109375" style="1079" customWidth="1"/>
    <col min="7183" max="7429" width="10.6640625" style="1079"/>
    <col min="7430" max="7430" width="6.44140625" style="1079" customWidth="1"/>
    <col min="7431" max="7431" width="95.44140625" style="1079" customWidth="1"/>
    <col min="7432" max="7432" width="21.109375" style="1079" customWidth="1"/>
    <col min="7433" max="7433" width="20.77734375" style="1079" customWidth="1"/>
    <col min="7434" max="7434" width="15.33203125" style="1079" customWidth="1"/>
    <col min="7435" max="7435" width="17.77734375" style="1079" customWidth="1"/>
    <col min="7436" max="7436" width="38.6640625" style="1079" customWidth="1"/>
    <col min="7437" max="7437" width="15.44140625" style="1079" customWidth="1"/>
    <col min="7438" max="7438" width="13.109375" style="1079" customWidth="1"/>
    <col min="7439" max="7685" width="10.6640625" style="1079"/>
    <col min="7686" max="7686" width="6.44140625" style="1079" customWidth="1"/>
    <col min="7687" max="7687" width="95.44140625" style="1079" customWidth="1"/>
    <col min="7688" max="7688" width="21.109375" style="1079" customWidth="1"/>
    <col min="7689" max="7689" width="20.77734375" style="1079" customWidth="1"/>
    <col min="7690" max="7690" width="15.33203125" style="1079" customWidth="1"/>
    <col min="7691" max="7691" width="17.77734375" style="1079" customWidth="1"/>
    <col min="7692" max="7692" width="38.6640625" style="1079" customWidth="1"/>
    <col min="7693" max="7693" width="15.44140625" style="1079" customWidth="1"/>
    <col min="7694" max="7694" width="13.109375" style="1079" customWidth="1"/>
    <col min="7695" max="7941" width="10.6640625" style="1079"/>
    <col min="7942" max="7942" width="6.44140625" style="1079" customWidth="1"/>
    <col min="7943" max="7943" width="95.44140625" style="1079" customWidth="1"/>
    <col min="7944" max="7944" width="21.109375" style="1079" customWidth="1"/>
    <col min="7945" max="7945" width="20.77734375" style="1079" customWidth="1"/>
    <col min="7946" max="7946" width="15.33203125" style="1079" customWidth="1"/>
    <col min="7947" max="7947" width="17.77734375" style="1079" customWidth="1"/>
    <col min="7948" max="7948" width="38.6640625" style="1079" customWidth="1"/>
    <col min="7949" max="7949" width="15.44140625" style="1079" customWidth="1"/>
    <col min="7950" max="7950" width="13.109375" style="1079" customWidth="1"/>
    <col min="7951" max="8197" width="10.6640625" style="1079"/>
    <col min="8198" max="8198" width="6.44140625" style="1079" customWidth="1"/>
    <col min="8199" max="8199" width="95.44140625" style="1079" customWidth="1"/>
    <col min="8200" max="8200" width="21.109375" style="1079" customWidth="1"/>
    <col min="8201" max="8201" width="20.77734375" style="1079" customWidth="1"/>
    <col min="8202" max="8202" width="15.33203125" style="1079" customWidth="1"/>
    <col min="8203" max="8203" width="17.77734375" style="1079" customWidth="1"/>
    <col min="8204" max="8204" width="38.6640625" style="1079" customWidth="1"/>
    <col min="8205" max="8205" width="15.44140625" style="1079" customWidth="1"/>
    <col min="8206" max="8206" width="13.109375" style="1079" customWidth="1"/>
    <col min="8207" max="8453" width="10.6640625" style="1079"/>
    <col min="8454" max="8454" width="6.44140625" style="1079" customWidth="1"/>
    <col min="8455" max="8455" width="95.44140625" style="1079" customWidth="1"/>
    <col min="8456" max="8456" width="21.109375" style="1079" customWidth="1"/>
    <col min="8457" max="8457" width="20.77734375" style="1079" customWidth="1"/>
    <col min="8458" max="8458" width="15.33203125" style="1079" customWidth="1"/>
    <col min="8459" max="8459" width="17.77734375" style="1079" customWidth="1"/>
    <col min="8460" max="8460" width="38.6640625" style="1079" customWidth="1"/>
    <col min="8461" max="8461" width="15.44140625" style="1079" customWidth="1"/>
    <col min="8462" max="8462" width="13.109375" style="1079" customWidth="1"/>
    <col min="8463" max="8709" width="10.6640625" style="1079"/>
    <col min="8710" max="8710" width="6.44140625" style="1079" customWidth="1"/>
    <col min="8711" max="8711" width="95.44140625" style="1079" customWidth="1"/>
    <col min="8712" max="8712" width="21.109375" style="1079" customWidth="1"/>
    <col min="8713" max="8713" width="20.77734375" style="1079" customWidth="1"/>
    <col min="8714" max="8714" width="15.33203125" style="1079" customWidth="1"/>
    <col min="8715" max="8715" width="17.77734375" style="1079" customWidth="1"/>
    <col min="8716" max="8716" width="38.6640625" style="1079" customWidth="1"/>
    <col min="8717" max="8717" width="15.44140625" style="1079" customWidth="1"/>
    <col min="8718" max="8718" width="13.109375" style="1079" customWidth="1"/>
    <col min="8719" max="8965" width="10.6640625" style="1079"/>
    <col min="8966" max="8966" width="6.44140625" style="1079" customWidth="1"/>
    <col min="8967" max="8967" width="95.44140625" style="1079" customWidth="1"/>
    <col min="8968" max="8968" width="21.109375" style="1079" customWidth="1"/>
    <col min="8969" max="8969" width="20.77734375" style="1079" customWidth="1"/>
    <col min="8970" max="8970" width="15.33203125" style="1079" customWidth="1"/>
    <col min="8971" max="8971" width="17.77734375" style="1079" customWidth="1"/>
    <col min="8972" max="8972" width="38.6640625" style="1079" customWidth="1"/>
    <col min="8973" max="8973" width="15.44140625" style="1079" customWidth="1"/>
    <col min="8974" max="8974" width="13.109375" style="1079" customWidth="1"/>
    <col min="8975" max="9221" width="10.6640625" style="1079"/>
    <col min="9222" max="9222" width="6.44140625" style="1079" customWidth="1"/>
    <col min="9223" max="9223" width="95.44140625" style="1079" customWidth="1"/>
    <col min="9224" max="9224" width="21.109375" style="1079" customWidth="1"/>
    <col min="9225" max="9225" width="20.77734375" style="1079" customWidth="1"/>
    <col min="9226" max="9226" width="15.33203125" style="1079" customWidth="1"/>
    <col min="9227" max="9227" width="17.77734375" style="1079" customWidth="1"/>
    <col min="9228" max="9228" width="38.6640625" style="1079" customWidth="1"/>
    <col min="9229" max="9229" width="15.44140625" style="1079" customWidth="1"/>
    <col min="9230" max="9230" width="13.109375" style="1079" customWidth="1"/>
    <col min="9231" max="9477" width="10.6640625" style="1079"/>
    <col min="9478" max="9478" width="6.44140625" style="1079" customWidth="1"/>
    <col min="9479" max="9479" width="95.44140625" style="1079" customWidth="1"/>
    <col min="9480" max="9480" width="21.109375" style="1079" customWidth="1"/>
    <col min="9481" max="9481" width="20.77734375" style="1079" customWidth="1"/>
    <col min="9482" max="9482" width="15.33203125" style="1079" customWidth="1"/>
    <col min="9483" max="9483" width="17.77734375" style="1079" customWidth="1"/>
    <col min="9484" max="9484" width="38.6640625" style="1079" customWidth="1"/>
    <col min="9485" max="9485" width="15.44140625" style="1079" customWidth="1"/>
    <col min="9486" max="9486" width="13.109375" style="1079" customWidth="1"/>
    <col min="9487" max="9733" width="10.6640625" style="1079"/>
    <col min="9734" max="9734" width="6.44140625" style="1079" customWidth="1"/>
    <col min="9735" max="9735" width="95.44140625" style="1079" customWidth="1"/>
    <col min="9736" max="9736" width="21.109375" style="1079" customWidth="1"/>
    <col min="9737" max="9737" width="20.77734375" style="1079" customWidth="1"/>
    <col min="9738" max="9738" width="15.33203125" style="1079" customWidth="1"/>
    <col min="9739" max="9739" width="17.77734375" style="1079" customWidth="1"/>
    <col min="9740" max="9740" width="38.6640625" style="1079" customWidth="1"/>
    <col min="9741" max="9741" width="15.44140625" style="1079" customWidth="1"/>
    <col min="9742" max="9742" width="13.109375" style="1079" customWidth="1"/>
    <col min="9743" max="9989" width="10.6640625" style="1079"/>
    <col min="9990" max="9990" width="6.44140625" style="1079" customWidth="1"/>
    <col min="9991" max="9991" width="95.44140625" style="1079" customWidth="1"/>
    <col min="9992" max="9992" width="21.109375" style="1079" customWidth="1"/>
    <col min="9993" max="9993" width="20.77734375" style="1079" customWidth="1"/>
    <col min="9994" max="9994" width="15.33203125" style="1079" customWidth="1"/>
    <col min="9995" max="9995" width="17.77734375" style="1079" customWidth="1"/>
    <col min="9996" max="9996" width="38.6640625" style="1079" customWidth="1"/>
    <col min="9997" max="9997" width="15.44140625" style="1079" customWidth="1"/>
    <col min="9998" max="9998" width="13.109375" style="1079" customWidth="1"/>
    <col min="9999" max="10245" width="10.6640625" style="1079"/>
    <col min="10246" max="10246" width="6.44140625" style="1079" customWidth="1"/>
    <col min="10247" max="10247" width="95.44140625" style="1079" customWidth="1"/>
    <col min="10248" max="10248" width="21.109375" style="1079" customWidth="1"/>
    <col min="10249" max="10249" width="20.77734375" style="1079" customWidth="1"/>
    <col min="10250" max="10250" width="15.33203125" style="1079" customWidth="1"/>
    <col min="10251" max="10251" width="17.77734375" style="1079" customWidth="1"/>
    <col min="10252" max="10252" width="38.6640625" style="1079" customWidth="1"/>
    <col min="10253" max="10253" width="15.44140625" style="1079" customWidth="1"/>
    <col min="10254" max="10254" width="13.109375" style="1079" customWidth="1"/>
    <col min="10255" max="10501" width="10.6640625" style="1079"/>
    <col min="10502" max="10502" width="6.44140625" style="1079" customWidth="1"/>
    <col min="10503" max="10503" width="95.44140625" style="1079" customWidth="1"/>
    <col min="10504" max="10504" width="21.109375" style="1079" customWidth="1"/>
    <col min="10505" max="10505" width="20.77734375" style="1079" customWidth="1"/>
    <col min="10506" max="10506" width="15.33203125" style="1079" customWidth="1"/>
    <col min="10507" max="10507" width="17.77734375" style="1079" customWidth="1"/>
    <col min="10508" max="10508" width="38.6640625" style="1079" customWidth="1"/>
    <col min="10509" max="10509" width="15.44140625" style="1079" customWidth="1"/>
    <col min="10510" max="10510" width="13.109375" style="1079" customWidth="1"/>
    <col min="10511" max="10757" width="10.6640625" style="1079"/>
    <col min="10758" max="10758" width="6.44140625" style="1079" customWidth="1"/>
    <col min="10759" max="10759" width="95.44140625" style="1079" customWidth="1"/>
    <col min="10760" max="10760" width="21.109375" style="1079" customWidth="1"/>
    <col min="10761" max="10761" width="20.77734375" style="1079" customWidth="1"/>
    <col min="10762" max="10762" width="15.33203125" style="1079" customWidth="1"/>
    <col min="10763" max="10763" width="17.77734375" style="1079" customWidth="1"/>
    <col min="10764" max="10764" width="38.6640625" style="1079" customWidth="1"/>
    <col min="10765" max="10765" width="15.44140625" style="1079" customWidth="1"/>
    <col min="10766" max="10766" width="13.109375" style="1079" customWidth="1"/>
    <col min="10767" max="11013" width="10.6640625" style="1079"/>
    <col min="11014" max="11014" width="6.44140625" style="1079" customWidth="1"/>
    <col min="11015" max="11015" width="95.44140625" style="1079" customWidth="1"/>
    <col min="11016" max="11016" width="21.109375" style="1079" customWidth="1"/>
    <col min="11017" max="11017" width="20.77734375" style="1079" customWidth="1"/>
    <col min="11018" max="11018" width="15.33203125" style="1079" customWidth="1"/>
    <col min="11019" max="11019" width="17.77734375" style="1079" customWidth="1"/>
    <col min="11020" max="11020" width="38.6640625" style="1079" customWidth="1"/>
    <col min="11021" max="11021" width="15.44140625" style="1079" customWidth="1"/>
    <col min="11022" max="11022" width="13.109375" style="1079" customWidth="1"/>
    <col min="11023" max="11269" width="10.6640625" style="1079"/>
    <col min="11270" max="11270" width="6.44140625" style="1079" customWidth="1"/>
    <col min="11271" max="11271" width="95.44140625" style="1079" customWidth="1"/>
    <col min="11272" max="11272" width="21.109375" style="1079" customWidth="1"/>
    <col min="11273" max="11273" width="20.77734375" style="1079" customWidth="1"/>
    <col min="11274" max="11274" width="15.33203125" style="1079" customWidth="1"/>
    <col min="11275" max="11275" width="17.77734375" style="1079" customWidth="1"/>
    <col min="11276" max="11276" width="38.6640625" style="1079" customWidth="1"/>
    <col min="11277" max="11277" width="15.44140625" style="1079" customWidth="1"/>
    <col min="11278" max="11278" width="13.109375" style="1079" customWidth="1"/>
    <col min="11279" max="11525" width="10.6640625" style="1079"/>
    <col min="11526" max="11526" width="6.44140625" style="1079" customWidth="1"/>
    <col min="11527" max="11527" width="95.44140625" style="1079" customWidth="1"/>
    <col min="11528" max="11528" width="21.109375" style="1079" customWidth="1"/>
    <col min="11529" max="11529" width="20.77734375" style="1079" customWidth="1"/>
    <col min="11530" max="11530" width="15.33203125" style="1079" customWidth="1"/>
    <col min="11531" max="11531" width="17.77734375" style="1079" customWidth="1"/>
    <col min="11532" max="11532" width="38.6640625" style="1079" customWidth="1"/>
    <col min="11533" max="11533" width="15.44140625" style="1079" customWidth="1"/>
    <col min="11534" max="11534" width="13.109375" style="1079" customWidth="1"/>
    <col min="11535" max="11781" width="10.6640625" style="1079"/>
    <col min="11782" max="11782" width="6.44140625" style="1079" customWidth="1"/>
    <col min="11783" max="11783" width="95.44140625" style="1079" customWidth="1"/>
    <col min="11784" max="11784" width="21.109375" style="1079" customWidth="1"/>
    <col min="11785" max="11785" width="20.77734375" style="1079" customWidth="1"/>
    <col min="11786" max="11786" width="15.33203125" style="1079" customWidth="1"/>
    <col min="11787" max="11787" width="17.77734375" style="1079" customWidth="1"/>
    <col min="11788" max="11788" width="38.6640625" style="1079" customWidth="1"/>
    <col min="11789" max="11789" width="15.44140625" style="1079" customWidth="1"/>
    <col min="11790" max="11790" width="13.109375" style="1079" customWidth="1"/>
    <col min="11791" max="12037" width="10.6640625" style="1079"/>
    <col min="12038" max="12038" width="6.44140625" style="1079" customWidth="1"/>
    <col min="12039" max="12039" width="95.44140625" style="1079" customWidth="1"/>
    <col min="12040" max="12040" width="21.109375" style="1079" customWidth="1"/>
    <col min="12041" max="12041" width="20.77734375" style="1079" customWidth="1"/>
    <col min="12042" max="12042" width="15.33203125" style="1079" customWidth="1"/>
    <col min="12043" max="12043" width="17.77734375" style="1079" customWidth="1"/>
    <col min="12044" max="12044" width="38.6640625" style="1079" customWidth="1"/>
    <col min="12045" max="12045" width="15.44140625" style="1079" customWidth="1"/>
    <col min="12046" max="12046" width="13.109375" style="1079" customWidth="1"/>
    <col min="12047" max="12293" width="10.6640625" style="1079"/>
    <col min="12294" max="12294" width="6.44140625" style="1079" customWidth="1"/>
    <col min="12295" max="12295" width="95.44140625" style="1079" customWidth="1"/>
    <col min="12296" max="12296" width="21.109375" style="1079" customWidth="1"/>
    <col min="12297" max="12297" width="20.77734375" style="1079" customWidth="1"/>
    <col min="12298" max="12298" width="15.33203125" style="1079" customWidth="1"/>
    <col min="12299" max="12299" width="17.77734375" style="1079" customWidth="1"/>
    <col min="12300" max="12300" width="38.6640625" style="1079" customWidth="1"/>
    <col min="12301" max="12301" width="15.44140625" style="1079" customWidth="1"/>
    <col min="12302" max="12302" width="13.109375" style="1079" customWidth="1"/>
    <col min="12303" max="12549" width="10.6640625" style="1079"/>
    <col min="12550" max="12550" width="6.44140625" style="1079" customWidth="1"/>
    <col min="12551" max="12551" width="95.44140625" style="1079" customWidth="1"/>
    <col min="12552" max="12552" width="21.109375" style="1079" customWidth="1"/>
    <col min="12553" max="12553" width="20.77734375" style="1079" customWidth="1"/>
    <col min="12554" max="12554" width="15.33203125" style="1079" customWidth="1"/>
    <col min="12555" max="12555" width="17.77734375" style="1079" customWidth="1"/>
    <col min="12556" max="12556" width="38.6640625" style="1079" customWidth="1"/>
    <col min="12557" max="12557" width="15.44140625" style="1079" customWidth="1"/>
    <col min="12558" max="12558" width="13.109375" style="1079" customWidth="1"/>
    <col min="12559" max="12805" width="10.6640625" style="1079"/>
    <col min="12806" max="12806" width="6.44140625" style="1079" customWidth="1"/>
    <col min="12807" max="12807" width="95.44140625" style="1079" customWidth="1"/>
    <col min="12808" max="12808" width="21.109375" style="1079" customWidth="1"/>
    <col min="12809" max="12809" width="20.77734375" style="1079" customWidth="1"/>
    <col min="12810" max="12810" width="15.33203125" style="1079" customWidth="1"/>
    <col min="12811" max="12811" width="17.77734375" style="1079" customWidth="1"/>
    <col min="12812" max="12812" width="38.6640625" style="1079" customWidth="1"/>
    <col min="12813" max="12813" width="15.44140625" style="1079" customWidth="1"/>
    <col min="12814" max="12814" width="13.109375" style="1079" customWidth="1"/>
    <col min="12815" max="13061" width="10.6640625" style="1079"/>
    <col min="13062" max="13062" width="6.44140625" style="1079" customWidth="1"/>
    <col min="13063" max="13063" width="95.44140625" style="1079" customWidth="1"/>
    <col min="13064" max="13064" width="21.109375" style="1079" customWidth="1"/>
    <col min="13065" max="13065" width="20.77734375" style="1079" customWidth="1"/>
    <col min="13066" max="13066" width="15.33203125" style="1079" customWidth="1"/>
    <col min="13067" max="13067" width="17.77734375" style="1079" customWidth="1"/>
    <col min="13068" max="13068" width="38.6640625" style="1079" customWidth="1"/>
    <col min="13069" max="13069" width="15.44140625" style="1079" customWidth="1"/>
    <col min="13070" max="13070" width="13.109375" style="1079" customWidth="1"/>
    <col min="13071" max="13317" width="10.6640625" style="1079"/>
    <col min="13318" max="13318" width="6.44140625" style="1079" customWidth="1"/>
    <col min="13319" max="13319" width="95.44140625" style="1079" customWidth="1"/>
    <col min="13320" max="13320" width="21.109375" style="1079" customWidth="1"/>
    <col min="13321" max="13321" width="20.77734375" style="1079" customWidth="1"/>
    <col min="13322" max="13322" width="15.33203125" style="1079" customWidth="1"/>
    <col min="13323" max="13323" width="17.77734375" style="1079" customWidth="1"/>
    <col min="13324" max="13324" width="38.6640625" style="1079" customWidth="1"/>
    <col min="13325" max="13325" width="15.44140625" style="1079" customWidth="1"/>
    <col min="13326" max="13326" width="13.109375" style="1079" customWidth="1"/>
    <col min="13327" max="13573" width="10.6640625" style="1079"/>
    <col min="13574" max="13574" width="6.44140625" style="1079" customWidth="1"/>
    <col min="13575" max="13575" width="95.44140625" style="1079" customWidth="1"/>
    <col min="13576" max="13576" width="21.109375" style="1079" customWidth="1"/>
    <col min="13577" max="13577" width="20.77734375" style="1079" customWidth="1"/>
    <col min="13578" max="13578" width="15.33203125" style="1079" customWidth="1"/>
    <col min="13579" max="13579" width="17.77734375" style="1079" customWidth="1"/>
    <col min="13580" max="13580" width="38.6640625" style="1079" customWidth="1"/>
    <col min="13581" max="13581" width="15.44140625" style="1079" customWidth="1"/>
    <col min="13582" max="13582" width="13.109375" style="1079" customWidth="1"/>
    <col min="13583" max="13829" width="10.6640625" style="1079"/>
    <col min="13830" max="13830" width="6.44140625" style="1079" customWidth="1"/>
    <col min="13831" max="13831" width="95.44140625" style="1079" customWidth="1"/>
    <col min="13832" max="13832" width="21.109375" style="1079" customWidth="1"/>
    <col min="13833" max="13833" width="20.77734375" style="1079" customWidth="1"/>
    <col min="13834" max="13834" width="15.33203125" style="1079" customWidth="1"/>
    <col min="13835" max="13835" width="17.77734375" style="1079" customWidth="1"/>
    <col min="13836" max="13836" width="38.6640625" style="1079" customWidth="1"/>
    <col min="13837" max="13837" width="15.44140625" style="1079" customWidth="1"/>
    <col min="13838" max="13838" width="13.109375" style="1079" customWidth="1"/>
    <col min="13839" max="14085" width="10.6640625" style="1079"/>
    <col min="14086" max="14086" width="6.44140625" style="1079" customWidth="1"/>
    <col min="14087" max="14087" width="95.44140625" style="1079" customWidth="1"/>
    <col min="14088" max="14088" width="21.109375" style="1079" customWidth="1"/>
    <col min="14089" max="14089" width="20.77734375" style="1079" customWidth="1"/>
    <col min="14090" max="14090" width="15.33203125" style="1079" customWidth="1"/>
    <col min="14091" max="14091" width="17.77734375" style="1079" customWidth="1"/>
    <col min="14092" max="14092" width="38.6640625" style="1079" customWidth="1"/>
    <col min="14093" max="14093" width="15.44140625" style="1079" customWidth="1"/>
    <col min="14094" max="14094" width="13.109375" style="1079" customWidth="1"/>
    <col min="14095" max="14341" width="10.6640625" style="1079"/>
    <col min="14342" max="14342" width="6.44140625" style="1079" customWidth="1"/>
    <col min="14343" max="14343" width="95.44140625" style="1079" customWidth="1"/>
    <col min="14344" max="14344" width="21.109375" style="1079" customWidth="1"/>
    <col min="14345" max="14345" width="20.77734375" style="1079" customWidth="1"/>
    <col min="14346" max="14346" width="15.33203125" style="1079" customWidth="1"/>
    <col min="14347" max="14347" width="17.77734375" style="1079" customWidth="1"/>
    <col min="14348" max="14348" width="38.6640625" style="1079" customWidth="1"/>
    <col min="14349" max="14349" width="15.44140625" style="1079" customWidth="1"/>
    <col min="14350" max="14350" width="13.109375" style="1079" customWidth="1"/>
    <col min="14351" max="14597" width="10.6640625" style="1079"/>
    <col min="14598" max="14598" width="6.44140625" style="1079" customWidth="1"/>
    <col min="14599" max="14599" width="95.44140625" style="1079" customWidth="1"/>
    <col min="14600" max="14600" width="21.109375" style="1079" customWidth="1"/>
    <col min="14601" max="14601" width="20.77734375" style="1079" customWidth="1"/>
    <col min="14602" max="14602" width="15.33203125" style="1079" customWidth="1"/>
    <col min="14603" max="14603" width="17.77734375" style="1079" customWidth="1"/>
    <col min="14604" max="14604" width="38.6640625" style="1079" customWidth="1"/>
    <col min="14605" max="14605" width="15.44140625" style="1079" customWidth="1"/>
    <col min="14606" max="14606" width="13.109375" style="1079" customWidth="1"/>
    <col min="14607" max="14853" width="10.6640625" style="1079"/>
    <col min="14854" max="14854" width="6.44140625" style="1079" customWidth="1"/>
    <col min="14855" max="14855" width="95.44140625" style="1079" customWidth="1"/>
    <col min="14856" max="14856" width="21.109375" style="1079" customWidth="1"/>
    <col min="14857" max="14857" width="20.77734375" style="1079" customWidth="1"/>
    <col min="14858" max="14858" width="15.33203125" style="1079" customWidth="1"/>
    <col min="14859" max="14859" width="17.77734375" style="1079" customWidth="1"/>
    <col min="14860" max="14860" width="38.6640625" style="1079" customWidth="1"/>
    <col min="14861" max="14861" width="15.44140625" style="1079" customWidth="1"/>
    <col min="14862" max="14862" width="13.109375" style="1079" customWidth="1"/>
    <col min="14863" max="15109" width="10.6640625" style="1079"/>
    <col min="15110" max="15110" width="6.44140625" style="1079" customWidth="1"/>
    <col min="15111" max="15111" width="95.44140625" style="1079" customWidth="1"/>
    <col min="15112" max="15112" width="21.109375" style="1079" customWidth="1"/>
    <col min="15113" max="15113" width="20.77734375" style="1079" customWidth="1"/>
    <col min="15114" max="15114" width="15.33203125" style="1079" customWidth="1"/>
    <col min="15115" max="15115" width="17.77734375" style="1079" customWidth="1"/>
    <col min="15116" max="15116" width="38.6640625" style="1079" customWidth="1"/>
    <col min="15117" max="15117" width="15.44140625" style="1079" customWidth="1"/>
    <col min="15118" max="15118" width="13.109375" style="1079" customWidth="1"/>
    <col min="15119" max="15365" width="10.6640625" style="1079"/>
    <col min="15366" max="15366" width="6.44140625" style="1079" customWidth="1"/>
    <col min="15367" max="15367" width="95.44140625" style="1079" customWidth="1"/>
    <col min="15368" max="15368" width="21.109375" style="1079" customWidth="1"/>
    <col min="15369" max="15369" width="20.77734375" style="1079" customWidth="1"/>
    <col min="15370" max="15370" width="15.33203125" style="1079" customWidth="1"/>
    <col min="15371" max="15371" width="17.77734375" style="1079" customWidth="1"/>
    <col min="15372" max="15372" width="38.6640625" style="1079" customWidth="1"/>
    <col min="15373" max="15373" width="15.44140625" style="1079" customWidth="1"/>
    <col min="15374" max="15374" width="13.109375" style="1079" customWidth="1"/>
    <col min="15375" max="15621" width="10.6640625" style="1079"/>
    <col min="15622" max="15622" width="6.44140625" style="1079" customWidth="1"/>
    <col min="15623" max="15623" width="95.44140625" style="1079" customWidth="1"/>
    <col min="15624" max="15624" width="21.109375" style="1079" customWidth="1"/>
    <col min="15625" max="15625" width="20.77734375" style="1079" customWidth="1"/>
    <col min="15626" max="15626" width="15.33203125" style="1079" customWidth="1"/>
    <col min="15627" max="15627" width="17.77734375" style="1079" customWidth="1"/>
    <col min="15628" max="15628" width="38.6640625" style="1079" customWidth="1"/>
    <col min="15629" max="15629" width="15.44140625" style="1079" customWidth="1"/>
    <col min="15630" max="15630" width="13.109375" style="1079" customWidth="1"/>
    <col min="15631" max="15877" width="10.6640625" style="1079"/>
    <col min="15878" max="15878" width="6.44140625" style="1079" customWidth="1"/>
    <col min="15879" max="15879" width="95.44140625" style="1079" customWidth="1"/>
    <col min="15880" max="15880" width="21.109375" style="1079" customWidth="1"/>
    <col min="15881" max="15881" width="20.77734375" style="1079" customWidth="1"/>
    <col min="15882" max="15882" width="15.33203125" style="1079" customWidth="1"/>
    <col min="15883" max="15883" width="17.77734375" style="1079" customWidth="1"/>
    <col min="15884" max="15884" width="38.6640625" style="1079" customWidth="1"/>
    <col min="15885" max="15885" width="15.44140625" style="1079" customWidth="1"/>
    <col min="15886" max="15886" width="13.109375" style="1079" customWidth="1"/>
    <col min="15887" max="16133" width="10.6640625" style="1079"/>
    <col min="16134" max="16134" width="6.44140625" style="1079" customWidth="1"/>
    <col min="16135" max="16135" width="95.44140625" style="1079" customWidth="1"/>
    <col min="16136" max="16136" width="21.109375" style="1079" customWidth="1"/>
    <col min="16137" max="16137" width="20.77734375" style="1079" customWidth="1"/>
    <col min="16138" max="16138" width="15.33203125" style="1079" customWidth="1"/>
    <col min="16139" max="16139" width="17.77734375" style="1079" customWidth="1"/>
    <col min="16140" max="16140" width="38.6640625" style="1079" customWidth="1"/>
    <col min="16141" max="16141" width="15.44140625" style="1079" customWidth="1"/>
    <col min="16142" max="16142" width="13.109375" style="1079" customWidth="1"/>
    <col min="16143" max="16384" width="10.6640625" style="1079"/>
  </cols>
  <sheetData>
    <row r="1" spans="1:13" ht="22.95" customHeight="1">
      <c r="B1" s="1079" t="s">
        <v>54</v>
      </c>
    </row>
    <row r="2" spans="1:13" ht="32.4" customHeight="1">
      <c r="A2" s="1080"/>
      <c r="B2" s="1839" t="s">
        <v>519</v>
      </c>
      <c r="C2" s="1839"/>
      <c r="D2" s="1839"/>
      <c r="E2" s="1839"/>
      <c r="F2" s="1839"/>
      <c r="G2" s="1081"/>
      <c r="H2" s="1081"/>
      <c r="I2" s="1081"/>
      <c r="J2" s="1081"/>
      <c r="K2" s="1081"/>
      <c r="L2" s="1082"/>
    </row>
    <row r="4" spans="1:13" ht="39.6" customHeight="1">
      <c r="B4" s="1840" t="s">
        <v>477</v>
      </c>
      <c r="C4" s="1840"/>
      <c r="D4" s="1840"/>
      <c r="E4" s="1840"/>
      <c r="F4" s="1840"/>
      <c r="G4" s="1083"/>
      <c r="H4" s="1083"/>
      <c r="I4" s="1083"/>
      <c r="J4" s="1083"/>
      <c r="K4" s="1083"/>
      <c r="L4" s="1084"/>
    </row>
    <row r="5" spans="1:13" ht="31.2">
      <c r="A5" s="1085"/>
      <c r="B5" s="1086" t="s">
        <v>1297</v>
      </c>
      <c r="C5" s="1086"/>
      <c r="D5" s="1086"/>
      <c r="E5" s="1086"/>
      <c r="F5" s="1085"/>
      <c r="G5" s="1085"/>
      <c r="H5" s="1085"/>
      <c r="I5" s="1085"/>
      <c r="J5" s="1085"/>
      <c r="K5" s="1085"/>
      <c r="L5" s="1085"/>
      <c r="M5" s="1085"/>
    </row>
    <row r="6" spans="1:13" ht="31.2">
      <c r="A6" s="1085"/>
      <c r="B6" s="1086"/>
      <c r="C6" s="1086"/>
      <c r="D6" s="1086"/>
      <c r="E6" s="1086"/>
      <c r="F6" s="1085"/>
      <c r="G6" s="1085"/>
      <c r="H6" s="1085"/>
      <c r="I6" s="1085"/>
      <c r="J6" s="1085"/>
      <c r="K6" s="1085"/>
      <c r="L6" s="1085"/>
      <c r="M6" s="1085"/>
    </row>
    <row r="7" spans="1:13" ht="31.2">
      <c r="A7" s="1085"/>
      <c r="B7" s="1085"/>
      <c r="C7" s="1085"/>
      <c r="D7" s="1085"/>
      <c r="E7" s="1085"/>
      <c r="F7" s="1085"/>
      <c r="G7" s="1085"/>
      <c r="H7" s="1085"/>
      <c r="I7" s="1085"/>
      <c r="J7" s="1085"/>
      <c r="K7" s="1085"/>
      <c r="M7" s="1085" t="s">
        <v>745</v>
      </c>
    </row>
    <row r="8" spans="1:13" ht="47.25" customHeight="1">
      <c r="A8" s="1842" t="s">
        <v>31</v>
      </c>
      <c r="B8" s="1842" t="s">
        <v>68</v>
      </c>
      <c r="C8" s="1845" t="s">
        <v>691</v>
      </c>
      <c r="D8" s="1846"/>
      <c r="E8" s="1847" t="s">
        <v>692</v>
      </c>
      <c r="F8" s="1848"/>
      <c r="G8" s="1087" t="s">
        <v>693</v>
      </c>
      <c r="H8" s="1087" t="s">
        <v>903</v>
      </c>
      <c r="I8" s="1087" t="s">
        <v>904</v>
      </c>
      <c r="J8" s="1087" t="s">
        <v>905</v>
      </c>
      <c r="K8" s="1087" t="s">
        <v>906</v>
      </c>
      <c r="L8" s="1087" t="s">
        <v>907</v>
      </c>
      <c r="M8" s="1843" t="s">
        <v>33</v>
      </c>
    </row>
    <row r="9" spans="1:13" ht="57.6" customHeight="1">
      <c r="A9" s="1842"/>
      <c r="B9" s="1842"/>
      <c r="C9" s="418" t="s">
        <v>642</v>
      </c>
      <c r="D9" s="418" t="s">
        <v>34</v>
      </c>
      <c r="E9" s="418" t="s">
        <v>642</v>
      </c>
      <c r="F9" s="418" t="s">
        <v>34</v>
      </c>
      <c r="G9" s="419" t="s">
        <v>902</v>
      </c>
      <c r="H9" s="419" t="s">
        <v>385</v>
      </c>
      <c r="I9" s="419" t="s">
        <v>385</v>
      </c>
      <c r="J9" s="419" t="s">
        <v>385</v>
      </c>
      <c r="K9" s="419" t="s">
        <v>385</v>
      </c>
      <c r="L9" s="419" t="s">
        <v>385</v>
      </c>
      <c r="M9" s="1844"/>
    </row>
    <row r="10" spans="1:13" ht="30.6">
      <c r="A10" s="421">
        <v>1</v>
      </c>
      <c r="B10" s="421">
        <v>2</v>
      </c>
      <c r="C10" s="418">
        <v>3</v>
      </c>
      <c r="D10" s="418">
        <v>4</v>
      </c>
      <c r="E10" s="421">
        <v>5</v>
      </c>
      <c r="F10" s="421">
        <v>6</v>
      </c>
      <c r="G10" s="421">
        <v>7</v>
      </c>
      <c r="H10" s="421">
        <v>8</v>
      </c>
      <c r="I10" s="421">
        <v>9</v>
      </c>
      <c r="J10" s="421">
        <v>10</v>
      </c>
      <c r="K10" s="421">
        <v>11</v>
      </c>
      <c r="L10" s="421">
        <v>12</v>
      </c>
      <c r="M10" s="421">
        <v>13</v>
      </c>
    </row>
    <row r="11" spans="1:13" ht="24.9" customHeight="1">
      <c r="A11" s="1088">
        <v>1</v>
      </c>
      <c r="B11" s="423" t="s">
        <v>478</v>
      </c>
      <c r="C11" s="1849" t="s">
        <v>1148</v>
      </c>
      <c r="D11" s="1850"/>
      <c r="E11" s="1850"/>
      <c r="F11" s="1850"/>
      <c r="G11" s="1850"/>
      <c r="H11" s="1850"/>
      <c r="I11" s="1850"/>
      <c r="J11" s="1850"/>
      <c r="K11" s="1850"/>
      <c r="L11" s="1850"/>
      <c r="M11" s="1851"/>
    </row>
    <row r="12" spans="1:13" ht="24.9" customHeight="1">
      <c r="A12" s="424" t="s">
        <v>479</v>
      </c>
      <c r="B12" s="426" t="s">
        <v>480</v>
      </c>
      <c r="C12" s="1852"/>
      <c r="D12" s="1853"/>
      <c r="E12" s="1853"/>
      <c r="F12" s="1853"/>
      <c r="G12" s="1853"/>
      <c r="H12" s="1853"/>
      <c r="I12" s="1853"/>
      <c r="J12" s="1853"/>
      <c r="K12" s="1853"/>
      <c r="L12" s="1853"/>
      <c r="M12" s="1854"/>
    </row>
    <row r="13" spans="1:13" ht="24.9" customHeight="1">
      <c r="A13" s="424" t="s">
        <v>481</v>
      </c>
      <c r="B13" s="426" t="s">
        <v>482</v>
      </c>
      <c r="C13" s="1852"/>
      <c r="D13" s="1853"/>
      <c r="E13" s="1853"/>
      <c r="F13" s="1853"/>
      <c r="G13" s="1853"/>
      <c r="H13" s="1853"/>
      <c r="I13" s="1853"/>
      <c r="J13" s="1853"/>
      <c r="K13" s="1853"/>
      <c r="L13" s="1853"/>
      <c r="M13" s="1854"/>
    </row>
    <row r="14" spans="1:13" ht="24.9" customHeight="1">
      <c r="A14" s="424" t="s">
        <v>483</v>
      </c>
      <c r="B14" s="426" t="s">
        <v>484</v>
      </c>
      <c r="C14" s="1852"/>
      <c r="D14" s="1853"/>
      <c r="E14" s="1853"/>
      <c r="F14" s="1853"/>
      <c r="G14" s="1853"/>
      <c r="H14" s="1853"/>
      <c r="I14" s="1853"/>
      <c r="J14" s="1853"/>
      <c r="K14" s="1853"/>
      <c r="L14" s="1853"/>
      <c r="M14" s="1854"/>
    </row>
    <row r="15" spans="1:13" ht="24.9" customHeight="1">
      <c r="A15" s="424" t="s">
        <v>485</v>
      </c>
      <c r="B15" s="426" t="s">
        <v>486</v>
      </c>
      <c r="C15" s="1852"/>
      <c r="D15" s="1853"/>
      <c r="E15" s="1853"/>
      <c r="F15" s="1853"/>
      <c r="G15" s="1853"/>
      <c r="H15" s="1853"/>
      <c r="I15" s="1853"/>
      <c r="J15" s="1853"/>
      <c r="K15" s="1853"/>
      <c r="L15" s="1853"/>
      <c r="M15" s="1854"/>
    </row>
    <row r="16" spans="1:13" ht="24.9" customHeight="1">
      <c r="A16" s="424" t="s">
        <v>487</v>
      </c>
      <c r="B16" s="426" t="s">
        <v>488</v>
      </c>
      <c r="C16" s="1852"/>
      <c r="D16" s="1853"/>
      <c r="E16" s="1853"/>
      <c r="F16" s="1853"/>
      <c r="G16" s="1853"/>
      <c r="H16" s="1853"/>
      <c r="I16" s="1853"/>
      <c r="J16" s="1853"/>
      <c r="K16" s="1853"/>
      <c r="L16" s="1853"/>
      <c r="M16" s="1854"/>
    </row>
    <row r="17" spans="1:15" ht="24.9" customHeight="1">
      <c r="A17" s="424" t="s">
        <v>489</v>
      </c>
      <c r="B17" s="426" t="s">
        <v>490</v>
      </c>
      <c r="C17" s="1852"/>
      <c r="D17" s="1853"/>
      <c r="E17" s="1853"/>
      <c r="F17" s="1853"/>
      <c r="G17" s="1853"/>
      <c r="H17" s="1853"/>
      <c r="I17" s="1853"/>
      <c r="J17" s="1853"/>
      <c r="K17" s="1853"/>
      <c r="L17" s="1853"/>
      <c r="M17" s="1854"/>
    </row>
    <row r="18" spans="1:15" ht="24.9" customHeight="1">
      <c r="A18" s="424" t="s">
        <v>491</v>
      </c>
      <c r="B18" s="426" t="s">
        <v>492</v>
      </c>
      <c r="C18" s="1852"/>
      <c r="D18" s="1853"/>
      <c r="E18" s="1853"/>
      <c r="F18" s="1853"/>
      <c r="G18" s="1853"/>
      <c r="H18" s="1853"/>
      <c r="I18" s="1853"/>
      <c r="J18" s="1853"/>
      <c r="K18" s="1853"/>
      <c r="L18" s="1853"/>
      <c r="M18" s="1854"/>
    </row>
    <row r="19" spans="1:15" ht="24.9" customHeight="1">
      <c r="A19" s="424" t="s">
        <v>493</v>
      </c>
      <c r="B19" s="426" t="s">
        <v>494</v>
      </c>
      <c r="C19" s="1852"/>
      <c r="D19" s="1853"/>
      <c r="E19" s="1853"/>
      <c r="F19" s="1853"/>
      <c r="G19" s="1853"/>
      <c r="H19" s="1853"/>
      <c r="I19" s="1853"/>
      <c r="J19" s="1853"/>
      <c r="K19" s="1853"/>
      <c r="L19" s="1853"/>
      <c r="M19" s="1854"/>
    </row>
    <row r="20" spans="1:15" ht="24.9" customHeight="1">
      <c r="A20" s="424" t="s">
        <v>495</v>
      </c>
      <c r="B20" s="426" t="s">
        <v>496</v>
      </c>
      <c r="C20" s="1852"/>
      <c r="D20" s="1853"/>
      <c r="E20" s="1853"/>
      <c r="F20" s="1853"/>
      <c r="G20" s="1853"/>
      <c r="H20" s="1853"/>
      <c r="I20" s="1853"/>
      <c r="J20" s="1853"/>
      <c r="K20" s="1853"/>
      <c r="L20" s="1853"/>
      <c r="M20" s="1854"/>
      <c r="O20" s="1089"/>
    </row>
    <row r="21" spans="1:15" ht="24.9" customHeight="1">
      <c r="A21" s="424" t="s">
        <v>497</v>
      </c>
      <c r="B21" s="1090" t="s">
        <v>498</v>
      </c>
      <c r="C21" s="1852"/>
      <c r="D21" s="1853"/>
      <c r="E21" s="1853"/>
      <c r="F21" s="1853"/>
      <c r="G21" s="1853"/>
      <c r="H21" s="1853"/>
      <c r="I21" s="1853"/>
      <c r="J21" s="1853"/>
      <c r="K21" s="1853"/>
      <c r="L21" s="1853"/>
      <c r="M21" s="1854"/>
    </row>
    <row r="22" spans="1:15" ht="24.9" customHeight="1">
      <c r="A22" s="1091"/>
      <c r="B22" s="1092"/>
      <c r="C22" s="1852"/>
      <c r="D22" s="1853"/>
      <c r="E22" s="1853"/>
      <c r="F22" s="1853"/>
      <c r="G22" s="1853"/>
      <c r="H22" s="1853"/>
      <c r="I22" s="1853"/>
      <c r="J22" s="1853"/>
      <c r="K22" s="1853"/>
      <c r="L22" s="1853"/>
      <c r="M22" s="1854"/>
    </row>
    <row r="23" spans="1:15" ht="24.9" customHeight="1">
      <c r="A23" s="1093">
        <v>2</v>
      </c>
      <c r="B23" s="1094" t="s">
        <v>499</v>
      </c>
      <c r="C23" s="1852"/>
      <c r="D23" s="1853"/>
      <c r="E23" s="1853"/>
      <c r="F23" s="1853"/>
      <c r="G23" s="1853"/>
      <c r="H23" s="1853"/>
      <c r="I23" s="1853"/>
      <c r="J23" s="1853"/>
      <c r="K23" s="1853"/>
      <c r="L23" s="1853"/>
      <c r="M23" s="1854"/>
    </row>
    <row r="24" spans="1:15" ht="24.9" customHeight="1">
      <c r="A24" s="424" t="s">
        <v>479</v>
      </c>
      <c r="B24" s="426" t="s">
        <v>480</v>
      </c>
      <c r="C24" s="1852"/>
      <c r="D24" s="1853"/>
      <c r="E24" s="1853"/>
      <c r="F24" s="1853"/>
      <c r="G24" s="1853"/>
      <c r="H24" s="1853"/>
      <c r="I24" s="1853"/>
      <c r="J24" s="1853"/>
      <c r="K24" s="1853"/>
      <c r="L24" s="1853"/>
      <c r="M24" s="1854"/>
    </row>
    <row r="25" spans="1:15" ht="24.9" customHeight="1">
      <c r="A25" s="424" t="s">
        <v>481</v>
      </c>
      <c r="B25" s="426" t="s">
        <v>482</v>
      </c>
      <c r="C25" s="1852"/>
      <c r="D25" s="1853"/>
      <c r="E25" s="1853"/>
      <c r="F25" s="1853"/>
      <c r="G25" s="1853"/>
      <c r="H25" s="1853"/>
      <c r="I25" s="1853"/>
      <c r="J25" s="1853"/>
      <c r="K25" s="1853"/>
      <c r="L25" s="1853"/>
      <c r="M25" s="1854"/>
    </row>
    <row r="26" spans="1:15" ht="24.9" customHeight="1">
      <c r="A26" s="424" t="s">
        <v>483</v>
      </c>
      <c r="B26" s="426" t="s">
        <v>484</v>
      </c>
      <c r="C26" s="1852"/>
      <c r="D26" s="1853"/>
      <c r="E26" s="1853"/>
      <c r="F26" s="1853"/>
      <c r="G26" s="1853"/>
      <c r="H26" s="1853"/>
      <c r="I26" s="1853"/>
      <c r="J26" s="1853"/>
      <c r="K26" s="1853"/>
      <c r="L26" s="1853"/>
      <c r="M26" s="1854"/>
    </row>
    <row r="27" spans="1:15" ht="24.9" customHeight="1">
      <c r="A27" s="424" t="s">
        <v>485</v>
      </c>
      <c r="B27" s="426" t="s">
        <v>486</v>
      </c>
      <c r="C27" s="1852"/>
      <c r="D27" s="1853"/>
      <c r="E27" s="1853"/>
      <c r="F27" s="1853"/>
      <c r="G27" s="1853"/>
      <c r="H27" s="1853"/>
      <c r="I27" s="1853"/>
      <c r="J27" s="1853"/>
      <c r="K27" s="1853"/>
      <c r="L27" s="1853"/>
      <c r="M27" s="1854"/>
    </row>
    <row r="28" spans="1:15" ht="24.9" customHeight="1">
      <c r="A28" s="424" t="s">
        <v>487</v>
      </c>
      <c r="B28" s="426" t="s">
        <v>488</v>
      </c>
      <c r="C28" s="1852"/>
      <c r="D28" s="1853"/>
      <c r="E28" s="1853"/>
      <c r="F28" s="1853"/>
      <c r="G28" s="1853"/>
      <c r="H28" s="1853"/>
      <c r="I28" s="1853"/>
      <c r="J28" s="1853"/>
      <c r="K28" s="1853"/>
      <c r="L28" s="1853"/>
      <c r="M28" s="1854"/>
    </row>
    <row r="29" spans="1:15" ht="24.9" customHeight="1">
      <c r="A29" s="424" t="s">
        <v>489</v>
      </c>
      <c r="B29" s="426" t="s">
        <v>490</v>
      </c>
      <c r="C29" s="1852"/>
      <c r="D29" s="1853"/>
      <c r="E29" s="1853"/>
      <c r="F29" s="1853"/>
      <c r="G29" s="1853"/>
      <c r="H29" s="1853"/>
      <c r="I29" s="1853"/>
      <c r="J29" s="1853"/>
      <c r="K29" s="1853"/>
      <c r="L29" s="1853"/>
      <c r="M29" s="1854"/>
    </row>
    <row r="30" spans="1:15" ht="24.9" customHeight="1">
      <c r="A30" s="424" t="s">
        <v>491</v>
      </c>
      <c r="B30" s="426" t="s">
        <v>492</v>
      </c>
      <c r="C30" s="1852"/>
      <c r="D30" s="1853"/>
      <c r="E30" s="1853"/>
      <c r="F30" s="1853"/>
      <c r="G30" s="1853"/>
      <c r="H30" s="1853"/>
      <c r="I30" s="1853"/>
      <c r="J30" s="1853"/>
      <c r="K30" s="1853"/>
      <c r="L30" s="1853"/>
      <c r="M30" s="1854"/>
    </row>
    <row r="31" spans="1:15" ht="24.9" customHeight="1">
      <c r="A31" s="424" t="s">
        <v>493</v>
      </c>
      <c r="B31" s="426" t="s">
        <v>494</v>
      </c>
      <c r="C31" s="1852"/>
      <c r="D31" s="1853"/>
      <c r="E31" s="1853"/>
      <c r="F31" s="1853"/>
      <c r="G31" s="1853"/>
      <c r="H31" s="1853"/>
      <c r="I31" s="1853"/>
      <c r="J31" s="1853"/>
      <c r="K31" s="1853"/>
      <c r="L31" s="1853"/>
      <c r="M31" s="1854"/>
    </row>
    <row r="32" spans="1:15" ht="24.9" customHeight="1">
      <c r="A32" s="424" t="s">
        <v>495</v>
      </c>
      <c r="B32" s="426" t="s">
        <v>496</v>
      </c>
      <c r="C32" s="1852"/>
      <c r="D32" s="1853"/>
      <c r="E32" s="1853"/>
      <c r="F32" s="1853"/>
      <c r="G32" s="1853"/>
      <c r="H32" s="1853"/>
      <c r="I32" s="1853"/>
      <c r="J32" s="1853"/>
      <c r="K32" s="1853"/>
      <c r="L32" s="1853"/>
      <c r="M32" s="1854"/>
    </row>
    <row r="33" spans="1:13" ht="24.9" customHeight="1">
      <c r="A33" s="424" t="s">
        <v>497</v>
      </c>
      <c r="B33" s="1090" t="s">
        <v>498</v>
      </c>
      <c r="C33" s="1852"/>
      <c r="D33" s="1853"/>
      <c r="E33" s="1853"/>
      <c r="F33" s="1853"/>
      <c r="G33" s="1853"/>
      <c r="H33" s="1853"/>
      <c r="I33" s="1853"/>
      <c r="J33" s="1853"/>
      <c r="K33" s="1853"/>
      <c r="L33" s="1853"/>
      <c r="M33" s="1854"/>
    </row>
    <row r="34" spans="1:13" ht="24.9" customHeight="1">
      <c r="A34" s="1091"/>
      <c r="B34" s="1092"/>
      <c r="C34" s="1852"/>
      <c r="D34" s="1853"/>
      <c r="E34" s="1853"/>
      <c r="F34" s="1853"/>
      <c r="G34" s="1853"/>
      <c r="H34" s="1853"/>
      <c r="I34" s="1853"/>
      <c r="J34" s="1853"/>
      <c r="K34" s="1853"/>
      <c r="L34" s="1853"/>
      <c r="M34" s="1854"/>
    </row>
    <row r="35" spans="1:13" ht="24.9" customHeight="1">
      <c r="A35" s="427">
        <v>3</v>
      </c>
      <c r="B35" s="1094" t="s">
        <v>500</v>
      </c>
      <c r="C35" s="1852"/>
      <c r="D35" s="1853"/>
      <c r="E35" s="1853"/>
      <c r="F35" s="1853"/>
      <c r="G35" s="1853"/>
      <c r="H35" s="1853"/>
      <c r="I35" s="1853"/>
      <c r="J35" s="1853"/>
      <c r="K35" s="1853"/>
      <c r="L35" s="1853"/>
      <c r="M35" s="1854"/>
    </row>
    <row r="36" spans="1:13" ht="24.9" customHeight="1">
      <c r="A36" s="424" t="s">
        <v>501</v>
      </c>
      <c r="B36" s="426" t="s">
        <v>252</v>
      </c>
      <c r="C36" s="1852"/>
      <c r="D36" s="1853"/>
      <c r="E36" s="1853"/>
      <c r="F36" s="1853"/>
      <c r="G36" s="1853"/>
      <c r="H36" s="1853"/>
      <c r="I36" s="1853"/>
      <c r="J36" s="1853"/>
      <c r="K36" s="1853"/>
      <c r="L36" s="1853"/>
      <c r="M36" s="1854"/>
    </row>
    <row r="37" spans="1:13" ht="24.9" customHeight="1">
      <c r="A37" s="424" t="s">
        <v>501</v>
      </c>
      <c r="B37" s="426" t="s">
        <v>252</v>
      </c>
      <c r="C37" s="1852"/>
      <c r="D37" s="1853"/>
      <c r="E37" s="1853"/>
      <c r="F37" s="1853"/>
      <c r="G37" s="1853"/>
      <c r="H37" s="1853"/>
      <c r="I37" s="1853"/>
      <c r="J37" s="1853"/>
      <c r="K37" s="1853"/>
      <c r="L37" s="1853"/>
      <c r="M37" s="1854"/>
    </row>
    <row r="38" spans="1:13" ht="24.9" customHeight="1">
      <c r="A38" s="427">
        <v>4</v>
      </c>
      <c r="B38" s="1094" t="s">
        <v>502</v>
      </c>
      <c r="C38" s="1852"/>
      <c r="D38" s="1853"/>
      <c r="E38" s="1853"/>
      <c r="F38" s="1853"/>
      <c r="G38" s="1853"/>
      <c r="H38" s="1853"/>
      <c r="I38" s="1853"/>
      <c r="J38" s="1853"/>
      <c r="K38" s="1853"/>
      <c r="L38" s="1853"/>
      <c r="M38" s="1854"/>
    </row>
    <row r="39" spans="1:13" ht="24.9" customHeight="1">
      <c r="A39" s="424" t="s">
        <v>479</v>
      </c>
      <c r="B39" s="426" t="s">
        <v>480</v>
      </c>
      <c r="C39" s="1852"/>
      <c r="D39" s="1853"/>
      <c r="E39" s="1853"/>
      <c r="F39" s="1853"/>
      <c r="G39" s="1853"/>
      <c r="H39" s="1853"/>
      <c r="I39" s="1853"/>
      <c r="J39" s="1853"/>
      <c r="K39" s="1853"/>
      <c r="L39" s="1853"/>
      <c r="M39" s="1854"/>
    </row>
    <row r="40" spans="1:13" ht="24.9" customHeight="1">
      <c r="A40" s="424" t="s">
        <v>481</v>
      </c>
      <c r="B40" s="426" t="s">
        <v>482</v>
      </c>
      <c r="C40" s="1852"/>
      <c r="D40" s="1853"/>
      <c r="E40" s="1853"/>
      <c r="F40" s="1853"/>
      <c r="G40" s="1853"/>
      <c r="H40" s="1853"/>
      <c r="I40" s="1853"/>
      <c r="J40" s="1853"/>
      <c r="K40" s="1853"/>
      <c r="L40" s="1853"/>
      <c r="M40" s="1854"/>
    </row>
    <row r="41" spans="1:13" ht="24.9" customHeight="1">
      <c r="A41" s="424" t="s">
        <v>483</v>
      </c>
      <c r="B41" s="426" t="s">
        <v>484</v>
      </c>
      <c r="C41" s="1852"/>
      <c r="D41" s="1853"/>
      <c r="E41" s="1853"/>
      <c r="F41" s="1853"/>
      <c r="G41" s="1853"/>
      <c r="H41" s="1853"/>
      <c r="I41" s="1853"/>
      <c r="J41" s="1853"/>
      <c r="K41" s="1853"/>
      <c r="L41" s="1853"/>
      <c r="M41" s="1854"/>
    </row>
    <row r="42" spans="1:13" ht="24.9" customHeight="1">
      <c r="A42" s="424" t="s">
        <v>485</v>
      </c>
      <c r="B42" s="426" t="s">
        <v>486</v>
      </c>
      <c r="C42" s="1852"/>
      <c r="D42" s="1853"/>
      <c r="E42" s="1853"/>
      <c r="F42" s="1853"/>
      <c r="G42" s="1853"/>
      <c r="H42" s="1853"/>
      <c r="I42" s="1853"/>
      <c r="J42" s="1853"/>
      <c r="K42" s="1853"/>
      <c r="L42" s="1853"/>
      <c r="M42" s="1854"/>
    </row>
    <row r="43" spans="1:13" ht="24.9" customHeight="1">
      <c r="A43" s="424" t="s">
        <v>487</v>
      </c>
      <c r="B43" s="426" t="s">
        <v>488</v>
      </c>
      <c r="C43" s="1852"/>
      <c r="D43" s="1853"/>
      <c r="E43" s="1853"/>
      <c r="F43" s="1853"/>
      <c r="G43" s="1853"/>
      <c r="H43" s="1853"/>
      <c r="I43" s="1853"/>
      <c r="J43" s="1853"/>
      <c r="K43" s="1853"/>
      <c r="L43" s="1853"/>
      <c r="M43" s="1854"/>
    </row>
    <row r="44" spans="1:13" ht="24.9" customHeight="1">
      <c r="A44" s="424" t="s">
        <v>489</v>
      </c>
      <c r="B44" s="426" t="s">
        <v>490</v>
      </c>
      <c r="C44" s="1852"/>
      <c r="D44" s="1853"/>
      <c r="E44" s="1853"/>
      <c r="F44" s="1853"/>
      <c r="G44" s="1853"/>
      <c r="H44" s="1853"/>
      <c r="I44" s="1853"/>
      <c r="J44" s="1853"/>
      <c r="K44" s="1853"/>
      <c r="L44" s="1853"/>
      <c r="M44" s="1854"/>
    </row>
    <row r="45" spans="1:13" ht="24.9" customHeight="1">
      <c r="A45" s="424" t="s">
        <v>491</v>
      </c>
      <c r="B45" s="426" t="s">
        <v>492</v>
      </c>
      <c r="C45" s="1852"/>
      <c r="D45" s="1853"/>
      <c r="E45" s="1853"/>
      <c r="F45" s="1853"/>
      <c r="G45" s="1853"/>
      <c r="H45" s="1853"/>
      <c r="I45" s="1853"/>
      <c r="J45" s="1853"/>
      <c r="K45" s="1853"/>
      <c r="L45" s="1853"/>
      <c r="M45" s="1854"/>
    </row>
    <row r="46" spans="1:13" ht="24.9" customHeight="1">
      <c r="A46" s="424" t="s">
        <v>493</v>
      </c>
      <c r="B46" s="426" t="s">
        <v>503</v>
      </c>
      <c r="C46" s="1852"/>
      <c r="D46" s="1853"/>
      <c r="E46" s="1853"/>
      <c r="F46" s="1853"/>
      <c r="G46" s="1853"/>
      <c r="H46" s="1853"/>
      <c r="I46" s="1853"/>
      <c r="J46" s="1853"/>
      <c r="K46" s="1853"/>
      <c r="L46" s="1853"/>
      <c r="M46" s="1854"/>
    </row>
    <row r="47" spans="1:13" ht="24.9" customHeight="1">
      <c r="A47" s="1095" t="s">
        <v>495</v>
      </c>
      <c r="B47" s="1094" t="s">
        <v>504</v>
      </c>
      <c r="C47" s="1855"/>
      <c r="D47" s="1856"/>
      <c r="E47" s="1856"/>
      <c r="F47" s="1856"/>
      <c r="G47" s="1856"/>
      <c r="H47" s="1856"/>
      <c r="I47" s="1856"/>
      <c r="J47" s="1856"/>
      <c r="K47" s="1856"/>
      <c r="L47" s="1856"/>
      <c r="M47" s="1857"/>
    </row>
    <row r="48" spans="1:13" ht="24.9" customHeight="1" thickBot="1">
      <c r="A48" s="428"/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1096"/>
    </row>
    <row r="49" spans="1:13" ht="28.95" customHeight="1">
      <c r="A49" s="1085"/>
      <c r="B49" s="1841" t="s">
        <v>1277</v>
      </c>
      <c r="C49" s="1841"/>
      <c r="D49" s="1841"/>
      <c r="E49" s="1841"/>
      <c r="F49" s="1841"/>
      <c r="G49" s="1841"/>
      <c r="H49" s="1841"/>
      <c r="I49" s="1841"/>
      <c r="J49" s="1841"/>
      <c r="K49" s="1841"/>
      <c r="L49" s="1841"/>
      <c r="M49" s="1841"/>
    </row>
    <row r="50" spans="1:13" ht="18" customHeight="1">
      <c r="A50" s="1085"/>
    </row>
    <row r="51" spans="1:13" ht="31.2">
      <c r="A51" s="941"/>
      <c r="B51" s="1085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</row>
  </sheetData>
  <mergeCells count="9">
    <mergeCell ref="B2:F2"/>
    <mergeCell ref="B4:F4"/>
    <mergeCell ref="B49:M49"/>
    <mergeCell ref="B8:B9"/>
    <mergeCell ref="A8:A9"/>
    <mergeCell ref="M8:M9"/>
    <mergeCell ref="C8:D8"/>
    <mergeCell ref="E8:F8"/>
    <mergeCell ref="C11:M47"/>
  </mergeCells>
  <printOptions horizontalCentered="1"/>
  <pageMargins left="0.5" right="0.5" top="0.98425196850393704" bottom="0.5" header="0.511811023622047" footer="0.511811023622047"/>
  <pageSetup paperSize="9" scale="35" orientation="landscape" horizontalDpi="4294967292" r:id="rId1"/>
  <headerFooter scaleWithDoc="0">
    <oddFooter>&amp;R71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="40" zoomScaleNormal="50" zoomScaleSheetLayoutView="40" workbookViewId="0">
      <selection activeCell="C6" sqref="C6"/>
    </sheetView>
  </sheetViews>
  <sheetFormatPr defaultColWidth="10.6640625" defaultRowHeight="30"/>
  <cols>
    <col min="1" max="1" width="7.77734375" style="1079" customWidth="1"/>
    <col min="2" max="2" width="85.109375" style="1079" customWidth="1"/>
    <col min="3" max="3" width="37.44140625" style="1079" customWidth="1"/>
    <col min="4" max="4" width="26" style="1079" customWidth="1"/>
    <col min="5" max="5" width="21.77734375" style="1079" bestFit="1" customWidth="1"/>
    <col min="6" max="6" width="30.6640625" style="1079" customWidth="1"/>
    <col min="7" max="7" width="26.44140625" style="1079" customWidth="1"/>
    <col min="8" max="8" width="30.44140625" style="1079" customWidth="1"/>
    <col min="9" max="9" width="25.77734375" style="1079" customWidth="1"/>
    <col min="10" max="10" width="23.44140625" style="1079" customWidth="1"/>
    <col min="11" max="11" width="24.33203125" style="1079" customWidth="1"/>
    <col min="12" max="12" width="24" style="1079" customWidth="1"/>
    <col min="13" max="13" width="23.109375" style="1079" customWidth="1"/>
    <col min="14" max="14" width="31" style="1079" customWidth="1"/>
    <col min="15" max="15" width="22.33203125" style="1079" customWidth="1"/>
    <col min="16" max="16" width="13.109375" style="1079" customWidth="1"/>
    <col min="17" max="263" width="10.6640625" style="1079"/>
    <col min="264" max="264" width="6.44140625" style="1079" customWidth="1"/>
    <col min="265" max="265" width="95.44140625" style="1079" customWidth="1"/>
    <col min="266" max="266" width="21.109375" style="1079" customWidth="1"/>
    <col min="267" max="267" width="20.77734375" style="1079" customWidth="1"/>
    <col min="268" max="268" width="15.33203125" style="1079" customWidth="1"/>
    <col min="269" max="269" width="17.77734375" style="1079" customWidth="1"/>
    <col min="270" max="270" width="38.6640625" style="1079" customWidth="1"/>
    <col min="271" max="271" width="15.44140625" style="1079" customWidth="1"/>
    <col min="272" max="272" width="13.109375" style="1079" customWidth="1"/>
    <col min="273" max="519" width="10.6640625" style="1079"/>
    <col min="520" max="520" width="6.44140625" style="1079" customWidth="1"/>
    <col min="521" max="521" width="95.44140625" style="1079" customWidth="1"/>
    <col min="522" max="522" width="21.109375" style="1079" customWidth="1"/>
    <col min="523" max="523" width="20.77734375" style="1079" customWidth="1"/>
    <col min="524" max="524" width="15.33203125" style="1079" customWidth="1"/>
    <col min="525" max="525" width="17.77734375" style="1079" customWidth="1"/>
    <col min="526" max="526" width="38.6640625" style="1079" customWidth="1"/>
    <col min="527" max="527" width="15.44140625" style="1079" customWidth="1"/>
    <col min="528" max="528" width="13.109375" style="1079" customWidth="1"/>
    <col min="529" max="775" width="10.6640625" style="1079"/>
    <col min="776" max="776" width="6.44140625" style="1079" customWidth="1"/>
    <col min="777" max="777" width="95.44140625" style="1079" customWidth="1"/>
    <col min="778" max="778" width="21.109375" style="1079" customWidth="1"/>
    <col min="779" max="779" width="20.77734375" style="1079" customWidth="1"/>
    <col min="780" max="780" width="15.33203125" style="1079" customWidth="1"/>
    <col min="781" max="781" width="17.77734375" style="1079" customWidth="1"/>
    <col min="782" max="782" width="38.6640625" style="1079" customWidth="1"/>
    <col min="783" max="783" width="15.44140625" style="1079" customWidth="1"/>
    <col min="784" max="784" width="13.109375" style="1079" customWidth="1"/>
    <col min="785" max="1031" width="10.6640625" style="1079"/>
    <col min="1032" max="1032" width="6.44140625" style="1079" customWidth="1"/>
    <col min="1033" max="1033" width="95.44140625" style="1079" customWidth="1"/>
    <col min="1034" max="1034" width="21.109375" style="1079" customWidth="1"/>
    <col min="1035" max="1035" width="20.77734375" style="1079" customWidth="1"/>
    <col min="1036" max="1036" width="15.33203125" style="1079" customWidth="1"/>
    <col min="1037" max="1037" width="17.77734375" style="1079" customWidth="1"/>
    <col min="1038" max="1038" width="38.6640625" style="1079" customWidth="1"/>
    <col min="1039" max="1039" width="15.44140625" style="1079" customWidth="1"/>
    <col min="1040" max="1040" width="13.109375" style="1079" customWidth="1"/>
    <col min="1041" max="1287" width="10.6640625" style="1079"/>
    <col min="1288" max="1288" width="6.44140625" style="1079" customWidth="1"/>
    <col min="1289" max="1289" width="95.44140625" style="1079" customWidth="1"/>
    <col min="1290" max="1290" width="21.109375" style="1079" customWidth="1"/>
    <col min="1291" max="1291" width="20.77734375" style="1079" customWidth="1"/>
    <col min="1292" max="1292" width="15.33203125" style="1079" customWidth="1"/>
    <col min="1293" max="1293" width="17.77734375" style="1079" customWidth="1"/>
    <col min="1294" max="1294" width="38.6640625" style="1079" customWidth="1"/>
    <col min="1295" max="1295" width="15.44140625" style="1079" customWidth="1"/>
    <col min="1296" max="1296" width="13.109375" style="1079" customWidth="1"/>
    <col min="1297" max="1543" width="10.6640625" style="1079"/>
    <col min="1544" max="1544" width="6.44140625" style="1079" customWidth="1"/>
    <col min="1545" max="1545" width="95.44140625" style="1079" customWidth="1"/>
    <col min="1546" max="1546" width="21.109375" style="1079" customWidth="1"/>
    <col min="1547" max="1547" width="20.77734375" style="1079" customWidth="1"/>
    <col min="1548" max="1548" width="15.33203125" style="1079" customWidth="1"/>
    <col min="1549" max="1549" width="17.77734375" style="1079" customWidth="1"/>
    <col min="1550" max="1550" width="38.6640625" style="1079" customWidth="1"/>
    <col min="1551" max="1551" width="15.44140625" style="1079" customWidth="1"/>
    <col min="1552" max="1552" width="13.109375" style="1079" customWidth="1"/>
    <col min="1553" max="1799" width="10.6640625" style="1079"/>
    <col min="1800" max="1800" width="6.44140625" style="1079" customWidth="1"/>
    <col min="1801" max="1801" width="95.44140625" style="1079" customWidth="1"/>
    <col min="1802" max="1802" width="21.109375" style="1079" customWidth="1"/>
    <col min="1803" max="1803" width="20.77734375" style="1079" customWidth="1"/>
    <col min="1804" max="1804" width="15.33203125" style="1079" customWidth="1"/>
    <col min="1805" max="1805" width="17.77734375" style="1079" customWidth="1"/>
    <col min="1806" max="1806" width="38.6640625" style="1079" customWidth="1"/>
    <col min="1807" max="1807" width="15.44140625" style="1079" customWidth="1"/>
    <col min="1808" max="1808" width="13.109375" style="1079" customWidth="1"/>
    <col min="1809" max="2055" width="10.6640625" style="1079"/>
    <col min="2056" max="2056" width="6.44140625" style="1079" customWidth="1"/>
    <col min="2057" max="2057" width="95.44140625" style="1079" customWidth="1"/>
    <col min="2058" max="2058" width="21.109375" style="1079" customWidth="1"/>
    <col min="2059" max="2059" width="20.77734375" style="1079" customWidth="1"/>
    <col min="2060" max="2060" width="15.33203125" style="1079" customWidth="1"/>
    <col min="2061" max="2061" width="17.77734375" style="1079" customWidth="1"/>
    <col min="2062" max="2062" width="38.6640625" style="1079" customWidth="1"/>
    <col min="2063" max="2063" width="15.44140625" style="1079" customWidth="1"/>
    <col min="2064" max="2064" width="13.109375" style="1079" customWidth="1"/>
    <col min="2065" max="2311" width="10.6640625" style="1079"/>
    <col min="2312" max="2312" width="6.44140625" style="1079" customWidth="1"/>
    <col min="2313" max="2313" width="95.44140625" style="1079" customWidth="1"/>
    <col min="2314" max="2314" width="21.109375" style="1079" customWidth="1"/>
    <col min="2315" max="2315" width="20.77734375" style="1079" customWidth="1"/>
    <col min="2316" max="2316" width="15.33203125" style="1079" customWidth="1"/>
    <col min="2317" max="2317" width="17.77734375" style="1079" customWidth="1"/>
    <col min="2318" max="2318" width="38.6640625" style="1079" customWidth="1"/>
    <col min="2319" max="2319" width="15.44140625" style="1079" customWidth="1"/>
    <col min="2320" max="2320" width="13.109375" style="1079" customWidth="1"/>
    <col min="2321" max="2567" width="10.6640625" style="1079"/>
    <col min="2568" max="2568" width="6.44140625" style="1079" customWidth="1"/>
    <col min="2569" max="2569" width="95.44140625" style="1079" customWidth="1"/>
    <col min="2570" max="2570" width="21.109375" style="1079" customWidth="1"/>
    <col min="2571" max="2571" width="20.77734375" style="1079" customWidth="1"/>
    <col min="2572" max="2572" width="15.33203125" style="1079" customWidth="1"/>
    <col min="2573" max="2573" width="17.77734375" style="1079" customWidth="1"/>
    <col min="2574" max="2574" width="38.6640625" style="1079" customWidth="1"/>
    <col min="2575" max="2575" width="15.44140625" style="1079" customWidth="1"/>
    <col min="2576" max="2576" width="13.109375" style="1079" customWidth="1"/>
    <col min="2577" max="2823" width="10.6640625" style="1079"/>
    <col min="2824" max="2824" width="6.44140625" style="1079" customWidth="1"/>
    <col min="2825" max="2825" width="95.44140625" style="1079" customWidth="1"/>
    <col min="2826" max="2826" width="21.109375" style="1079" customWidth="1"/>
    <col min="2827" max="2827" width="20.77734375" style="1079" customWidth="1"/>
    <col min="2828" max="2828" width="15.33203125" style="1079" customWidth="1"/>
    <col min="2829" max="2829" width="17.77734375" style="1079" customWidth="1"/>
    <col min="2830" max="2830" width="38.6640625" style="1079" customWidth="1"/>
    <col min="2831" max="2831" width="15.44140625" style="1079" customWidth="1"/>
    <col min="2832" max="2832" width="13.109375" style="1079" customWidth="1"/>
    <col min="2833" max="3079" width="10.6640625" style="1079"/>
    <col min="3080" max="3080" width="6.44140625" style="1079" customWidth="1"/>
    <col min="3081" max="3081" width="95.44140625" style="1079" customWidth="1"/>
    <col min="3082" max="3082" width="21.109375" style="1079" customWidth="1"/>
    <col min="3083" max="3083" width="20.77734375" style="1079" customWidth="1"/>
    <col min="3084" max="3084" width="15.33203125" style="1079" customWidth="1"/>
    <col min="3085" max="3085" width="17.77734375" style="1079" customWidth="1"/>
    <col min="3086" max="3086" width="38.6640625" style="1079" customWidth="1"/>
    <col min="3087" max="3087" width="15.44140625" style="1079" customWidth="1"/>
    <col min="3088" max="3088" width="13.109375" style="1079" customWidth="1"/>
    <col min="3089" max="3335" width="10.6640625" style="1079"/>
    <col min="3336" max="3336" width="6.44140625" style="1079" customWidth="1"/>
    <col min="3337" max="3337" width="95.44140625" style="1079" customWidth="1"/>
    <col min="3338" max="3338" width="21.109375" style="1079" customWidth="1"/>
    <col min="3339" max="3339" width="20.77734375" style="1079" customWidth="1"/>
    <col min="3340" max="3340" width="15.33203125" style="1079" customWidth="1"/>
    <col min="3341" max="3341" width="17.77734375" style="1079" customWidth="1"/>
    <col min="3342" max="3342" width="38.6640625" style="1079" customWidth="1"/>
    <col min="3343" max="3343" width="15.44140625" style="1079" customWidth="1"/>
    <col min="3344" max="3344" width="13.109375" style="1079" customWidth="1"/>
    <col min="3345" max="3591" width="10.6640625" style="1079"/>
    <col min="3592" max="3592" width="6.44140625" style="1079" customWidth="1"/>
    <col min="3593" max="3593" width="95.44140625" style="1079" customWidth="1"/>
    <col min="3594" max="3594" width="21.109375" style="1079" customWidth="1"/>
    <col min="3595" max="3595" width="20.77734375" style="1079" customWidth="1"/>
    <col min="3596" max="3596" width="15.33203125" style="1079" customWidth="1"/>
    <col min="3597" max="3597" width="17.77734375" style="1079" customWidth="1"/>
    <col min="3598" max="3598" width="38.6640625" style="1079" customWidth="1"/>
    <col min="3599" max="3599" width="15.44140625" style="1079" customWidth="1"/>
    <col min="3600" max="3600" width="13.109375" style="1079" customWidth="1"/>
    <col min="3601" max="3847" width="10.6640625" style="1079"/>
    <col min="3848" max="3848" width="6.44140625" style="1079" customWidth="1"/>
    <col min="3849" max="3849" width="95.44140625" style="1079" customWidth="1"/>
    <col min="3850" max="3850" width="21.109375" style="1079" customWidth="1"/>
    <col min="3851" max="3851" width="20.77734375" style="1079" customWidth="1"/>
    <col min="3852" max="3852" width="15.33203125" style="1079" customWidth="1"/>
    <col min="3853" max="3853" width="17.77734375" style="1079" customWidth="1"/>
    <col min="3854" max="3854" width="38.6640625" style="1079" customWidth="1"/>
    <col min="3855" max="3855" width="15.44140625" style="1079" customWidth="1"/>
    <col min="3856" max="3856" width="13.109375" style="1079" customWidth="1"/>
    <col min="3857" max="4103" width="10.6640625" style="1079"/>
    <col min="4104" max="4104" width="6.44140625" style="1079" customWidth="1"/>
    <col min="4105" max="4105" width="95.44140625" style="1079" customWidth="1"/>
    <col min="4106" max="4106" width="21.109375" style="1079" customWidth="1"/>
    <col min="4107" max="4107" width="20.77734375" style="1079" customWidth="1"/>
    <col min="4108" max="4108" width="15.33203125" style="1079" customWidth="1"/>
    <col min="4109" max="4109" width="17.77734375" style="1079" customWidth="1"/>
    <col min="4110" max="4110" width="38.6640625" style="1079" customWidth="1"/>
    <col min="4111" max="4111" width="15.44140625" style="1079" customWidth="1"/>
    <col min="4112" max="4112" width="13.109375" style="1079" customWidth="1"/>
    <col min="4113" max="4359" width="10.6640625" style="1079"/>
    <col min="4360" max="4360" width="6.44140625" style="1079" customWidth="1"/>
    <col min="4361" max="4361" width="95.44140625" style="1079" customWidth="1"/>
    <col min="4362" max="4362" width="21.109375" style="1079" customWidth="1"/>
    <col min="4363" max="4363" width="20.77734375" style="1079" customWidth="1"/>
    <col min="4364" max="4364" width="15.33203125" style="1079" customWidth="1"/>
    <col min="4365" max="4365" width="17.77734375" style="1079" customWidth="1"/>
    <col min="4366" max="4366" width="38.6640625" style="1079" customWidth="1"/>
    <col min="4367" max="4367" width="15.44140625" style="1079" customWidth="1"/>
    <col min="4368" max="4368" width="13.109375" style="1079" customWidth="1"/>
    <col min="4369" max="4615" width="10.6640625" style="1079"/>
    <col min="4616" max="4616" width="6.44140625" style="1079" customWidth="1"/>
    <col min="4617" max="4617" width="95.44140625" style="1079" customWidth="1"/>
    <col min="4618" max="4618" width="21.109375" style="1079" customWidth="1"/>
    <col min="4619" max="4619" width="20.77734375" style="1079" customWidth="1"/>
    <col min="4620" max="4620" width="15.33203125" style="1079" customWidth="1"/>
    <col min="4621" max="4621" width="17.77734375" style="1079" customWidth="1"/>
    <col min="4622" max="4622" width="38.6640625" style="1079" customWidth="1"/>
    <col min="4623" max="4623" width="15.44140625" style="1079" customWidth="1"/>
    <col min="4624" max="4624" width="13.109375" style="1079" customWidth="1"/>
    <col min="4625" max="4871" width="10.6640625" style="1079"/>
    <col min="4872" max="4872" width="6.44140625" style="1079" customWidth="1"/>
    <col min="4873" max="4873" width="95.44140625" style="1079" customWidth="1"/>
    <col min="4874" max="4874" width="21.109375" style="1079" customWidth="1"/>
    <col min="4875" max="4875" width="20.77734375" style="1079" customWidth="1"/>
    <col min="4876" max="4876" width="15.33203125" style="1079" customWidth="1"/>
    <col min="4877" max="4877" width="17.77734375" style="1079" customWidth="1"/>
    <col min="4878" max="4878" width="38.6640625" style="1079" customWidth="1"/>
    <col min="4879" max="4879" width="15.44140625" style="1079" customWidth="1"/>
    <col min="4880" max="4880" width="13.109375" style="1079" customWidth="1"/>
    <col min="4881" max="5127" width="10.6640625" style="1079"/>
    <col min="5128" max="5128" width="6.44140625" style="1079" customWidth="1"/>
    <col min="5129" max="5129" width="95.44140625" style="1079" customWidth="1"/>
    <col min="5130" max="5130" width="21.109375" style="1079" customWidth="1"/>
    <col min="5131" max="5131" width="20.77734375" style="1079" customWidth="1"/>
    <col min="5132" max="5132" width="15.33203125" style="1079" customWidth="1"/>
    <col min="5133" max="5133" width="17.77734375" style="1079" customWidth="1"/>
    <col min="5134" max="5134" width="38.6640625" style="1079" customWidth="1"/>
    <col min="5135" max="5135" width="15.44140625" style="1079" customWidth="1"/>
    <col min="5136" max="5136" width="13.109375" style="1079" customWidth="1"/>
    <col min="5137" max="5383" width="10.6640625" style="1079"/>
    <col min="5384" max="5384" width="6.44140625" style="1079" customWidth="1"/>
    <col min="5385" max="5385" width="95.44140625" style="1079" customWidth="1"/>
    <col min="5386" max="5386" width="21.109375" style="1079" customWidth="1"/>
    <col min="5387" max="5387" width="20.77734375" style="1079" customWidth="1"/>
    <col min="5388" max="5388" width="15.33203125" style="1079" customWidth="1"/>
    <col min="5389" max="5389" width="17.77734375" style="1079" customWidth="1"/>
    <col min="5390" max="5390" width="38.6640625" style="1079" customWidth="1"/>
    <col min="5391" max="5391" width="15.44140625" style="1079" customWidth="1"/>
    <col min="5392" max="5392" width="13.109375" style="1079" customWidth="1"/>
    <col min="5393" max="5639" width="10.6640625" style="1079"/>
    <col min="5640" max="5640" width="6.44140625" style="1079" customWidth="1"/>
    <col min="5641" max="5641" width="95.44140625" style="1079" customWidth="1"/>
    <col min="5642" max="5642" width="21.109375" style="1079" customWidth="1"/>
    <col min="5643" max="5643" width="20.77734375" style="1079" customWidth="1"/>
    <col min="5644" max="5644" width="15.33203125" style="1079" customWidth="1"/>
    <col min="5645" max="5645" width="17.77734375" style="1079" customWidth="1"/>
    <col min="5646" max="5646" width="38.6640625" style="1079" customWidth="1"/>
    <col min="5647" max="5647" width="15.44140625" style="1079" customWidth="1"/>
    <col min="5648" max="5648" width="13.109375" style="1079" customWidth="1"/>
    <col min="5649" max="5895" width="10.6640625" style="1079"/>
    <col min="5896" max="5896" width="6.44140625" style="1079" customWidth="1"/>
    <col min="5897" max="5897" width="95.44140625" style="1079" customWidth="1"/>
    <col min="5898" max="5898" width="21.109375" style="1079" customWidth="1"/>
    <col min="5899" max="5899" width="20.77734375" style="1079" customWidth="1"/>
    <col min="5900" max="5900" width="15.33203125" style="1079" customWidth="1"/>
    <col min="5901" max="5901" width="17.77734375" style="1079" customWidth="1"/>
    <col min="5902" max="5902" width="38.6640625" style="1079" customWidth="1"/>
    <col min="5903" max="5903" width="15.44140625" style="1079" customWidth="1"/>
    <col min="5904" max="5904" width="13.109375" style="1079" customWidth="1"/>
    <col min="5905" max="6151" width="10.6640625" style="1079"/>
    <col min="6152" max="6152" width="6.44140625" style="1079" customWidth="1"/>
    <col min="6153" max="6153" width="95.44140625" style="1079" customWidth="1"/>
    <col min="6154" max="6154" width="21.109375" style="1079" customWidth="1"/>
    <col min="6155" max="6155" width="20.77734375" style="1079" customWidth="1"/>
    <col min="6156" max="6156" width="15.33203125" style="1079" customWidth="1"/>
    <col min="6157" max="6157" width="17.77734375" style="1079" customWidth="1"/>
    <col min="6158" max="6158" width="38.6640625" style="1079" customWidth="1"/>
    <col min="6159" max="6159" width="15.44140625" style="1079" customWidth="1"/>
    <col min="6160" max="6160" width="13.109375" style="1079" customWidth="1"/>
    <col min="6161" max="6407" width="10.6640625" style="1079"/>
    <col min="6408" max="6408" width="6.44140625" style="1079" customWidth="1"/>
    <col min="6409" max="6409" width="95.44140625" style="1079" customWidth="1"/>
    <col min="6410" max="6410" width="21.109375" style="1079" customWidth="1"/>
    <col min="6411" max="6411" width="20.77734375" style="1079" customWidth="1"/>
    <col min="6412" max="6412" width="15.33203125" style="1079" customWidth="1"/>
    <col min="6413" max="6413" width="17.77734375" style="1079" customWidth="1"/>
    <col min="6414" max="6414" width="38.6640625" style="1079" customWidth="1"/>
    <col min="6415" max="6415" width="15.44140625" style="1079" customWidth="1"/>
    <col min="6416" max="6416" width="13.109375" style="1079" customWidth="1"/>
    <col min="6417" max="6663" width="10.6640625" style="1079"/>
    <col min="6664" max="6664" width="6.44140625" style="1079" customWidth="1"/>
    <col min="6665" max="6665" width="95.44140625" style="1079" customWidth="1"/>
    <col min="6666" max="6666" width="21.109375" style="1079" customWidth="1"/>
    <col min="6667" max="6667" width="20.77734375" style="1079" customWidth="1"/>
    <col min="6668" max="6668" width="15.33203125" style="1079" customWidth="1"/>
    <col min="6669" max="6669" width="17.77734375" style="1079" customWidth="1"/>
    <col min="6670" max="6670" width="38.6640625" style="1079" customWidth="1"/>
    <col min="6671" max="6671" width="15.44140625" style="1079" customWidth="1"/>
    <col min="6672" max="6672" width="13.109375" style="1079" customWidth="1"/>
    <col min="6673" max="6919" width="10.6640625" style="1079"/>
    <col min="6920" max="6920" width="6.44140625" style="1079" customWidth="1"/>
    <col min="6921" max="6921" width="95.44140625" style="1079" customWidth="1"/>
    <col min="6922" max="6922" width="21.109375" style="1079" customWidth="1"/>
    <col min="6923" max="6923" width="20.77734375" style="1079" customWidth="1"/>
    <col min="6924" max="6924" width="15.33203125" style="1079" customWidth="1"/>
    <col min="6925" max="6925" width="17.77734375" style="1079" customWidth="1"/>
    <col min="6926" max="6926" width="38.6640625" style="1079" customWidth="1"/>
    <col min="6927" max="6927" width="15.44140625" style="1079" customWidth="1"/>
    <col min="6928" max="6928" width="13.109375" style="1079" customWidth="1"/>
    <col min="6929" max="7175" width="10.6640625" style="1079"/>
    <col min="7176" max="7176" width="6.44140625" style="1079" customWidth="1"/>
    <col min="7177" max="7177" width="95.44140625" style="1079" customWidth="1"/>
    <col min="7178" max="7178" width="21.109375" style="1079" customWidth="1"/>
    <col min="7179" max="7179" width="20.77734375" style="1079" customWidth="1"/>
    <col min="7180" max="7180" width="15.33203125" style="1079" customWidth="1"/>
    <col min="7181" max="7181" width="17.77734375" style="1079" customWidth="1"/>
    <col min="7182" max="7182" width="38.6640625" style="1079" customWidth="1"/>
    <col min="7183" max="7183" width="15.44140625" style="1079" customWidth="1"/>
    <col min="7184" max="7184" width="13.109375" style="1079" customWidth="1"/>
    <col min="7185" max="7431" width="10.6640625" style="1079"/>
    <col min="7432" max="7432" width="6.44140625" style="1079" customWidth="1"/>
    <col min="7433" max="7433" width="95.44140625" style="1079" customWidth="1"/>
    <col min="7434" max="7434" width="21.109375" style="1079" customWidth="1"/>
    <col min="7435" max="7435" width="20.77734375" style="1079" customWidth="1"/>
    <col min="7436" max="7436" width="15.33203125" style="1079" customWidth="1"/>
    <col min="7437" max="7437" width="17.77734375" style="1079" customWidth="1"/>
    <col min="7438" max="7438" width="38.6640625" style="1079" customWidth="1"/>
    <col min="7439" max="7439" width="15.44140625" style="1079" customWidth="1"/>
    <col min="7440" max="7440" width="13.109375" style="1079" customWidth="1"/>
    <col min="7441" max="7687" width="10.6640625" style="1079"/>
    <col min="7688" max="7688" width="6.44140625" style="1079" customWidth="1"/>
    <col min="7689" max="7689" width="95.44140625" style="1079" customWidth="1"/>
    <col min="7690" max="7690" width="21.109375" style="1079" customWidth="1"/>
    <col min="7691" max="7691" width="20.77734375" style="1079" customWidth="1"/>
    <col min="7692" max="7692" width="15.33203125" style="1079" customWidth="1"/>
    <col min="7693" max="7693" width="17.77734375" style="1079" customWidth="1"/>
    <col min="7694" max="7694" width="38.6640625" style="1079" customWidth="1"/>
    <col min="7695" max="7695" width="15.44140625" style="1079" customWidth="1"/>
    <col min="7696" max="7696" width="13.109375" style="1079" customWidth="1"/>
    <col min="7697" max="7943" width="10.6640625" style="1079"/>
    <col min="7944" max="7944" width="6.44140625" style="1079" customWidth="1"/>
    <col min="7945" max="7945" width="95.44140625" style="1079" customWidth="1"/>
    <col min="7946" max="7946" width="21.109375" style="1079" customWidth="1"/>
    <col min="7947" max="7947" width="20.77734375" style="1079" customWidth="1"/>
    <col min="7948" max="7948" width="15.33203125" style="1079" customWidth="1"/>
    <col min="7949" max="7949" width="17.77734375" style="1079" customWidth="1"/>
    <col min="7950" max="7950" width="38.6640625" style="1079" customWidth="1"/>
    <col min="7951" max="7951" width="15.44140625" style="1079" customWidth="1"/>
    <col min="7952" max="7952" width="13.109375" style="1079" customWidth="1"/>
    <col min="7953" max="8199" width="10.6640625" style="1079"/>
    <col min="8200" max="8200" width="6.44140625" style="1079" customWidth="1"/>
    <col min="8201" max="8201" width="95.44140625" style="1079" customWidth="1"/>
    <col min="8202" max="8202" width="21.109375" style="1079" customWidth="1"/>
    <col min="8203" max="8203" width="20.77734375" style="1079" customWidth="1"/>
    <col min="8204" max="8204" width="15.33203125" style="1079" customWidth="1"/>
    <col min="8205" max="8205" width="17.77734375" style="1079" customWidth="1"/>
    <col min="8206" max="8206" width="38.6640625" style="1079" customWidth="1"/>
    <col min="8207" max="8207" width="15.44140625" style="1079" customWidth="1"/>
    <col min="8208" max="8208" width="13.109375" style="1079" customWidth="1"/>
    <col min="8209" max="8455" width="10.6640625" style="1079"/>
    <col min="8456" max="8456" width="6.44140625" style="1079" customWidth="1"/>
    <col min="8457" max="8457" width="95.44140625" style="1079" customWidth="1"/>
    <col min="8458" max="8458" width="21.109375" style="1079" customWidth="1"/>
    <col min="8459" max="8459" width="20.77734375" style="1079" customWidth="1"/>
    <col min="8460" max="8460" width="15.33203125" style="1079" customWidth="1"/>
    <col min="8461" max="8461" width="17.77734375" style="1079" customWidth="1"/>
    <col min="8462" max="8462" width="38.6640625" style="1079" customWidth="1"/>
    <col min="8463" max="8463" width="15.44140625" style="1079" customWidth="1"/>
    <col min="8464" max="8464" width="13.109375" style="1079" customWidth="1"/>
    <col min="8465" max="8711" width="10.6640625" style="1079"/>
    <col min="8712" max="8712" width="6.44140625" style="1079" customWidth="1"/>
    <col min="8713" max="8713" width="95.44140625" style="1079" customWidth="1"/>
    <col min="8714" max="8714" width="21.109375" style="1079" customWidth="1"/>
    <col min="8715" max="8715" width="20.77734375" style="1079" customWidth="1"/>
    <col min="8716" max="8716" width="15.33203125" style="1079" customWidth="1"/>
    <col min="8717" max="8717" width="17.77734375" style="1079" customWidth="1"/>
    <col min="8718" max="8718" width="38.6640625" style="1079" customWidth="1"/>
    <col min="8719" max="8719" width="15.44140625" style="1079" customWidth="1"/>
    <col min="8720" max="8720" width="13.109375" style="1079" customWidth="1"/>
    <col min="8721" max="8967" width="10.6640625" style="1079"/>
    <col min="8968" max="8968" width="6.44140625" style="1079" customWidth="1"/>
    <col min="8969" max="8969" width="95.44140625" style="1079" customWidth="1"/>
    <col min="8970" max="8970" width="21.109375" style="1079" customWidth="1"/>
    <col min="8971" max="8971" width="20.77734375" style="1079" customWidth="1"/>
    <col min="8972" max="8972" width="15.33203125" style="1079" customWidth="1"/>
    <col min="8973" max="8973" width="17.77734375" style="1079" customWidth="1"/>
    <col min="8974" max="8974" width="38.6640625" style="1079" customWidth="1"/>
    <col min="8975" max="8975" width="15.44140625" style="1079" customWidth="1"/>
    <col min="8976" max="8976" width="13.109375" style="1079" customWidth="1"/>
    <col min="8977" max="9223" width="10.6640625" style="1079"/>
    <col min="9224" max="9224" width="6.44140625" style="1079" customWidth="1"/>
    <col min="9225" max="9225" width="95.44140625" style="1079" customWidth="1"/>
    <col min="9226" max="9226" width="21.109375" style="1079" customWidth="1"/>
    <col min="9227" max="9227" width="20.77734375" style="1079" customWidth="1"/>
    <col min="9228" max="9228" width="15.33203125" style="1079" customWidth="1"/>
    <col min="9229" max="9229" width="17.77734375" style="1079" customWidth="1"/>
    <col min="9230" max="9230" width="38.6640625" style="1079" customWidth="1"/>
    <col min="9231" max="9231" width="15.44140625" style="1079" customWidth="1"/>
    <col min="9232" max="9232" width="13.109375" style="1079" customWidth="1"/>
    <col min="9233" max="9479" width="10.6640625" style="1079"/>
    <col min="9480" max="9480" width="6.44140625" style="1079" customWidth="1"/>
    <col min="9481" max="9481" width="95.44140625" style="1079" customWidth="1"/>
    <col min="9482" max="9482" width="21.109375" style="1079" customWidth="1"/>
    <col min="9483" max="9483" width="20.77734375" style="1079" customWidth="1"/>
    <col min="9484" max="9484" width="15.33203125" style="1079" customWidth="1"/>
    <col min="9485" max="9485" width="17.77734375" style="1079" customWidth="1"/>
    <col min="9486" max="9486" width="38.6640625" style="1079" customWidth="1"/>
    <col min="9487" max="9487" width="15.44140625" style="1079" customWidth="1"/>
    <col min="9488" max="9488" width="13.109375" style="1079" customWidth="1"/>
    <col min="9489" max="9735" width="10.6640625" style="1079"/>
    <col min="9736" max="9736" width="6.44140625" style="1079" customWidth="1"/>
    <col min="9737" max="9737" width="95.44140625" style="1079" customWidth="1"/>
    <col min="9738" max="9738" width="21.109375" style="1079" customWidth="1"/>
    <col min="9739" max="9739" width="20.77734375" style="1079" customWidth="1"/>
    <col min="9740" max="9740" width="15.33203125" style="1079" customWidth="1"/>
    <col min="9741" max="9741" width="17.77734375" style="1079" customWidth="1"/>
    <col min="9742" max="9742" width="38.6640625" style="1079" customWidth="1"/>
    <col min="9743" max="9743" width="15.44140625" style="1079" customWidth="1"/>
    <col min="9744" max="9744" width="13.109375" style="1079" customWidth="1"/>
    <col min="9745" max="9991" width="10.6640625" style="1079"/>
    <col min="9992" max="9992" width="6.44140625" style="1079" customWidth="1"/>
    <col min="9993" max="9993" width="95.44140625" style="1079" customWidth="1"/>
    <col min="9994" max="9994" width="21.109375" style="1079" customWidth="1"/>
    <col min="9995" max="9995" width="20.77734375" style="1079" customWidth="1"/>
    <col min="9996" max="9996" width="15.33203125" style="1079" customWidth="1"/>
    <col min="9997" max="9997" width="17.77734375" style="1079" customWidth="1"/>
    <col min="9998" max="9998" width="38.6640625" style="1079" customWidth="1"/>
    <col min="9999" max="9999" width="15.44140625" style="1079" customWidth="1"/>
    <col min="10000" max="10000" width="13.109375" style="1079" customWidth="1"/>
    <col min="10001" max="10247" width="10.6640625" style="1079"/>
    <col min="10248" max="10248" width="6.44140625" style="1079" customWidth="1"/>
    <col min="10249" max="10249" width="95.44140625" style="1079" customWidth="1"/>
    <col min="10250" max="10250" width="21.109375" style="1079" customWidth="1"/>
    <col min="10251" max="10251" width="20.77734375" style="1079" customWidth="1"/>
    <col min="10252" max="10252" width="15.33203125" style="1079" customWidth="1"/>
    <col min="10253" max="10253" width="17.77734375" style="1079" customWidth="1"/>
    <col min="10254" max="10254" width="38.6640625" style="1079" customWidth="1"/>
    <col min="10255" max="10255" width="15.44140625" style="1079" customWidth="1"/>
    <col min="10256" max="10256" width="13.109375" style="1079" customWidth="1"/>
    <col min="10257" max="10503" width="10.6640625" style="1079"/>
    <col min="10504" max="10504" width="6.44140625" style="1079" customWidth="1"/>
    <col min="10505" max="10505" width="95.44140625" style="1079" customWidth="1"/>
    <col min="10506" max="10506" width="21.109375" style="1079" customWidth="1"/>
    <col min="10507" max="10507" width="20.77734375" style="1079" customWidth="1"/>
    <col min="10508" max="10508" width="15.33203125" style="1079" customWidth="1"/>
    <col min="10509" max="10509" width="17.77734375" style="1079" customWidth="1"/>
    <col min="10510" max="10510" width="38.6640625" style="1079" customWidth="1"/>
    <col min="10511" max="10511" width="15.44140625" style="1079" customWidth="1"/>
    <col min="10512" max="10512" width="13.109375" style="1079" customWidth="1"/>
    <col min="10513" max="10759" width="10.6640625" style="1079"/>
    <col min="10760" max="10760" width="6.44140625" style="1079" customWidth="1"/>
    <col min="10761" max="10761" width="95.44140625" style="1079" customWidth="1"/>
    <col min="10762" max="10762" width="21.109375" style="1079" customWidth="1"/>
    <col min="10763" max="10763" width="20.77734375" style="1079" customWidth="1"/>
    <col min="10764" max="10764" width="15.33203125" style="1079" customWidth="1"/>
    <col min="10765" max="10765" width="17.77734375" style="1079" customWidth="1"/>
    <col min="10766" max="10766" width="38.6640625" style="1079" customWidth="1"/>
    <col min="10767" max="10767" width="15.44140625" style="1079" customWidth="1"/>
    <col min="10768" max="10768" width="13.109375" style="1079" customWidth="1"/>
    <col min="10769" max="11015" width="10.6640625" style="1079"/>
    <col min="11016" max="11016" width="6.44140625" style="1079" customWidth="1"/>
    <col min="11017" max="11017" width="95.44140625" style="1079" customWidth="1"/>
    <col min="11018" max="11018" width="21.109375" style="1079" customWidth="1"/>
    <col min="11019" max="11019" width="20.77734375" style="1079" customWidth="1"/>
    <col min="11020" max="11020" width="15.33203125" style="1079" customWidth="1"/>
    <col min="11021" max="11021" width="17.77734375" style="1079" customWidth="1"/>
    <col min="11022" max="11022" width="38.6640625" style="1079" customWidth="1"/>
    <col min="11023" max="11023" width="15.44140625" style="1079" customWidth="1"/>
    <col min="11024" max="11024" width="13.109375" style="1079" customWidth="1"/>
    <col min="11025" max="11271" width="10.6640625" style="1079"/>
    <col min="11272" max="11272" width="6.44140625" style="1079" customWidth="1"/>
    <col min="11273" max="11273" width="95.44140625" style="1079" customWidth="1"/>
    <col min="11274" max="11274" width="21.109375" style="1079" customWidth="1"/>
    <col min="11275" max="11275" width="20.77734375" style="1079" customWidth="1"/>
    <col min="11276" max="11276" width="15.33203125" style="1079" customWidth="1"/>
    <col min="11277" max="11277" width="17.77734375" style="1079" customWidth="1"/>
    <col min="11278" max="11278" width="38.6640625" style="1079" customWidth="1"/>
    <col min="11279" max="11279" width="15.44140625" style="1079" customWidth="1"/>
    <col min="11280" max="11280" width="13.109375" style="1079" customWidth="1"/>
    <col min="11281" max="11527" width="10.6640625" style="1079"/>
    <col min="11528" max="11528" width="6.44140625" style="1079" customWidth="1"/>
    <col min="11529" max="11529" width="95.44140625" style="1079" customWidth="1"/>
    <col min="11530" max="11530" width="21.109375" style="1079" customWidth="1"/>
    <col min="11531" max="11531" width="20.77734375" style="1079" customWidth="1"/>
    <col min="11532" max="11532" width="15.33203125" style="1079" customWidth="1"/>
    <col min="11533" max="11533" width="17.77734375" style="1079" customWidth="1"/>
    <col min="11534" max="11534" width="38.6640625" style="1079" customWidth="1"/>
    <col min="11535" max="11535" width="15.44140625" style="1079" customWidth="1"/>
    <col min="11536" max="11536" width="13.109375" style="1079" customWidth="1"/>
    <col min="11537" max="11783" width="10.6640625" style="1079"/>
    <col min="11784" max="11784" width="6.44140625" style="1079" customWidth="1"/>
    <col min="11785" max="11785" width="95.44140625" style="1079" customWidth="1"/>
    <col min="11786" max="11786" width="21.109375" style="1079" customWidth="1"/>
    <col min="11787" max="11787" width="20.77734375" style="1079" customWidth="1"/>
    <col min="11788" max="11788" width="15.33203125" style="1079" customWidth="1"/>
    <col min="11789" max="11789" width="17.77734375" style="1079" customWidth="1"/>
    <col min="11790" max="11790" width="38.6640625" style="1079" customWidth="1"/>
    <col min="11791" max="11791" width="15.44140625" style="1079" customWidth="1"/>
    <col min="11792" max="11792" width="13.109375" style="1079" customWidth="1"/>
    <col min="11793" max="12039" width="10.6640625" style="1079"/>
    <col min="12040" max="12040" width="6.44140625" style="1079" customWidth="1"/>
    <col min="12041" max="12041" width="95.44140625" style="1079" customWidth="1"/>
    <col min="12042" max="12042" width="21.109375" style="1079" customWidth="1"/>
    <col min="12043" max="12043" width="20.77734375" style="1079" customWidth="1"/>
    <col min="12044" max="12044" width="15.33203125" style="1079" customWidth="1"/>
    <col min="12045" max="12045" width="17.77734375" style="1079" customWidth="1"/>
    <col min="12046" max="12046" width="38.6640625" style="1079" customWidth="1"/>
    <col min="12047" max="12047" width="15.44140625" style="1079" customWidth="1"/>
    <col min="12048" max="12048" width="13.109375" style="1079" customWidth="1"/>
    <col min="12049" max="12295" width="10.6640625" style="1079"/>
    <col min="12296" max="12296" width="6.44140625" style="1079" customWidth="1"/>
    <col min="12297" max="12297" width="95.44140625" style="1079" customWidth="1"/>
    <col min="12298" max="12298" width="21.109375" style="1079" customWidth="1"/>
    <col min="12299" max="12299" width="20.77734375" style="1079" customWidth="1"/>
    <col min="12300" max="12300" width="15.33203125" style="1079" customWidth="1"/>
    <col min="12301" max="12301" width="17.77734375" style="1079" customWidth="1"/>
    <col min="12302" max="12302" width="38.6640625" style="1079" customWidth="1"/>
    <col min="12303" max="12303" width="15.44140625" style="1079" customWidth="1"/>
    <col min="12304" max="12304" width="13.109375" style="1079" customWidth="1"/>
    <col min="12305" max="12551" width="10.6640625" style="1079"/>
    <col min="12552" max="12552" width="6.44140625" style="1079" customWidth="1"/>
    <col min="12553" max="12553" width="95.44140625" style="1079" customWidth="1"/>
    <col min="12554" max="12554" width="21.109375" style="1079" customWidth="1"/>
    <col min="12555" max="12555" width="20.77734375" style="1079" customWidth="1"/>
    <col min="12556" max="12556" width="15.33203125" style="1079" customWidth="1"/>
    <col min="12557" max="12557" width="17.77734375" style="1079" customWidth="1"/>
    <col min="12558" max="12558" width="38.6640625" style="1079" customWidth="1"/>
    <col min="12559" max="12559" width="15.44140625" style="1079" customWidth="1"/>
    <col min="12560" max="12560" width="13.109375" style="1079" customWidth="1"/>
    <col min="12561" max="12807" width="10.6640625" style="1079"/>
    <col min="12808" max="12808" width="6.44140625" style="1079" customWidth="1"/>
    <col min="12809" max="12809" width="95.44140625" style="1079" customWidth="1"/>
    <col min="12810" max="12810" width="21.109375" style="1079" customWidth="1"/>
    <col min="12811" max="12811" width="20.77734375" style="1079" customWidth="1"/>
    <col min="12812" max="12812" width="15.33203125" style="1079" customWidth="1"/>
    <col min="12813" max="12813" width="17.77734375" style="1079" customWidth="1"/>
    <col min="12814" max="12814" width="38.6640625" style="1079" customWidth="1"/>
    <col min="12815" max="12815" width="15.44140625" style="1079" customWidth="1"/>
    <col min="12816" max="12816" width="13.109375" style="1079" customWidth="1"/>
    <col min="12817" max="13063" width="10.6640625" style="1079"/>
    <col min="13064" max="13064" width="6.44140625" style="1079" customWidth="1"/>
    <col min="13065" max="13065" width="95.44140625" style="1079" customWidth="1"/>
    <col min="13066" max="13066" width="21.109375" style="1079" customWidth="1"/>
    <col min="13067" max="13067" width="20.77734375" style="1079" customWidth="1"/>
    <col min="13068" max="13068" width="15.33203125" style="1079" customWidth="1"/>
    <col min="13069" max="13069" width="17.77734375" style="1079" customWidth="1"/>
    <col min="13070" max="13070" width="38.6640625" style="1079" customWidth="1"/>
    <col min="13071" max="13071" width="15.44140625" style="1079" customWidth="1"/>
    <col min="13072" max="13072" width="13.109375" style="1079" customWidth="1"/>
    <col min="13073" max="13319" width="10.6640625" style="1079"/>
    <col min="13320" max="13320" width="6.44140625" style="1079" customWidth="1"/>
    <col min="13321" max="13321" width="95.44140625" style="1079" customWidth="1"/>
    <col min="13322" max="13322" width="21.109375" style="1079" customWidth="1"/>
    <col min="13323" max="13323" width="20.77734375" style="1079" customWidth="1"/>
    <col min="13324" max="13324" width="15.33203125" style="1079" customWidth="1"/>
    <col min="13325" max="13325" width="17.77734375" style="1079" customWidth="1"/>
    <col min="13326" max="13326" width="38.6640625" style="1079" customWidth="1"/>
    <col min="13327" max="13327" width="15.44140625" style="1079" customWidth="1"/>
    <col min="13328" max="13328" width="13.109375" style="1079" customWidth="1"/>
    <col min="13329" max="13575" width="10.6640625" style="1079"/>
    <col min="13576" max="13576" width="6.44140625" style="1079" customWidth="1"/>
    <col min="13577" max="13577" width="95.44140625" style="1079" customWidth="1"/>
    <col min="13578" max="13578" width="21.109375" style="1079" customWidth="1"/>
    <col min="13579" max="13579" width="20.77734375" style="1079" customWidth="1"/>
    <col min="13580" max="13580" width="15.33203125" style="1079" customWidth="1"/>
    <col min="13581" max="13581" width="17.77734375" style="1079" customWidth="1"/>
    <col min="13582" max="13582" width="38.6640625" style="1079" customWidth="1"/>
    <col min="13583" max="13583" width="15.44140625" style="1079" customWidth="1"/>
    <col min="13584" max="13584" width="13.109375" style="1079" customWidth="1"/>
    <col min="13585" max="13831" width="10.6640625" style="1079"/>
    <col min="13832" max="13832" width="6.44140625" style="1079" customWidth="1"/>
    <col min="13833" max="13833" width="95.44140625" style="1079" customWidth="1"/>
    <col min="13834" max="13834" width="21.109375" style="1079" customWidth="1"/>
    <col min="13835" max="13835" width="20.77734375" style="1079" customWidth="1"/>
    <col min="13836" max="13836" width="15.33203125" style="1079" customWidth="1"/>
    <col min="13837" max="13837" width="17.77734375" style="1079" customWidth="1"/>
    <col min="13838" max="13838" width="38.6640625" style="1079" customWidth="1"/>
    <col min="13839" max="13839" width="15.44140625" style="1079" customWidth="1"/>
    <col min="13840" max="13840" width="13.109375" style="1079" customWidth="1"/>
    <col min="13841" max="14087" width="10.6640625" style="1079"/>
    <col min="14088" max="14088" width="6.44140625" style="1079" customWidth="1"/>
    <col min="14089" max="14089" width="95.44140625" style="1079" customWidth="1"/>
    <col min="14090" max="14090" width="21.109375" style="1079" customWidth="1"/>
    <col min="14091" max="14091" width="20.77734375" style="1079" customWidth="1"/>
    <col min="14092" max="14092" width="15.33203125" style="1079" customWidth="1"/>
    <col min="14093" max="14093" width="17.77734375" style="1079" customWidth="1"/>
    <col min="14094" max="14094" width="38.6640625" style="1079" customWidth="1"/>
    <col min="14095" max="14095" width="15.44140625" style="1079" customWidth="1"/>
    <col min="14096" max="14096" width="13.109375" style="1079" customWidth="1"/>
    <col min="14097" max="14343" width="10.6640625" style="1079"/>
    <col min="14344" max="14344" width="6.44140625" style="1079" customWidth="1"/>
    <col min="14345" max="14345" width="95.44140625" style="1079" customWidth="1"/>
    <col min="14346" max="14346" width="21.109375" style="1079" customWidth="1"/>
    <col min="14347" max="14347" width="20.77734375" style="1079" customWidth="1"/>
    <col min="14348" max="14348" width="15.33203125" style="1079" customWidth="1"/>
    <col min="14349" max="14349" width="17.77734375" style="1079" customWidth="1"/>
    <col min="14350" max="14350" width="38.6640625" style="1079" customWidth="1"/>
    <col min="14351" max="14351" width="15.44140625" style="1079" customWidth="1"/>
    <col min="14352" max="14352" width="13.109375" style="1079" customWidth="1"/>
    <col min="14353" max="14599" width="10.6640625" style="1079"/>
    <col min="14600" max="14600" width="6.44140625" style="1079" customWidth="1"/>
    <col min="14601" max="14601" width="95.44140625" style="1079" customWidth="1"/>
    <col min="14602" max="14602" width="21.109375" style="1079" customWidth="1"/>
    <col min="14603" max="14603" width="20.77734375" style="1079" customWidth="1"/>
    <col min="14604" max="14604" width="15.33203125" style="1079" customWidth="1"/>
    <col min="14605" max="14605" width="17.77734375" style="1079" customWidth="1"/>
    <col min="14606" max="14606" width="38.6640625" style="1079" customWidth="1"/>
    <col min="14607" max="14607" width="15.44140625" style="1079" customWidth="1"/>
    <col min="14608" max="14608" width="13.109375" style="1079" customWidth="1"/>
    <col min="14609" max="14855" width="10.6640625" style="1079"/>
    <col min="14856" max="14856" width="6.44140625" style="1079" customWidth="1"/>
    <col min="14857" max="14857" width="95.44140625" style="1079" customWidth="1"/>
    <col min="14858" max="14858" width="21.109375" style="1079" customWidth="1"/>
    <col min="14859" max="14859" width="20.77734375" style="1079" customWidth="1"/>
    <col min="14860" max="14860" width="15.33203125" style="1079" customWidth="1"/>
    <col min="14861" max="14861" width="17.77734375" style="1079" customWidth="1"/>
    <col min="14862" max="14862" width="38.6640625" style="1079" customWidth="1"/>
    <col min="14863" max="14863" width="15.44140625" style="1079" customWidth="1"/>
    <col min="14864" max="14864" width="13.109375" style="1079" customWidth="1"/>
    <col min="14865" max="15111" width="10.6640625" style="1079"/>
    <col min="15112" max="15112" width="6.44140625" style="1079" customWidth="1"/>
    <col min="15113" max="15113" width="95.44140625" style="1079" customWidth="1"/>
    <col min="15114" max="15114" width="21.109375" style="1079" customWidth="1"/>
    <col min="15115" max="15115" width="20.77734375" style="1079" customWidth="1"/>
    <col min="15116" max="15116" width="15.33203125" style="1079" customWidth="1"/>
    <col min="15117" max="15117" width="17.77734375" style="1079" customWidth="1"/>
    <col min="15118" max="15118" width="38.6640625" style="1079" customWidth="1"/>
    <col min="15119" max="15119" width="15.44140625" style="1079" customWidth="1"/>
    <col min="15120" max="15120" width="13.109375" style="1079" customWidth="1"/>
    <col min="15121" max="15367" width="10.6640625" style="1079"/>
    <col min="15368" max="15368" width="6.44140625" style="1079" customWidth="1"/>
    <col min="15369" max="15369" width="95.44140625" style="1079" customWidth="1"/>
    <col min="15370" max="15370" width="21.109375" style="1079" customWidth="1"/>
    <col min="15371" max="15371" width="20.77734375" style="1079" customWidth="1"/>
    <col min="15372" max="15372" width="15.33203125" style="1079" customWidth="1"/>
    <col min="15373" max="15373" width="17.77734375" style="1079" customWidth="1"/>
    <col min="15374" max="15374" width="38.6640625" style="1079" customWidth="1"/>
    <col min="15375" max="15375" width="15.44140625" style="1079" customWidth="1"/>
    <col min="15376" max="15376" width="13.109375" style="1079" customWidth="1"/>
    <col min="15377" max="15623" width="10.6640625" style="1079"/>
    <col min="15624" max="15624" width="6.44140625" style="1079" customWidth="1"/>
    <col min="15625" max="15625" width="95.44140625" style="1079" customWidth="1"/>
    <col min="15626" max="15626" width="21.109375" style="1079" customWidth="1"/>
    <col min="15627" max="15627" width="20.77734375" style="1079" customWidth="1"/>
    <col min="15628" max="15628" width="15.33203125" style="1079" customWidth="1"/>
    <col min="15629" max="15629" width="17.77734375" style="1079" customWidth="1"/>
    <col min="15630" max="15630" width="38.6640625" style="1079" customWidth="1"/>
    <col min="15631" max="15631" width="15.44140625" style="1079" customWidth="1"/>
    <col min="15632" max="15632" width="13.109375" style="1079" customWidth="1"/>
    <col min="15633" max="15879" width="10.6640625" style="1079"/>
    <col min="15880" max="15880" width="6.44140625" style="1079" customWidth="1"/>
    <col min="15881" max="15881" width="95.44140625" style="1079" customWidth="1"/>
    <col min="15882" max="15882" width="21.109375" style="1079" customWidth="1"/>
    <col min="15883" max="15883" width="20.77734375" style="1079" customWidth="1"/>
    <col min="15884" max="15884" width="15.33203125" style="1079" customWidth="1"/>
    <col min="15885" max="15885" width="17.77734375" style="1079" customWidth="1"/>
    <col min="15886" max="15886" width="38.6640625" style="1079" customWidth="1"/>
    <col min="15887" max="15887" width="15.44140625" style="1079" customWidth="1"/>
    <col min="15888" max="15888" width="13.109375" style="1079" customWidth="1"/>
    <col min="15889" max="16135" width="10.6640625" style="1079"/>
    <col min="16136" max="16136" width="6.44140625" style="1079" customWidth="1"/>
    <col min="16137" max="16137" width="95.44140625" style="1079" customWidth="1"/>
    <col min="16138" max="16138" width="21.109375" style="1079" customWidth="1"/>
    <col min="16139" max="16139" width="20.77734375" style="1079" customWidth="1"/>
    <col min="16140" max="16140" width="15.33203125" style="1079" customWidth="1"/>
    <col min="16141" max="16141" width="17.77734375" style="1079" customWidth="1"/>
    <col min="16142" max="16142" width="38.6640625" style="1079" customWidth="1"/>
    <col min="16143" max="16143" width="15.44140625" style="1079" customWidth="1"/>
    <col min="16144" max="16144" width="13.109375" style="1079" customWidth="1"/>
    <col min="16145" max="16384" width="10.6640625" style="1079"/>
  </cols>
  <sheetData>
    <row r="1" spans="1:15">
      <c r="B1" s="1079" t="s">
        <v>54</v>
      </c>
    </row>
    <row r="2" spans="1:15">
      <c r="A2" s="1080"/>
      <c r="B2" s="1839" t="s">
        <v>520</v>
      </c>
      <c r="C2" s="1839"/>
      <c r="D2" s="1839"/>
      <c r="E2" s="1839"/>
      <c r="F2" s="1839"/>
      <c r="G2" s="1839"/>
      <c r="H2" s="1081"/>
      <c r="I2" s="1081"/>
      <c r="J2" s="1081"/>
      <c r="K2" s="1081"/>
      <c r="L2" s="1081"/>
      <c r="M2" s="1081"/>
      <c r="N2" s="1082"/>
    </row>
    <row r="4" spans="1:15">
      <c r="B4" s="1840" t="s">
        <v>505</v>
      </c>
      <c r="C4" s="1840"/>
      <c r="D4" s="1840"/>
      <c r="E4" s="1840"/>
      <c r="F4" s="1840"/>
      <c r="G4" s="1840"/>
      <c r="H4" s="1083"/>
      <c r="I4" s="1083"/>
      <c r="J4" s="1083"/>
      <c r="K4" s="1083"/>
      <c r="L4" s="1083"/>
      <c r="M4" s="1083"/>
      <c r="N4" s="1084"/>
    </row>
    <row r="5" spans="1:15">
      <c r="B5" s="1102"/>
      <c r="C5" s="1102"/>
      <c r="D5" s="1102"/>
      <c r="E5" s="1102"/>
      <c r="F5" s="1102"/>
      <c r="G5" s="1102"/>
      <c r="H5" s="1083"/>
      <c r="I5" s="1083"/>
      <c r="J5" s="1083"/>
      <c r="K5" s="1083"/>
      <c r="L5" s="1083"/>
      <c r="M5" s="1083"/>
      <c r="N5" s="1084"/>
    </row>
    <row r="6" spans="1:15" ht="31.2">
      <c r="A6" s="1085"/>
      <c r="B6" s="1557" t="s">
        <v>1297</v>
      </c>
      <c r="C6" s="1086"/>
      <c r="D6" s="1086"/>
      <c r="E6" s="1086"/>
      <c r="F6" s="1086"/>
      <c r="G6" s="1085"/>
      <c r="H6" s="1085"/>
      <c r="I6" s="1085"/>
      <c r="J6" s="1085"/>
      <c r="K6" s="1085"/>
      <c r="L6" s="1085"/>
      <c r="M6" s="1085"/>
      <c r="N6" s="1085"/>
      <c r="O6" s="1085"/>
    </row>
    <row r="7" spans="1:15" ht="31.2">
      <c r="A7" s="1085"/>
      <c r="B7" s="1086"/>
      <c r="C7" s="1086"/>
      <c r="D7" s="1086"/>
      <c r="E7" s="1086"/>
      <c r="F7" s="1086"/>
      <c r="G7" s="1085"/>
      <c r="H7" s="1085"/>
      <c r="I7" s="1085"/>
      <c r="J7" s="1085"/>
      <c r="K7" s="1085"/>
      <c r="L7" s="1085"/>
      <c r="M7" s="1085"/>
      <c r="N7" s="1085"/>
      <c r="O7" s="1085"/>
    </row>
    <row r="8" spans="1:15" ht="31.8" thickBot="1">
      <c r="A8" s="1085"/>
      <c r="B8" s="1085"/>
      <c r="C8" s="1085"/>
      <c r="D8" s="1085"/>
      <c r="E8" s="1085"/>
      <c r="F8" s="1085"/>
      <c r="G8" s="1085"/>
      <c r="H8" s="1085"/>
      <c r="I8" s="1085"/>
      <c r="J8" s="1085"/>
      <c r="K8" s="1085"/>
      <c r="L8" s="1085"/>
      <c r="M8" s="1085"/>
      <c r="N8" s="1079" t="s">
        <v>1088</v>
      </c>
      <c r="O8" s="1085"/>
    </row>
    <row r="9" spans="1:15" ht="30.6">
      <c r="A9" s="1858" t="s">
        <v>202</v>
      </c>
      <c r="B9" s="1860" t="s">
        <v>68</v>
      </c>
      <c r="C9" s="1864" t="s">
        <v>691</v>
      </c>
      <c r="D9" s="1865"/>
      <c r="E9" s="1866"/>
      <c r="F9" s="1861" t="s">
        <v>692</v>
      </c>
      <c r="G9" s="1861"/>
      <c r="H9" s="1861"/>
      <c r="I9" s="417" t="s">
        <v>693</v>
      </c>
      <c r="J9" s="417" t="s">
        <v>903</v>
      </c>
      <c r="K9" s="417" t="s">
        <v>904</v>
      </c>
      <c r="L9" s="417" t="s">
        <v>905</v>
      </c>
      <c r="M9" s="417" t="s">
        <v>906</v>
      </c>
      <c r="N9" s="417" t="s">
        <v>907</v>
      </c>
      <c r="O9" s="1862" t="s">
        <v>33</v>
      </c>
    </row>
    <row r="10" spans="1:15" ht="61.2">
      <c r="A10" s="1859"/>
      <c r="B10" s="1842"/>
      <c r="C10" s="418" t="s">
        <v>642</v>
      </c>
      <c r="D10" s="418" t="s">
        <v>683</v>
      </c>
      <c r="E10" s="418" t="s">
        <v>913</v>
      </c>
      <c r="F10" s="418" t="s">
        <v>642</v>
      </c>
      <c r="G10" s="418" t="s">
        <v>683</v>
      </c>
      <c r="H10" s="418" t="s">
        <v>644</v>
      </c>
      <c r="I10" s="419" t="s">
        <v>902</v>
      </c>
      <c r="J10" s="419" t="s">
        <v>385</v>
      </c>
      <c r="K10" s="419" t="s">
        <v>385</v>
      </c>
      <c r="L10" s="419" t="s">
        <v>385</v>
      </c>
      <c r="M10" s="419" t="s">
        <v>385</v>
      </c>
      <c r="N10" s="419" t="s">
        <v>385</v>
      </c>
      <c r="O10" s="1863"/>
    </row>
    <row r="11" spans="1:15" ht="30.6">
      <c r="A11" s="420">
        <v>1</v>
      </c>
      <c r="B11" s="421">
        <v>2</v>
      </c>
      <c r="C11" s="418">
        <v>3</v>
      </c>
      <c r="D11" s="418">
        <v>4</v>
      </c>
      <c r="E11" s="418">
        <v>5</v>
      </c>
      <c r="F11" s="421">
        <v>6</v>
      </c>
      <c r="G11" s="421">
        <v>7</v>
      </c>
      <c r="H11" s="421">
        <v>8</v>
      </c>
      <c r="I11" s="421">
        <v>9</v>
      </c>
      <c r="J11" s="421">
        <v>10</v>
      </c>
      <c r="K11" s="421">
        <v>11</v>
      </c>
      <c r="L11" s="421">
        <v>12</v>
      </c>
      <c r="M11" s="421">
        <v>13</v>
      </c>
      <c r="N11" s="421">
        <v>14</v>
      </c>
      <c r="O11" s="422">
        <v>15</v>
      </c>
    </row>
    <row r="12" spans="1:15" ht="31.2">
      <c r="A12" s="1088">
        <v>1</v>
      </c>
      <c r="B12" s="423" t="s">
        <v>506</v>
      </c>
      <c r="C12" s="1867" t="s">
        <v>1148</v>
      </c>
      <c r="D12" s="1868"/>
      <c r="E12" s="1868"/>
      <c r="F12" s="1868"/>
      <c r="G12" s="1868"/>
      <c r="H12" s="1868"/>
      <c r="I12" s="1868"/>
      <c r="J12" s="1868"/>
      <c r="K12" s="1868"/>
      <c r="L12" s="1868"/>
      <c r="M12" s="1868"/>
      <c r="N12" s="1868"/>
      <c r="O12" s="1869"/>
    </row>
    <row r="13" spans="1:15" ht="62.4">
      <c r="A13" s="424">
        <v>2</v>
      </c>
      <c r="B13" s="425" t="s">
        <v>507</v>
      </c>
      <c r="C13" s="1870"/>
      <c r="D13" s="1871"/>
      <c r="E13" s="1871"/>
      <c r="F13" s="1871"/>
      <c r="G13" s="1871"/>
      <c r="H13" s="1871"/>
      <c r="I13" s="1871"/>
      <c r="J13" s="1871"/>
      <c r="K13" s="1871"/>
      <c r="L13" s="1871"/>
      <c r="M13" s="1871"/>
      <c r="N13" s="1871"/>
      <c r="O13" s="1872"/>
    </row>
    <row r="14" spans="1:15" ht="31.2">
      <c r="A14" s="424">
        <v>3</v>
      </c>
      <c r="B14" s="426" t="s">
        <v>508</v>
      </c>
      <c r="C14" s="1870"/>
      <c r="D14" s="1871"/>
      <c r="E14" s="1871"/>
      <c r="F14" s="1871"/>
      <c r="G14" s="1871"/>
      <c r="H14" s="1871"/>
      <c r="I14" s="1871"/>
      <c r="J14" s="1871"/>
      <c r="K14" s="1871"/>
      <c r="L14" s="1871"/>
      <c r="M14" s="1871"/>
      <c r="N14" s="1871"/>
      <c r="O14" s="1872"/>
    </row>
    <row r="15" spans="1:15" ht="62.4">
      <c r="A15" s="424">
        <v>4</v>
      </c>
      <c r="B15" s="425" t="s">
        <v>509</v>
      </c>
      <c r="C15" s="1870"/>
      <c r="D15" s="1871"/>
      <c r="E15" s="1871"/>
      <c r="F15" s="1871"/>
      <c r="G15" s="1871"/>
      <c r="H15" s="1871"/>
      <c r="I15" s="1871"/>
      <c r="J15" s="1871"/>
      <c r="K15" s="1871"/>
      <c r="L15" s="1871"/>
      <c r="M15" s="1871"/>
      <c r="N15" s="1871"/>
      <c r="O15" s="1872"/>
    </row>
    <row r="16" spans="1:15" ht="62.4">
      <c r="A16" s="424">
        <v>5</v>
      </c>
      <c r="B16" s="425" t="s">
        <v>510</v>
      </c>
      <c r="C16" s="1870"/>
      <c r="D16" s="1871"/>
      <c r="E16" s="1871"/>
      <c r="F16" s="1871"/>
      <c r="G16" s="1871"/>
      <c r="H16" s="1871"/>
      <c r="I16" s="1871"/>
      <c r="J16" s="1871"/>
      <c r="K16" s="1871"/>
      <c r="L16" s="1871"/>
      <c r="M16" s="1871"/>
      <c r="N16" s="1871"/>
      <c r="O16" s="1872"/>
    </row>
    <row r="17" spans="1:15" ht="31.2">
      <c r="A17" s="424">
        <v>6</v>
      </c>
      <c r="B17" s="425" t="s">
        <v>511</v>
      </c>
      <c r="C17" s="1870"/>
      <c r="D17" s="1871"/>
      <c r="E17" s="1871"/>
      <c r="F17" s="1871"/>
      <c r="G17" s="1871"/>
      <c r="H17" s="1871"/>
      <c r="I17" s="1871"/>
      <c r="J17" s="1871"/>
      <c r="K17" s="1871"/>
      <c r="L17" s="1871"/>
      <c r="M17" s="1871"/>
      <c r="N17" s="1871"/>
      <c r="O17" s="1872"/>
    </row>
    <row r="18" spans="1:15" ht="31.2">
      <c r="A18" s="424">
        <v>7</v>
      </c>
      <c r="B18" s="425" t="s">
        <v>512</v>
      </c>
      <c r="C18" s="1870"/>
      <c r="D18" s="1871"/>
      <c r="E18" s="1871"/>
      <c r="F18" s="1871"/>
      <c r="G18" s="1871"/>
      <c r="H18" s="1871"/>
      <c r="I18" s="1871"/>
      <c r="J18" s="1871"/>
      <c r="K18" s="1871"/>
      <c r="L18" s="1871"/>
      <c r="M18" s="1871"/>
      <c r="N18" s="1871"/>
      <c r="O18" s="1872"/>
    </row>
    <row r="19" spans="1:15" ht="62.4">
      <c r="A19" s="424">
        <v>8</v>
      </c>
      <c r="B19" s="425" t="s">
        <v>513</v>
      </c>
      <c r="C19" s="1870"/>
      <c r="D19" s="1871"/>
      <c r="E19" s="1871"/>
      <c r="F19" s="1871"/>
      <c r="G19" s="1871"/>
      <c r="H19" s="1871"/>
      <c r="I19" s="1871"/>
      <c r="J19" s="1871"/>
      <c r="K19" s="1871"/>
      <c r="L19" s="1871"/>
      <c r="M19" s="1871"/>
      <c r="N19" s="1871"/>
      <c r="O19" s="1872"/>
    </row>
    <row r="20" spans="1:15" ht="31.2">
      <c r="A20" s="424">
        <v>9</v>
      </c>
      <c r="B20" s="1103" t="s">
        <v>514</v>
      </c>
      <c r="C20" s="1873"/>
      <c r="D20" s="1874"/>
      <c r="E20" s="1874"/>
      <c r="F20" s="1874"/>
      <c r="G20" s="1874"/>
      <c r="H20" s="1874"/>
      <c r="I20" s="1874"/>
      <c r="J20" s="1874"/>
      <c r="K20" s="1874"/>
      <c r="L20" s="1874"/>
      <c r="M20" s="1874"/>
      <c r="N20" s="1874"/>
      <c r="O20" s="1875"/>
    </row>
    <row r="21" spans="1:15" ht="31.2">
      <c r="A21" s="1085"/>
      <c r="B21" s="1841"/>
      <c r="C21" s="1841"/>
      <c r="D21" s="1841"/>
      <c r="E21" s="1841"/>
      <c r="F21" s="1841"/>
      <c r="G21" s="1841"/>
      <c r="H21" s="1841"/>
      <c r="I21" s="1841"/>
      <c r="J21" s="1841"/>
      <c r="K21" s="1841"/>
      <c r="L21" s="1841"/>
      <c r="M21" s="1841"/>
      <c r="N21" s="1841"/>
      <c r="O21" s="1841"/>
    </row>
    <row r="22" spans="1:15" ht="31.2">
      <c r="A22" s="941"/>
      <c r="B22" s="1085"/>
      <c r="C22" s="1085"/>
      <c r="D22" s="1085"/>
      <c r="E22" s="1085"/>
      <c r="F22" s="1085"/>
      <c r="G22" s="1085"/>
      <c r="H22" s="1085"/>
      <c r="I22" s="1085"/>
      <c r="J22" s="1085"/>
      <c r="K22" s="1085"/>
      <c r="L22" s="1085"/>
      <c r="M22" s="1085"/>
      <c r="N22" s="1085"/>
      <c r="O22" s="1085"/>
    </row>
  </sheetData>
  <mergeCells count="9">
    <mergeCell ref="B2:G2"/>
    <mergeCell ref="B4:G4"/>
    <mergeCell ref="B21:O21"/>
    <mergeCell ref="A9:A10"/>
    <mergeCell ref="B9:B10"/>
    <mergeCell ref="F9:H9"/>
    <mergeCell ref="O9:O10"/>
    <mergeCell ref="C9:E9"/>
    <mergeCell ref="C12:O20"/>
  </mergeCells>
  <pageMargins left="0.5" right="0.25" top="0.98425196850393704" bottom="0.98425196850393704" header="0.511811023622047" footer="0.511811023622047"/>
  <pageSetup paperSize="9" scale="35" orientation="landscape" horizontalDpi="4294967292" r:id="rId1"/>
  <headerFooter scaleWithDoc="0">
    <oddFooter>&amp;R72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topLeftCell="E1" zoomScale="40" zoomScaleNormal="50" zoomScaleSheetLayoutView="40" workbookViewId="0">
      <selection activeCell="C6" sqref="C6"/>
    </sheetView>
  </sheetViews>
  <sheetFormatPr defaultColWidth="10.6640625" defaultRowHeight="13.2"/>
  <cols>
    <col min="1" max="1" width="13" style="27" bestFit="1" customWidth="1"/>
    <col min="2" max="2" width="78.109375" style="27" customWidth="1"/>
    <col min="3" max="3" width="24.109375" style="27" customWidth="1"/>
    <col min="4" max="4" width="22.33203125" style="27" customWidth="1"/>
    <col min="5" max="5" width="25.77734375" style="27" customWidth="1"/>
    <col min="6" max="6" width="23.109375" style="27" customWidth="1"/>
    <col min="7" max="7" width="22.44140625" style="27" customWidth="1"/>
    <col min="8" max="8" width="25.6640625" style="27" customWidth="1"/>
    <col min="9" max="9" width="21" style="27" customWidth="1"/>
    <col min="10" max="10" width="21.77734375" style="27" customWidth="1"/>
    <col min="11" max="11" width="19.77734375" style="27" customWidth="1"/>
    <col min="12" max="12" width="20.44140625" style="27" customWidth="1"/>
    <col min="13" max="13" width="19.77734375" style="27" customWidth="1"/>
    <col min="14" max="14" width="20.109375" style="27" customWidth="1"/>
    <col min="15" max="15" width="21.109375" style="27" customWidth="1"/>
    <col min="16" max="16" width="13.109375" style="27" customWidth="1"/>
    <col min="17" max="263" width="10.6640625" style="27"/>
    <col min="264" max="264" width="6.44140625" style="27" customWidth="1"/>
    <col min="265" max="265" width="95.44140625" style="27" customWidth="1"/>
    <col min="266" max="266" width="21.109375" style="27" customWidth="1"/>
    <col min="267" max="267" width="20.77734375" style="27" customWidth="1"/>
    <col min="268" max="268" width="15.33203125" style="27" customWidth="1"/>
    <col min="269" max="269" width="17.77734375" style="27" customWidth="1"/>
    <col min="270" max="270" width="38.6640625" style="27" customWidth="1"/>
    <col min="271" max="271" width="15.44140625" style="27" customWidth="1"/>
    <col min="272" max="272" width="13.109375" style="27" customWidth="1"/>
    <col min="273" max="519" width="10.6640625" style="27"/>
    <col min="520" max="520" width="6.44140625" style="27" customWidth="1"/>
    <col min="521" max="521" width="95.44140625" style="27" customWidth="1"/>
    <col min="522" max="522" width="21.109375" style="27" customWidth="1"/>
    <col min="523" max="523" width="20.77734375" style="27" customWidth="1"/>
    <col min="524" max="524" width="15.33203125" style="27" customWidth="1"/>
    <col min="525" max="525" width="17.77734375" style="27" customWidth="1"/>
    <col min="526" max="526" width="38.6640625" style="27" customWidth="1"/>
    <col min="527" max="527" width="15.44140625" style="27" customWidth="1"/>
    <col min="528" max="528" width="13.109375" style="27" customWidth="1"/>
    <col min="529" max="775" width="10.6640625" style="27"/>
    <col min="776" max="776" width="6.44140625" style="27" customWidth="1"/>
    <col min="777" max="777" width="95.44140625" style="27" customWidth="1"/>
    <col min="778" max="778" width="21.109375" style="27" customWidth="1"/>
    <col min="779" max="779" width="20.77734375" style="27" customWidth="1"/>
    <col min="780" max="780" width="15.33203125" style="27" customWidth="1"/>
    <col min="781" max="781" width="17.77734375" style="27" customWidth="1"/>
    <col min="782" max="782" width="38.6640625" style="27" customWidth="1"/>
    <col min="783" max="783" width="15.44140625" style="27" customWidth="1"/>
    <col min="784" max="784" width="13.109375" style="27" customWidth="1"/>
    <col min="785" max="1031" width="10.6640625" style="27"/>
    <col min="1032" max="1032" width="6.44140625" style="27" customWidth="1"/>
    <col min="1033" max="1033" width="95.44140625" style="27" customWidth="1"/>
    <col min="1034" max="1034" width="21.109375" style="27" customWidth="1"/>
    <col min="1035" max="1035" width="20.77734375" style="27" customWidth="1"/>
    <col min="1036" max="1036" width="15.33203125" style="27" customWidth="1"/>
    <col min="1037" max="1037" width="17.77734375" style="27" customWidth="1"/>
    <col min="1038" max="1038" width="38.6640625" style="27" customWidth="1"/>
    <col min="1039" max="1039" width="15.44140625" style="27" customWidth="1"/>
    <col min="1040" max="1040" width="13.109375" style="27" customWidth="1"/>
    <col min="1041" max="1287" width="10.6640625" style="27"/>
    <col min="1288" max="1288" width="6.44140625" style="27" customWidth="1"/>
    <col min="1289" max="1289" width="95.44140625" style="27" customWidth="1"/>
    <col min="1290" max="1290" width="21.109375" style="27" customWidth="1"/>
    <col min="1291" max="1291" width="20.77734375" style="27" customWidth="1"/>
    <col min="1292" max="1292" width="15.33203125" style="27" customWidth="1"/>
    <col min="1293" max="1293" width="17.77734375" style="27" customWidth="1"/>
    <col min="1294" max="1294" width="38.6640625" style="27" customWidth="1"/>
    <col min="1295" max="1295" width="15.44140625" style="27" customWidth="1"/>
    <col min="1296" max="1296" width="13.109375" style="27" customWidth="1"/>
    <col min="1297" max="1543" width="10.6640625" style="27"/>
    <col min="1544" max="1544" width="6.44140625" style="27" customWidth="1"/>
    <col min="1545" max="1545" width="95.44140625" style="27" customWidth="1"/>
    <col min="1546" max="1546" width="21.109375" style="27" customWidth="1"/>
    <col min="1547" max="1547" width="20.77734375" style="27" customWidth="1"/>
    <col min="1548" max="1548" width="15.33203125" style="27" customWidth="1"/>
    <col min="1549" max="1549" width="17.77734375" style="27" customWidth="1"/>
    <col min="1550" max="1550" width="38.6640625" style="27" customWidth="1"/>
    <col min="1551" max="1551" width="15.44140625" style="27" customWidth="1"/>
    <col min="1552" max="1552" width="13.109375" style="27" customWidth="1"/>
    <col min="1553" max="1799" width="10.6640625" style="27"/>
    <col min="1800" max="1800" width="6.44140625" style="27" customWidth="1"/>
    <col min="1801" max="1801" width="95.44140625" style="27" customWidth="1"/>
    <col min="1802" max="1802" width="21.109375" style="27" customWidth="1"/>
    <col min="1803" max="1803" width="20.77734375" style="27" customWidth="1"/>
    <col min="1804" max="1804" width="15.33203125" style="27" customWidth="1"/>
    <col min="1805" max="1805" width="17.77734375" style="27" customWidth="1"/>
    <col min="1806" max="1806" width="38.6640625" style="27" customWidth="1"/>
    <col min="1807" max="1807" width="15.44140625" style="27" customWidth="1"/>
    <col min="1808" max="1808" width="13.109375" style="27" customWidth="1"/>
    <col min="1809" max="2055" width="10.6640625" style="27"/>
    <col min="2056" max="2056" width="6.44140625" style="27" customWidth="1"/>
    <col min="2057" max="2057" width="95.44140625" style="27" customWidth="1"/>
    <col min="2058" max="2058" width="21.109375" style="27" customWidth="1"/>
    <col min="2059" max="2059" width="20.77734375" style="27" customWidth="1"/>
    <col min="2060" max="2060" width="15.33203125" style="27" customWidth="1"/>
    <col min="2061" max="2061" width="17.77734375" style="27" customWidth="1"/>
    <col min="2062" max="2062" width="38.6640625" style="27" customWidth="1"/>
    <col min="2063" max="2063" width="15.44140625" style="27" customWidth="1"/>
    <col min="2064" max="2064" width="13.109375" style="27" customWidth="1"/>
    <col min="2065" max="2311" width="10.6640625" style="27"/>
    <col min="2312" max="2312" width="6.44140625" style="27" customWidth="1"/>
    <col min="2313" max="2313" width="95.44140625" style="27" customWidth="1"/>
    <col min="2314" max="2314" width="21.109375" style="27" customWidth="1"/>
    <col min="2315" max="2315" width="20.77734375" style="27" customWidth="1"/>
    <col min="2316" max="2316" width="15.33203125" style="27" customWidth="1"/>
    <col min="2317" max="2317" width="17.77734375" style="27" customWidth="1"/>
    <col min="2318" max="2318" width="38.6640625" style="27" customWidth="1"/>
    <col min="2319" max="2319" width="15.44140625" style="27" customWidth="1"/>
    <col min="2320" max="2320" width="13.109375" style="27" customWidth="1"/>
    <col min="2321" max="2567" width="10.6640625" style="27"/>
    <col min="2568" max="2568" width="6.44140625" style="27" customWidth="1"/>
    <col min="2569" max="2569" width="95.44140625" style="27" customWidth="1"/>
    <col min="2570" max="2570" width="21.109375" style="27" customWidth="1"/>
    <col min="2571" max="2571" width="20.77734375" style="27" customWidth="1"/>
    <col min="2572" max="2572" width="15.33203125" style="27" customWidth="1"/>
    <col min="2573" max="2573" width="17.77734375" style="27" customWidth="1"/>
    <col min="2574" max="2574" width="38.6640625" style="27" customWidth="1"/>
    <col min="2575" max="2575" width="15.44140625" style="27" customWidth="1"/>
    <col min="2576" max="2576" width="13.109375" style="27" customWidth="1"/>
    <col min="2577" max="2823" width="10.6640625" style="27"/>
    <col min="2824" max="2824" width="6.44140625" style="27" customWidth="1"/>
    <col min="2825" max="2825" width="95.44140625" style="27" customWidth="1"/>
    <col min="2826" max="2826" width="21.109375" style="27" customWidth="1"/>
    <col min="2827" max="2827" width="20.77734375" style="27" customWidth="1"/>
    <col min="2828" max="2828" width="15.33203125" style="27" customWidth="1"/>
    <col min="2829" max="2829" width="17.77734375" style="27" customWidth="1"/>
    <col min="2830" max="2830" width="38.6640625" style="27" customWidth="1"/>
    <col min="2831" max="2831" width="15.44140625" style="27" customWidth="1"/>
    <col min="2832" max="2832" width="13.109375" style="27" customWidth="1"/>
    <col min="2833" max="3079" width="10.6640625" style="27"/>
    <col min="3080" max="3080" width="6.44140625" style="27" customWidth="1"/>
    <col min="3081" max="3081" width="95.44140625" style="27" customWidth="1"/>
    <col min="3082" max="3082" width="21.109375" style="27" customWidth="1"/>
    <col min="3083" max="3083" width="20.77734375" style="27" customWidth="1"/>
    <col min="3084" max="3084" width="15.33203125" style="27" customWidth="1"/>
    <col min="3085" max="3085" width="17.77734375" style="27" customWidth="1"/>
    <col min="3086" max="3086" width="38.6640625" style="27" customWidth="1"/>
    <col min="3087" max="3087" width="15.44140625" style="27" customWidth="1"/>
    <col min="3088" max="3088" width="13.109375" style="27" customWidth="1"/>
    <col min="3089" max="3335" width="10.6640625" style="27"/>
    <col min="3336" max="3336" width="6.44140625" style="27" customWidth="1"/>
    <col min="3337" max="3337" width="95.44140625" style="27" customWidth="1"/>
    <col min="3338" max="3338" width="21.109375" style="27" customWidth="1"/>
    <col min="3339" max="3339" width="20.77734375" style="27" customWidth="1"/>
    <col min="3340" max="3340" width="15.33203125" style="27" customWidth="1"/>
    <col min="3341" max="3341" width="17.77734375" style="27" customWidth="1"/>
    <col min="3342" max="3342" width="38.6640625" style="27" customWidth="1"/>
    <col min="3343" max="3343" width="15.44140625" style="27" customWidth="1"/>
    <col min="3344" max="3344" width="13.109375" style="27" customWidth="1"/>
    <col min="3345" max="3591" width="10.6640625" style="27"/>
    <col min="3592" max="3592" width="6.44140625" style="27" customWidth="1"/>
    <col min="3593" max="3593" width="95.44140625" style="27" customWidth="1"/>
    <col min="3594" max="3594" width="21.109375" style="27" customWidth="1"/>
    <col min="3595" max="3595" width="20.77734375" style="27" customWidth="1"/>
    <col min="3596" max="3596" width="15.33203125" style="27" customWidth="1"/>
    <col min="3597" max="3597" width="17.77734375" style="27" customWidth="1"/>
    <col min="3598" max="3598" width="38.6640625" style="27" customWidth="1"/>
    <col min="3599" max="3599" width="15.44140625" style="27" customWidth="1"/>
    <col min="3600" max="3600" width="13.109375" style="27" customWidth="1"/>
    <col min="3601" max="3847" width="10.6640625" style="27"/>
    <col min="3848" max="3848" width="6.44140625" style="27" customWidth="1"/>
    <col min="3849" max="3849" width="95.44140625" style="27" customWidth="1"/>
    <col min="3850" max="3850" width="21.109375" style="27" customWidth="1"/>
    <col min="3851" max="3851" width="20.77734375" style="27" customWidth="1"/>
    <col min="3852" max="3852" width="15.33203125" style="27" customWidth="1"/>
    <col min="3853" max="3853" width="17.77734375" style="27" customWidth="1"/>
    <col min="3854" max="3854" width="38.6640625" style="27" customWidth="1"/>
    <col min="3855" max="3855" width="15.44140625" style="27" customWidth="1"/>
    <col min="3856" max="3856" width="13.109375" style="27" customWidth="1"/>
    <col min="3857" max="4103" width="10.6640625" style="27"/>
    <col min="4104" max="4104" width="6.44140625" style="27" customWidth="1"/>
    <col min="4105" max="4105" width="95.44140625" style="27" customWidth="1"/>
    <col min="4106" max="4106" width="21.109375" style="27" customWidth="1"/>
    <col min="4107" max="4107" width="20.77734375" style="27" customWidth="1"/>
    <col min="4108" max="4108" width="15.33203125" style="27" customWidth="1"/>
    <col min="4109" max="4109" width="17.77734375" style="27" customWidth="1"/>
    <col min="4110" max="4110" width="38.6640625" style="27" customWidth="1"/>
    <col min="4111" max="4111" width="15.44140625" style="27" customWidth="1"/>
    <col min="4112" max="4112" width="13.109375" style="27" customWidth="1"/>
    <col min="4113" max="4359" width="10.6640625" style="27"/>
    <col min="4360" max="4360" width="6.44140625" style="27" customWidth="1"/>
    <col min="4361" max="4361" width="95.44140625" style="27" customWidth="1"/>
    <col min="4362" max="4362" width="21.109375" style="27" customWidth="1"/>
    <col min="4363" max="4363" width="20.77734375" style="27" customWidth="1"/>
    <col min="4364" max="4364" width="15.33203125" style="27" customWidth="1"/>
    <col min="4365" max="4365" width="17.77734375" style="27" customWidth="1"/>
    <col min="4366" max="4366" width="38.6640625" style="27" customWidth="1"/>
    <col min="4367" max="4367" width="15.44140625" style="27" customWidth="1"/>
    <col min="4368" max="4368" width="13.109375" style="27" customWidth="1"/>
    <col min="4369" max="4615" width="10.6640625" style="27"/>
    <col min="4616" max="4616" width="6.44140625" style="27" customWidth="1"/>
    <col min="4617" max="4617" width="95.44140625" style="27" customWidth="1"/>
    <col min="4618" max="4618" width="21.109375" style="27" customWidth="1"/>
    <col min="4619" max="4619" width="20.77734375" style="27" customWidth="1"/>
    <col min="4620" max="4620" width="15.33203125" style="27" customWidth="1"/>
    <col min="4621" max="4621" width="17.77734375" style="27" customWidth="1"/>
    <col min="4622" max="4622" width="38.6640625" style="27" customWidth="1"/>
    <col min="4623" max="4623" width="15.44140625" style="27" customWidth="1"/>
    <col min="4624" max="4624" width="13.109375" style="27" customWidth="1"/>
    <col min="4625" max="4871" width="10.6640625" style="27"/>
    <col min="4872" max="4872" width="6.44140625" style="27" customWidth="1"/>
    <col min="4873" max="4873" width="95.44140625" style="27" customWidth="1"/>
    <col min="4874" max="4874" width="21.109375" style="27" customWidth="1"/>
    <col min="4875" max="4875" width="20.77734375" style="27" customWidth="1"/>
    <col min="4876" max="4876" width="15.33203125" style="27" customWidth="1"/>
    <col min="4877" max="4877" width="17.77734375" style="27" customWidth="1"/>
    <col min="4878" max="4878" width="38.6640625" style="27" customWidth="1"/>
    <col min="4879" max="4879" width="15.44140625" style="27" customWidth="1"/>
    <col min="4880" max="4880" width="13.109375" style="27" customWidth="1"/>
    <col min="4881" max="5127" width="10.6640625" style="27"/>
    <col min="5128" max="5128" width="6.44140625" style="27" customWidth="1"/>
    <col min="5129" max="5129" width="95.44140625" style="27" customWidth="1"/>
    <col min="5130" max="5130" width="21.109375" style="27" customWidth="1"/>
    <col min="5131" max="5131" width="20.77734375" style="27" customWidth="1"/>
    <col min="5132" max="5132" width="15.33203125" style="27" customWidth="1"/>
    <col min="5133" max="5133" width="17.77734375" style="27" customWidth="1"/>
    <col min="5134" max="5134" width="38.6640625" style="27" customWidth="1"/>
    <col min="5135" max="5135" width="15.44140625" style="27" customWidth="1"/>
    <col min="5136" max="5136" width="13.109375" style="27" customWidth="1"/>
    <col min="5137" max="5383" width="10.6640625" style="27"/>
    <col min="5384" max="5384" width="6.44140625" style="27" customWidth="1"/>
    <col min="5385" max="5385" width="95.44140625" style="27" customWidth="1"/>
    <col min="5386" max="5386" width="21.109375" style="27" customWidth="1"/>
    <col min="5387" max="5387" width="20.77734375" style="27" customWidth="1"/>
    <col min="5388" max="5388" width="15.33203125" style="27" customWidth="1"/>
    <col min="5389" max="5389" width="17.77734375" style="27" customWidth="1"/>
    <col min="5390" max="5390" width="38.6640625" style="27" customWidth="1"/>
    <col min="5391" max="5391" width="15.44140625" style="27" customWidth="1"/>
    <col min="5392" max="5392" width="13.109375" style="27" customWidth="1"/>
    <col min="5393" max="5639" width="10.6640625" style="27"/>
    <col min="5640" max="5640" width="6.44140625" style="27" customWidth="1"/>
    <col min="5641" max="5641" width="95.44140625" style="27" customWidth="1"/>
    <col min="5642" max="5642" width="21.109375" style="27" customWidth="1"/>
    <col min="5643" max="5643" width="20.77734375" style="27" customWidth="1"/>
    <col min="5644" max="5644" width="15.33203125" style="27" customWidth="1"/>
    <col min="5645" max="5645" width="17.77734375" style="27" customWidth="1"/>
    <col min="5646" max="5646" width="38.6640625" style="27" customWidth="1"/>
    <col min="5647" max="5647" width="15.44140625" style="27" customWidth="1"/>
    <col min="5648" max="5648" width="13.109375" style="27" customWidth="1"/>
    <col min="5649" max="5895" width="10.6640625" style="27"/>
    <col min="5896" max="5896" width="6.44140625" style="27" customWidth="1"/>
    <col min="5897" max="5897" width="95.44140625" style="27" customWidth="1"/>
    <col min="5898" max="5898" width="21.109375" style="27" customWidth="1"/>
    <col min="5899" max="5899" width="20.77734375" style="27" customWidth="1"/>
    <col min="5900" max="5900" width="15.33203125" style="27" customWidth="1"/>
    <col min="5901" max="5901" width="17.77734375" style="27" customWidth="1"/>
    <col min="5902" max="5902" width="38.6640625" style="27" customWidth="1"/>
    <col min="5903" max="5903" width="15.44140625" style="27" customWidth="1"/>
    <col min="5904" max="5904" width="13.109375" style="27" customWidth="1"/>
    <col min="5905" max="6151" width="10.6640625" style="27"/>
    <col min="6152" max="6152" width="6.44140625" style="27" customWidth="1"/>
    <col min="6153" max="6153" width="95.44140625" style="27" customWidth="1"/>
    <col min="6154" max="6154" width="21.109375" style="27" customWidth="1"/>
    <col min="6155" max="6155" width="20.77734375" style="27" customWidth="1"/>
    <col min="6156" max="6156" width="15.33203125" style="27" customWidth="1"/>
    <col min="6157" max="6157" width="17.77734375" style="27" customWidth="1"/>
    <col min="6158" max="6158" width="38.6640625" style="27" customWidth="1"/>
    <col min="6159" max="6159" width="15.44140625" style="27" customWidth="1"/>
    <col min="6160" max="6160" width="13.109375" style="27" customWidth="1"/>
    <col min="6161" max="6407" width="10.6640625" style="27"/>
    <col min="6408" max="6408" width="6.44140625" style="27" customWidth="1"/>
    <col min="6409" max="6409" width="95.44140625" style="27" customWidth="1"/>
    <col min="6410" max="6410" width="21.109375" style="27" customWidth="1"/>
    <col min="6411" max="6411" width="20.77734375" style="27" customWidth="1"/>
    <col min="6412" max="6412" width="15.33203125" style="27" customWidth="1"/>
    <col min="6413" max="6413" width="17.77734375" style="27" customWidth="1"/>
    <col min="6414" max="6414" width="38.6640625" style="27" customWidth="1"/>
    <col min="6415" max="6415" width="15.44140625" style="27" customWidth="1"/>
    <col min="6416" max="6416" width="13.109375" style="27" customWidth="1"/>
    <col min="6417" max="6663" width="10.6640625" style="27"/>
    <col min="6664" max="6664" width="6.44140625" style="27" customWidth="1"/>
    <col min="6665" max="6665" width="95.44140625" style="27" customWidth="1"/>
    <col min="6666" max="6666" width="21.109375" style="27" customWidth="1"/>
    <col min="6667" max="6667" width="20.77734375" style="27" customWidth="1"/>
    <col min="6668" max="6668" width="15.33203125" style="27" customWidth="1"/>
    <col min="6669" max="6669" width="17.77734375" style="27" customWidth="1"/>
    <col min="6670" max="6670" width="38.6640625" style="27" customWidth="1"/>
    <col min="6671" max="6671" width="15.44140625" style="27" customWidth="1"/>
    <col min="6672" max="6672" width="13.109375" style="27" customWidth="1"/>
    <col min="6673" max="6919" width="10.6640625" style="27"/>
    <col min="6920" max="6920" width="6.44140625" style="27" customWidth="1"/>
    <col min="6921" max="6921" width="95.44140625" style="27" customWidth="1"/>
    <col min="6922" max="6922" width="21.109375" style="27" customWidth="1"/>
    <col min="6923" max="6923" width="20.77734375" style="27" customWidth="1"/>
    <col min="6924" max="6924" width="15.33203125" style="27" customWidth="1"/>
    <col min="6925" max="6925" width="17.77734375" style="27" customWidth="1"/>
    <col min="6926" max="6926" width="38.6640625" style="27" customWidth="1"/>
    <col min="6927" max="6927" width="15.44140625" style="27" customWidth="1"/>
    <col min="6928" max="6928" width="13.109375" style="27" customWidth="1"/>
    <col min="6929" max="7175" width="10.6640625" style="27"/>
    <col min="7176" max="7176" width="6.44140625" style="27" customWidth="1"/>
    <col min="7177" max="7177" width="95.44140625" style="27" customWidth="1"/>
    <col min="7178" max="7178" width="21.109375" style="27" customWidth="1"/>
    <col min="7179" max="7179" width="20.77734375" style="27" customWidth="1"/>
    <col min="7180" max="7180" width="15.33203125" style="27" customWidth="1"/>
    <col min="7181" max="7181" width="17.77734375" style="27" customWidth="1"/>
    <col min="7182" max="7182" width="38.6640625" style="27" customWidth="1"/>
    <col min="7183" max="7183" width="15.44140625" style="27" customWidth="1"/>
    <col min="7184" max="7184" width="13.109375" style="27" customWidth="1"/>
    <col min="7185" max="7431" width="10.6640625" style="27"/>
    <col min="7432" max="7432" width="6.44140625" style="27" customWidth="1"/>
    <col min="7433" max="7433" width="95.44140625" style="27" customWidth="1"/>
    <col min="7434" max="7434" width="21.109375" style="27" customWidth="1"/>
    <col min="7435" max="7435" width="20.77734375" style="27" customWidth="1"/>
    <col min="7436" max="7436" width="15.33203125" style="27" customWidth="1"/>
    <col min="7437" max="7437" width="17.77734375" style="27" customWidth="1"/>
    <col min="7438" max="7438" width="38.6640625" style="27" customWidth="1"/>
    <col min="7439" max="7439" width="15.44140625" style="27" customWidth="1"/>
    <col min="7440" max="7440" width="13.109375" style="27" customWidth="1"/>
    <col min="7441" max="7687" width="10.6640625" style="27"/>
    <col min="7688" max="7688" width="6.44140625" style="27" customWidth="1"/>
    <col min="7689" max="7689" width="95.44140625" style="27" customWidth="1"/>
    <col min="7690" max="7690" width="21.109375" style="27" customWidth="1"/>
    <col min="7691" max="7691" width="20.77734375" style="27" customWidth="1"/>
    <col min="7692" max="7692" width="15.33203125" style="27" customWidth="1"/>
    <col min="7693" max="7693" width="17.77734375" style="27" customWidth="1"/>
    <col min="7694" max="7694" width="38.6640625" style="27" customWidth="1"/>
    <col min="7695" max="7695" width="15.44140625" style="27" customWidth="1"/>
    <col min="7696" max="7696" width="13.109375" style="27" customWidth="1"/>
    <col min="7697" max="7943" width="10.6640625" style="27"/>
    <col min="7944" max="7944" width="6.44140625" style="27" customWidth="1"/>
    <col min="7945" max="7945" width="95.44140625" style="27" customWidth="1"/>
    <col min="7946" max="7946" width="21.109375" style="27" customWidth="1"/>
    <col min="7947" max="7947" width="20.77734375" style="27" customWidth="1"/>
    <col min="7948" max="7948" width="15.33203125" style="27" customWidth="1"/>
    <col min="7949" max="7949" width="17.77734375" style="27" customWidth="1"/>
    <col min="7950" max="7950" width="38.6640625" style="27" customWidth="1"/>
    <col min="7951" max="7951" width="15.44140625" style="27" customWidth="1"/>
    <col min="7952" max="7952" width="13.109375" style="27" customWidth="1"/>
    <col min="7953" max="8199" width="10.6640625" style="27"/>
    <col min="8200" max="8200" width="6.44140625" style="27" customWidth="1"/>
    <col min="8201" max="8201" width="95.44140625" style="27" customWidth="1"/>
    <col min="8202" max="8202" width="21.109375" style="27" customWidth="1"/>
    <col min="8203" max="8203" width="20.77734375" style="27" customWidth="1"/>
    <col min="8204" max="8204" width="15.33203125" style="27" customWidth="1"/>
    <col min="8205" max="8205" width="17.77734375" style="27" customWidth="1"/>
    <col min="8206" max="8206" width="38.6640625" style="27" customWidth="1"/>
    <col min="8207" max="8207" width="15.44140625" style="27" customWidth="1"/>
    <col min="8208" max="8208" width="13.109375" style="27" customWidth="1"/>
    <col min="8209" max="8455" width="10.6640625" style="27"/>
    <col min="8456" max="8456" width="6.44140625" style="27" customWidth="1"/>
    <col min="8457" max="8457" width="95.44140625" style="27" customWidth="1"/>
    <col min="8458" max="8458" width="21.109375" style="27" customWidth="1"/>
    <col min="8459" max="8459" width="20.77734375" style="27" customWidth="1"/>
    <col min="8460" max="8460" width="15.33203125" style="27" customWidth="1"/>
    <col min="8461" max="8461" width="17.77734375" style="27" customWidth="1"/>
    <col min="8462" max="8462" width="38.6640625" style="27" customWidth="1"/>
    <col min="8463" max="8463" width="15.44140625" style="27" customWidth="1"/>
    <col min="8464" max="8464" width="13.109375" style="27" customWidth="1"/>
    <col min="8465" max="8711" width="10.6640625" style="27"/>
    <col min="8712" max="8712" width="6.44140625" style="27" customWidth="1"/>
    <col min="8713" max="8713" width="95.44140625" style="27" customWidth="1"/>
    <col min="8714" max="8714" width="21.109375" style="27" customWidth="1"/>
    <col min="8715" max="8715" width="20.77734375" style="27" customWidth="1"/>
    <col min="8716" max="8716" width="15.33203125" style="27" customWidth="1"/>
    <col min="8717" max="8717" width="17.77734375" style="27" customWidth="1"/>
    <col min="8718" max="8718" width="38.6640625" style="27" customWidth="1"/>
    <col min="8719" max="8719" width="15.44140625" style="27" customWidth="1"/>
    <col min="8720" max="8720" width="13.109375" style="27" customWidth="1"/>
    <col min="8721" max="8967" width="10.6640625" style="27"/>
    <col min="8968" max="8968" width="6.44140625" style="27" customWidth="1"/>
    <col min="8969" max="8969" width="95.44140625" style="27" customWidth="1"/>
    <col min="8970" max="8970" width="21.109375" style="27" customWidth="1"/>
    <col min="8971" max="8971" width="20.77734375" style="27" customWidth="1"/>
    <col min="8972" max="8972" width="15.33203125" style="27" customWidth="1"/>
    <col min="8973" max="8973" width="17.77734375" style="27" customWidth="1"/>
    <col min="8974" max="8974" width="38.6640625" style="27" customWidth="1"/>
    <col min="8975" max="8975" width="15.44140625" style="27" customWidth="1"/>
    <col min="8976" max="8976" width="13.109375" style="27" customWidth="1"/>
    <col min="8977" max="9223" width="10.6640625" style="27"/>
    <col min="9224" max="9224" width="6.44140625" style="27" customWidth="1"/>
    <col min="9225" max="9225" width="95.44140625" style="27" customWidth="1"/>
    <col min="9226" max="9226" width="21.109375" style="27" customWidth="1"/>
    <col min="9227" max="9227" width="20.77734375" style="27" customWidth="1"/>
    <col min="9228" max="9228" width="15.33203125" style="27" customWidth="1"/>
    <col min="9229" max="9229" width="17.77734375" style="27" customWidth="1"/>
    <col min="9230" max="9230" width="38.6640625" style="27" customWidth="1"/>
    <col min="9231" max="9231" width="15.44140625" style="27" customWidth="1"/>
    <col min="9232" max="9232" width="13.109375" style="27" customWidth="1"/>
    <col min="9233" max="9479" width="10.6640625" style="27"/>
    <col min="9480" max="9480" width="6.44140625" style="27" customWidth="1"/>
    <col min="9481" max="9481" width="95.44140625" style="27" customWidth="1"/>
    <col min="9482" max="9482" width="21.109375" style="27" customWidth="1"/>
    <col min="9483" max="9483" width="20.77734375" style="27" customWidth="1"/>
    <col min="9484" max="9484" width="15.33203125" style="27" customWidth="1"/>
    <col min="9485" max="9485" width="17.77734375" style="27" customWidth="1"/>
    <col min="9486" max="9486" width="38.6640625" style="27" customWidth="1"/>
    <col min="9487" max="9487" width="15.44140625" style="27" customWidth="1"/>
    <col min="9488" max="9488" width="13.109375" style="27" customWidth="1"/>
    <col min="9489" max="9735" width="10.6640625" style="27"/>
    <col min="9736" max="9736" width="6.44140625" style="27" customWidth="1"/>
    <col min="9737" max="9737" width="95.44140625" style="27" customWidth="1"/>
    <col min="9738" max="9738" width="21.109375" style="27" customWidth="1"/>
    <col min="9739" max="9739" width="20.77734375" style="27" customWidth="1"/>
    <col min="9740" max="9740" width="15.33203125" style="27" customWidth="1"/>
    <col min="9741" max="9741" width="17.77734375" style="27" customWidth="1"/>
    <col min="9742" max="9742" width="38.6640625" style="27" customWidth="1"/>
    <col min="9743" max="9743" width="15.44140625" style="27" customWidth="1"/>
    <col min="9744" max="9744" width="13.109375" style="27" customWidth="1"/>
    <col min="9745" max="9991" width="10.6640625" style="27"/>
    <col min="9992" max="9992" width="6.44140625" style="27" customWidth="1"/>
    <col min="9993" max="9993" width="95.44140625" style="27" customWidth="1"/>
    <col min="9994" max="9994" width="21.109375" style="27" customWidth="1"/>
    <col min="9995" max="9995" width="20.77734375" style="27" customWidth="1"/>
    <col min="9996" max="9996" width="15.33203125" style="27" customWidth="1"/>
    <col min="9997" max="9997" width="17.77734375" style="27" customWidth="1"/>
    <col min="9998" max="9998" width="38.6640625" style="27" customWidth="1"/>
    <col min="9999" max="9999" width="15.44140625" style="27" customWidth="1"/>
    <col min="10000" max="10000" width="13.109375" style="27" customWidth="1"/>
    <col min="10001" max="10247" width="10.6640625" style="27"/>
    <col min="10248" max="10248" width="6.44140625" style="27" customWidth="1"/>
    <col min="10249" max="10249" width="95.44140625" style="27" customWidth="1"/>
    <col min="10250" max="10250" width="21.109375" style="27" customWidth="1"/>
    <col min="10251" max="10251" width="20.77734375" style="27" customWidth="1"/>
    <col min="10252" max="10252" width="15.33203125" style="27" customWidth="1"/>
    <col min="10253" max="10253" width="17.77734375" style="27" customWidth="1"/>
    <col min="10254" max="10254" width="38.6640625" style="27" customWidth="1"/>
    <col min="10255" max="10255" width="15.44140625" style="27" customWidth="1"/>
    <col min="10256" max="10256" width="13.109375" style="27" customWidth="1"/>
    <col min="10257" max="10503" width="10.6640625" style="27"/>
    <col min="10504" max="10504" width="6.44140625" style="27" customWidth="1"/>
    <col min="10505" max="10505" width="95.44140625" style="27" customWidth="1"/>
    <col min="10506" max="10506" width="21.109375" style="27" customWidth="1"/>
    <col min="10507" max="10507" width="20.77734375" style="27" customWidth="1"/>
    <col min="10508" max="10508" width="15.33203125" style="27" customWidth="1"/>
    <col min="10509" max="10509" width="17.77734375" style="27" customWidth="1"/>
    <col min="10510" max="10510" width="38.6640625" style="27" customWidth="1"/>
    <col min="10511" max="10511" width="15.44140625" style="27" customWidth="1"/>
    <col min="10512" max="10512" width="13.109375" style="27" customWidth="1"/>
    <col min="10513" max="10759" width="10.6640625" style="27"/>
    <col min="10760" max="10760" width="6.44140625" style="27" customWidth="1"/>
    <col min="10761" max="10761" width="95.44140625" style="27" customWidth="1"/>
    <col min="10762" max="10762" width="21.109375" style="27" customWidth="1"/>
    <col min="10763" max="10763" width="20.77734375" style="27" customWidth="1"/>
    <col min="10764" max="10764" width="15.33203125" style="27" customWidth="1"/>
    <col min="10765" max="10765" width="17.77734375" style="27" customWidth="1"/>
    <col min="10766" max="10766" width="38.6640625" style="27" customWidth="1"/>
    <col min="10767" max="10767" width="15.44140625" style="27" customWidth="1"/>
    <col min="10768" max="10768" width="13.109375" style="27" customWidth="1"/>
    <col min="10769" max="11015" width="10.6640625" style="27"/>
    <col min="11016" max="11016" width="6.44140625" style="27" customWidth="1"/>
    <col min="11017" max="11017" width="95.44140625" style="27" customWidth="1"/>
    <col min="11018" max="11018" width="21.109375" style="27" customWidth="1"/>
    <col min="11019" max="11019" width="20.77734375" style="27" customWidth="1"/>
    <col min="11020" max="11020" width="15.33203125" style="27" customWidth="1"/>
    <col min="11021" max="11021" width="17.77734375" style="27" customWidth="1"/>
    <col min="11022" max="11022" width="38.6640625" style="27" customWidth="1"/>
    <col min="11023" max="11023" width="15.44140625" style="27" customWidth="1"/>
    <col min="11024" max="11024" width="13.109375" style="27" customWidth="1"/>
    <col min="11025" max="11271" width="10.6640625" style="27"/>
    <col min="11272" max="11272" width="6.44140625" style="27" customWidth="1"/>
    <col min="11273" max="11273" width="95.44140625" style="27" customWidth="1"/>
    <col min="11274" max="11274" width="21.109375" style="27" customWidth="1"/>
    <col min="11275" max="11275" width="20.77734375" style="27" customWidth="1"/>
    <col min="11276" max="11276" width="15.33203125" style="27" customWidth="1"/>
    <col min="11277" max="11277" width="17.77734375" style="27" customWidth="1"/>
    <col min="11278" max="11278" width="38.6640625" style="27" customWidth="1"/>
    <col min="11279" max="11279" width="15.44140625" style="27" customWidth="1"/>
    <col min="11280" max="11280" width="13.109375" style="27" customWidth="1"/>
    <col min="11281" max="11527" width="10.6640625" style="27"/>
    <col min="11528" max="11528" width="6.44140625" style="27" customWidth="1"/>
    <col min="11529" max="11529" width="95.44140625" style="27" customWidth="1"/>
    <col min="11530" max="11530" width="21.109375" style="27" customWidth="1"/>
    <col min="11531" max="11531" width="20.77734375" style="27" customWidth="1"/>
    <col min="11532" max="11532" width="15.33203125" style="27" customWidth="1"/>
    <col min="11533" max="11533" width="17.77734375" style="27" customWidth="1"/>
    <col min="11534" max="11534" width="38.6640625" style="27" customWidth="1"/>
    <col min="11535" max="11535" width="15.44140625" style="27" customWidth="1"/>
    <col min="11536" max="11536" width="13.109375" style="27" customWidth="1"/>
    <col min="11537" max="11783" width="10.6640625" style="27"/>
    <col min="11784" max="11784" width="6.44140625" style="27" customWidth="1"/>
    <col min="11785" max="11785" width="95.44140625" style="27" customWidth="1"/>
    <col min="11786" max="11786" width="21.109375" style="27" customWidth="1"/>
    <col min="11787" max="11787" width="20.77734375" style="27" customWidth="1"/>
    <col min="11788" max="11788" width="15.33203125" style="27" customWidth="1"/>
    <col min="11789" max="11789" width="17.77734375" style="27" customWidth="1"/>
    <col min="11790" max="11790" width="38.6640625" style="27" customWidth="1"/>
    <col min="11791" max="11791" width="15.44140625" style="27" customWidth="1"/>
    <col min="11792" max="11792" width="13.109375" style="27" customWidth="1"/>
    <col min="11793" max="12039" width="10.6640625" style="27"/>
    <col min="12040" max="12040" width="6.44140625" style="27" customWidth="1"/>
    <col min="12041" max="12041" width="95.44140625" style="27" customWidth="1"/>
    <col min="12042" max="12042" width="21.109375" style="27" customWidth="1"/>
    <col min="12043" max="12043" width="20.77734375" style="27" customWidth="1"/>
    <col min="12044" max="12044" width="15.33203125" style="27" customWidth="1"/>
    <col min="12045" max="12045" width="17.77734375" style="27" customWidth="1"/>
    <col min="12046" max="12046" width="38.6640625" style="27" customWidth="1"/>
    <col min="12047" max="12047" width="15.44140625" style="27" customWidth="1"/>
    <col min="12048" max="12048" width="13.109375" style="27" customWidth="1"/>
    <col min="12049" max="12295" width="10.6640625" style="27"/>
    <col min="12296" max="12296" width="6.44140625" style="27" customWidth="1"/>
    <col min="12297" max="12297" width="95.44140625" style="27" customWidth="1"/>
    <col min="12298" max="12298" width="21.109375" style="27" customWidth="1"/>
    <col min="12299" max="12299" width="20.77734375" style="27" customWidth="1"/>
    <col min="12300" max="12300" width="15.33203125" style="27" customWidth="1"/>
    <col min="12301" max="12301" width="17.77734375" style="27" customWidth="1"/>
    <col min="12302" max="12302" width="38.6640625" style="27" customWidth="1"/>
    <col min="12303" max="12303" width="15.44140625" style="27" customWidth="1"/>
    <col min="12304" max="12304" width="13.109375" style="27" customWidth="1"/>
    <col min="12305" max="12551" width="10.6640625" style="27"/>
    <col min="12552" max="12552" width="6.44140625" style="27" customWidth="1"/>
    <col min="12553" max="12553" width="95.44140625" style="27" customWidth="1"/>
    <col min="12554" max="12554" width="21.109375" style="27" customWidth="1"/>
    <col min="12555" max="12555" width="20.77734375" style="27" customWidth="1"/>
    <col min="12556" max="12556" width="15.33203125" style="27" customWidth="1"/>
    <col min="12557" max="12557" width="17.77734375" style="27" customWidth="1"/>
    <col min="12558" max="12558" width="38.6640625" style="27" customWidth="1"/>
    <col min="12559" max="12559" width="15.44140625" style="27" customWidth="1"/>
    <col min="12560" max="12560" width="13.109375" style="27" customWidth="1"/>
    <col min="12561" max="12807" width="10.6640625" style="27"/>
    <col min="12808" max="12808" width="6.44140625" style="27" customWidth="1"/>
    <col min="12809" max="12809" width="95.44140625" style="27" customWidth="1"/>
    <col min="12810" max="12810" width="21.109375" style="27" customWidth="1"/>
    <col min="12811" max="12811" width="20.77734375" style="27" customWidth="1"/>
    <col min="12812" max="12812" width="15.33203125" style="27" customWidth="1"/>
    <col min="12813" max="12813" width="17.77734375" style="27" customWidth="1"/>
    <col min="12814" max="12814" width="38.6640625" style="27" customWidth="1"/>
    <col min="12815" max="12815" width="15.44140625" style="27" customWidth="1"/>
    <col min="12816" max="12816" width="13.109375" style="27" customWidth="1"/>
    <col min="12817" max="13063" width="10.6640625" style="27"/>
    <col min="13064" max="13064" width="6.44140625" style="27" customWidth="1"/>
    <col min="13065" max="13065" width="95.44140625" style="27" customWidth="1"/>
    <col min="13066" max="13066" width="21.109375" style="27" customWidth="1"/>
    <col min="13067" max="13067" width="20.77734375" style="27" customWidth="1"/>
    <col min="13068" max="13068" width="15.33203125" style="27" customWidth="1"/>
    <col min="13069" max="13069" width="17.77734375" style="27" customWidth="1"/>
    <col min="13070" max="13070" width="38.6640625" style="27" customWidth="1"/>
    <col min="13071" max="13071" width="15.44140625" style="27" customWidth="1"/>
    <col min="13072" max="13072" width="13.109375" style="27" customWidth="1"/>
    <col min="13073" max="13319" width="10.6640625" style="27"/>
    <col min="13320" max="13320" width="6.44140625" style="27" customWidth="1"/>
    <col min="13321" max="13321" width="95.44140625" style="27" customWidth="1"/>
    <col min="13322" max="13322" width="21.109375" style="27" customWidth="1"/>
    <col min="13323" max="13323" width="20.77734375" style="27" customWidth="1"/>
    <col min="13324" max="13324" width="15.33203125" style="27" customWidth="1"/>
    <col min="13325" max="13325" width="17.77734375" style="27" customWidth="1"/>
    <col min="13326" max="13326" width="38.6640625" style="27" customWidth="1"/>
    <col min="13327" max="13327" width="15.44140625" style="27" customWidth="1"/>
    <col min="13328" max="13328" width="13.109375" style="27" customWidth="1"/>
    <col min="13329" max="13575" width="10.6640625" style="27"/>
    <col min="13576" max="13576" width="6.44140625" style="27" customWidth="1"/>
    <col min="13577" max="13577" width="95.44140625" style="27" customWidth="1"/>
    <col min="13578" max="13578" width="21.109375" style="27" customWidth="1"/>
    <col min="13579" max="13579" width="20.77734375" style="27" customWidth="1"/>
    <col min="13580" max="13580" width="15.33203125" style="27" customWidth="1"/>
    <col min="13581" max="13581" width="17.77734375" style="27" customWidth="1"/>
    <col min="13582" max="13582" width="38.6640625" style="27" customWidth="1"/>
    <col min="13583" max="13583" width="15.44140625" style="27" customWidth="1"/>
    <col min="13584" max="13584" width="13.109375" style="27" customWidth="1"/>
    <col min="13585" max="13831" width="10.6640625" style="27"/>
    <col min="13832" max="13832" width="6.44140625" style="27" customWidth="1"/>
    <col min="13833" max="13833" width="95.44140625" style="27" customWidth="1"/>
    <col min="13834" max="13834" width="21.109375" style="27" customWidth="1"/>
    <col min="13835" max="13835" width="20.77734375" style="27" customWidth="1"/>
    <col min="13836" max="13836" width="15.33203125" style="27" customWidth="1"/>
    <col min="13837" max="13837" width="17.77734375" style="27" customWidth="1"/>
    <col min="13838" max="13838" width="38.6640625" style="27" customWidth="1"/>
    <col min="13839" max="13839" width="15.44140625" style="27" customWidth="1"/>
    <col min="13840" max="13840" width="13.109375" style="27" customWidth="1"/>
    <col min="13841" max="14087" width="10.6640625" style="27"/>
    <col min="14088" max="14088" width="6.44140625" style="27" customWidth="1"/>
    <col min="14089" max="14089" width="95.44140625" style="27" customWidth="1"/>
    <col min="14090" max="14090" width="21.109375" style="27" customWidth="1"/>
    <col min="14091" max="14091" width="20.77734375" style="27" customWidth="1"/>
    <col min="14092" max="14092" width="15.33203125" style="27" customWidth="1"/>
    <col min="14093" max="14093" width="17.77734375" style="27" customWidth="1"/>
    <col min="14094" max="14094" width="38.6640625" style="27" customWidth="1"/>
    <col min="14095" max="14095" width="15.44140625" style="27" customWidth="1"/>
    <col min="14096" max="14096" width="13.109375" style="27" customWidth="1"/>
    <col min="14097" max="14343" width="10.6640625" style="27"/>
    <col min="14344" max="14344" width="6.44140625" style="27" customWidth="1"/>
    <col min="14345" max="14345" width="95.44140625" style="27" customWidth="1"/>
    <col min="14346" max="14346" width="21.109375" style="27" customWidth="1"/>
    <col min="14347" max="14347" width="20.77734375" style="27" customWidth="1"/>
    <col min="14348" max="14348" width="15.33203125" style="27" customWidth="1"/>
    <col min="14349" max="14349" width="17.77734375" style="27" customWidth="1"/>
    <col min="14350" max="14350" width="38.6640625" style="27" customWidth="1"/>
    <col min="14351" max="14351" width="15.44140625" style="27" customWidth="1"/>
    <col min="14352" max="14352" width="13.109375" style="27" customWidth="1"/>
    <col min="14353" max="14599" width="10.6640625" style="27"/>
    <col min="14600" max="14600" width="6.44140625" style="27" customWidth="1"/>
    <col min="14601" max="14601" width="95.44140625" style="27" customWidth="1"/>
    <col min="14602" max="14602" width="21.109375" style="27" customWidth="1"/>
    <col min="14603" max="14603" width="20.77734375" style="27" customWidth="1"/>
    <col min="14604" max="14604" width="15.33203125" style="27" customWidth="1"/>
    <col min="14605" max="14605" width="17.77734375" style="27" customWidth="1"/>
    <col min="14606" max="14606" width="38.6640625" style="27" customWidth="1"/>
    <col min="14607" max="14607" width="15.44140625" style="27" customWidth="1"/>
    <col min="14608" max="14608" width="13.109375" style="27" customWidth="1"/>
    <col min="14609" max="14855" width="10.6640625" style="27"/>
    <col min="14856" max="14856" width="6.44140625" style="27" customWidth="1"/>
    <col min="14857" max="14857" width="95.44140625" style="27" customWidth="1"/>
    <col min="14858" max="14858" width="21.109375" style="27" customWidth="1"/>
    <col min="14859" max="14859" width="20.77734375" style="27" customWidth="1"/>
    <col min="14860" max="14860" width="15.33203125" style="27" customWidth="1"/>
    <col min="14861" max="14861" width="17.77734375" style="27" customWidth="1"/>
    <col min="14862" max="14862" width="38.6640625" style="27" customWidth="1"/>
    <col min="14863" max="14863" width="15.44140625" style="27" customWidth="1"/>
    <col min="14864" max="14864" width="13.109375" style="27" customWidth="1"/>
    <col min="14865" max="15111" width="10.6640625" style="27"/>
    <col min="15112" max="15112" width="6.44140625" style="27" customWidth="1"/>
    <col min="15113" max="15113" width="95.44140625" style="27" customWidth="1"/>
    <col min="15114" max="15114" width="21.109375" style="27" customWidth="1"/>
    <col min="15115" max="15115" width="20.77734375" style="27" customWidth="1"/>
    <col min="15116" max="15116" width="15.33203125" style="27" customWidth="1"/>
    <col min="15117" max="15117" width="17.77734375" style="27" customWidth="1"/>
    <col min="15118" max="15118" width="38.6640625" style="27" customWidth="1"/>
    <col min="15119" max="15119" width="15.44140625" style="27" customWidth="1"/>
    <col min="15120" max="15120" width="13.109375" style="27" customWidth="1"/>
    <col min="15121" max="15367" width="10.6640625" style="27"/>
    <col min="15368" max="15368" width="6.44140625" style="27" customWidth="1"/>
    <col min="15369" max="15369" width="95.44140625" style="27" customWidth="1"/>
    <col min="15370" max="15370" width="21.109375" style="27" customWidth="1"/>
    <col min="15371" max="15371" width="20.77734375" style="27" customWidth="1"/>
    <col min="15372" max="15372" width="15.33203125" style="27" customWidth="1"/>
    <col min="15373" max="15373" width="17.77734375" style="27" customWidth="1"/>
    <col min="15374" max="15374" width="38.6640625" style="27" customWidth="1"/>
    <col min="15375" max="15375" width="15.44140625" style="27" customWidth="1"/>
    <col min="15376" max="15376" width="13.109375" style="27" customWidth="1"/>
    <col min="15377" max="15623" width="10.6640625" style="27"/>
    <col min="15624" max="15624" width="6.44140625" style="27" customWidth="1"/>
    <col min="15625" max="15625" width="95.44140625" style="27" customWidth="1"/>
    <col min="15626" max="15626" width="21.109375" style="27" customWidth="1"/>
    <col min="15627" max="15627" width="20.77734375" style="27" customWidth="1"/>
    <col min="15628" max="15628" width="15.33203125" style="27" customWidth="1"/>
    <col min="15629" max="15629" width="17.77734375" style="27" customWidth="1"/>
    <col min="15630" max="15630" width="38.6640625" style="27" customWidth="1"/>
    <col min="15631" max="15631" width="15.44140625" style="27" customWidth="1"/>
    <col min="15632" max="15632" width="13.109375" style="27" customWidth="1"/>
    <col min="15633" max="15879" width="10.6640625" style="27"/>
    <col min="15880" max="15880" width="6.44140625" style="27" customWidth="1"/>
    <col min="15881" max="15881" width="95.44140625" style="27" customWidth="1"/>
    <col min="15882" max="15882" width="21.109375" style="27" customWidth="1"/>
    <col min="15883" max="15883" width="20.77734375" style="27" customWidth="1"/>
    <col min="15884" max="15884" width="15.33203125" style="27" customWidth="1"/>
    <col min="15885" max="15885" width="17.77734375" style="27" customWidth="1"/>
    <col min="15886" max="15886" width="38.6640625" style="27" customWidth="1"/>
    <col min="15887" max="15887" width="15.44140625" style="27" customWidth="1"/>
    <col min="15888" max="15888" width="13.109375" style="27" customWidth="1"/>
    <col min="15889" max="16135" width="10.6640625" style="27"/>
    <col min="16136" max="16136" width="6.44140625" style="27" customWidth="1"/>
    <col min="16137" max="16137" width="95.44140625" style="27" customWidth="1"/>
    <col min="16138" max="16138" width="21.109375" style="27" customWidth="1"/>
    <col min="16139" max="16139" width="20.77734375" style="27" customWidth="1"/>
    <col min="16140" max="16140" width="15.33203125" style="27" customWidth="1"/>
    <col min="16141" max="16141" width="17.77734375" style="27" customWidth="1"/>
    <col min="16142" max="16142" width="38.6640625" style="27" customWidth="1"/>
    <col min="16143" max="16143" width="15.44140625" style="27" customWidth="1"/>
    <col min="16144" max="16144" width="13.109375" style="27" customWidth="1"/>
    <col min="16145" max="16384" width="10.6640625" style="27"/>
  </cols>
  <sheetData>
    <row r="1" spans="1:15" ht="24.6">
      <c r="A1" s="1055"/>
      <c r="B1" s="1055" t="s">
        <v>54</v>
      </c>
      <c r="C1" s="1055"/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</row>
    <row r="2" spans="1:15" ht="25.2">
      <c r="A2" s="1056"/>
      <c r="B2" s="1879" t="s">
        <v>650</v>
      </c>
      <c r="C2" s="1879"/>
      <c r="D2" s="1879"/>
      <c r="E2" s="1879"/>
      <c r="F2" s="1879"/>
      <c r="G2" s="1879"/>
      <c r="H2" s="1057"/>
      <c r="I2" s="1057"/>
      <c r="J2" s="1057"/>
      <c r="K2" s="1057"/>
      <c r="L2" s="1057"/>
      <c r="M2" s="1057"/>
      <c r="N2" s="1058"/>
      <c r="O2" s="1055"/>
    </row>
    <row r="3" spans="1:15" ht="24.6">
      <c r="A3" s="1055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</row>
    <row r="4" spans="1:15" ht="25.2">
      <c r="A4" s="1055"/>
      <c r="B4" s="1880" t="s">
        <v>648</v>
      </c>
      <c r="C4" s="1880"/>
      <c r="D4" s="1880"/>
      <c r="E4" s="1880"/>
      <c r="F4" s="1880"/>
      <c r="G4" s="1880"/>
      <c r="H4" s="1059"/>
      <c r="I4" s="1059"/>
      <c r="J4" s="1059"/>
      <c r="K4" s="1059"/>
      <c r="L4" s="1059"/>
      <c r="M4" s="1059"/>
      <c r="N4" s="1060"/>
      <c r="O4" s="1055"/>
    </row>
    <row r="5" spans="1:15" ht="25.2">
      <c r="A5" s="1055"/>
      <c r="B5" s="1098"/>
      <c r="C5" s="1098"/>
      <c r="D5" s="1098"/>
      <c r="E5" s="1098"/>
      <c r="F5" s="1098"/>
      <c r="G5" s="1098"/>
      <c r="H5" s="1059"/>
      <c r="I5" s="1059"/>
      <c r="J5" s="1059"/>
      <c r="K5" s="1059"/>
      <c r="L5" s="1059"/>
      <c r="M5" s="1059"/>
      <c r="N5" s="1060"/>
      <c r="O5" s="1055"/>
    </row>
    <row r="6" spans="1:15" ht="25.8">
      <c r="A6" s="1061"/>
      <c r="B6" s="663" t="s">
        <v>1298</v>
      </c>
      <c r="C6" s="663"/>
      <c r="D6" s="663"/>
      <c r="E6" s="663"/>
      <c r="F6" s="663"/>
      <c r="G6" s="1061"/>
      <c r="H6" s="1061"/>
      <c r="I6" s="1061"/>
      <c r="J6" s="1061"/>
      <c r="K6" s="1061"/>
      <c r="L6" s="1061"/>
      <c r="M6" s="1061"/>
      <c r="N6" s="1061"/>
      <c r="O6" s="1061"/>
    </row>
    <row r="7" spans="1:15" ht="25.8">
      <c r="A7" s="1061"/>
      <c r="B7" s="663"/>
      <c r="C7" s="663"/>
      <c r="D7" s="663"/>
      <c r="E7" s="663"/>
      <c r="F7" s="663"/>
      <c r="G7" s="1061"/>
      <c r="H7" s="1061"/>
      <c r="I7" s="1061"/>
      <c r="J7" s="1061"/>
      <c r="K7" s="1061"/>
      <c r="L7" s="1061"/>
      <c r="M7" s="1061"/>
      <c r="N7" s="1061"/>
      <c r="O7" s="1061"/>
    </row>
    <row r="8" spans="1:15" ht="26.4" thickBot="1">
      <c r="A8" s="1061"/>
      <c r="B8" s="1061"/>
      <c r="C8" s="1061"/>
      <c r="D8" s="1061"/>
      <c r="E8" s="1061"/>
      <c r="F8" s="1061"/>
      <c r="G8" s="1061"/>
      <c r="H8" s="1061"/>
      <c r="I8" s="1061"/>
      <c r="J8" s="1061"/>
      <c r="K8" s="1061"/>
      <c r="L8" s="1061"/>
      <c r="M8" s="1061"/>
      <c r="N8" s="1055"/>
      <c r="O8" s="1061" t="s">
        <v>304</v>
      </c>
    </row>
    <row r="9" spans="1:15" ht="25.2">
      <c r="A9" s="1881" t="s">
        <v>31</v>
      </c>
      <c r="B9" s="1883" t="s">
        <v>68</v>
      </c>
      <c r="C9" s="1885" t="s">
        <v>691</v>
      </c>
      <c r="D9" s="1886"/>
      <c r="E9" s="1887"/>
      <c r="F9" s="1888" t="s">
        <v>692</v>
      </c>
      <c r="G9" s="1888"/>
      <c r="H9" s="1888"/>
      <c r="I9" s="664" t="s">
        <v>693</v>
      </c>
      <c r="J9" s="664" t="s">
        <v>903</v>
      </c>
      <c r="K9" s="664" t="s">
        <v>904</v>
      </c>
      <c r="L9" s="664" t="s">
        <v>905</v>
      </c>
      <c r="M9" s="664" t="s">
        <v>906</v>
      </c>
      <c r="N9" s="664" t="s">
        <v>907</v>
      </c>
      <c r="O9" s="1877" t="s">
        <v>33</v>
      </c>
    </row>
    <row r="10" spans="1:15" ht="50.4">
      <c r="A10" s="1882"/>
      <c r="B10" s="1884"/>
      <c r="C10" s="903" t="s">
        <v>642</v>
      </c>
      <c r="D10" s="903" t="s">
        <v>683</v>
      </c>
      <c r="E10" s="903" t="s">
        <v>914</v>
      </c>
      <c r="F10" s="903" t="s">
        <v>642</v>
      </c>
      <c r="G10" s="903" t="s">
        <v>683</v>
      </c>
      <c r="H10" s="903" t="s">
        <v>644</v>
      </c>
      <c r="I10" s="904" t="s">
        <v>902</v>
      </c>
      <c r="J10" s="904" t="s">
        <v>385</v>
      </c>
      <c r="K10" s="904" t="s">
        <v>385</v>
      </c>
      <c r="L10" s="904" t="s">
        <v>385</v>
      </c>
      <c r="M10" s="904" t="s">
        <v>385</v>
      </c>
      <c r="N10" s="904" t="s">
        <v>385</v>
      </c>
      <c r="O10" s="1878"/>
    </row>
    <row r="11" spans="1:15" ht="25.2">
      <c r="A11" s="1099">
        <v>1</v>
      </c>
      <c r="B11" s="1062">
        <v>2</v>
      </c>
      <c r="C11" s="903">
        <v>3</v>
      </c>
      <c r="D11" s="903">
        <v>4</v>
      </c>
      <c r="E11" s="903">
        <v>5</v>
      </c>
      <c r="F11" s="1062">
        <v>6</v>
      </c>
      <c r="G11" s="1062">
        <v>7</v>
      </c>
      <c r="H11" s="1062">
        <v>8</v>
      </c>
      <c r="I11" s="1062">
        <v>9</v>
      </c>
      <c r="J11" s="1062">
        <v>10</v>
      </c>
      <c r="K11" s="1062">
        <v>11</v>
      </c>
      <c r="L11" s="1062">
        <v>12</v>
      </c>
      <c r="M11" s="1062">
        <v>13</v>
      </c>
      <c r="N11" s="1062">
        <v>14</v>
      </c>
      <c r="O11" s="1100">
        <v>15</v>
      </c>
    </row>
    <row r="12" spans="1:15" ht="25.2">
      <c r="A12" s="1104" t="s">
        <v>333</v>
      </c>
      <c r="B12" s="1063" t="s">
        <v>651</v>
      </c>
      <c r="C12" s="1889" t="s">
        <v>1148</v>
      </c>
      <c r="D12" s="1890"/>
      <c r="E12" s="1890"/>
      <c r="F12" s="1890"/>
      <c r="G12" s="1890"/>
      <c r="H12" s="1890"/>
      <c r="I12" s="1890"/>
      <c r="J12" s="1890"/>
      <c r="K12" s="1890"/>
      <c r="L12" s="1890"/>
      <c r="M12" s="1890"/>
      <c r="N12" s="1890"/>
      <c r="O12" s="1891"/>
    </row>
    <row r="13" spans="1:15" ht="25.8">
      <c r="A13" s="1064">
        <v>1</v>
      </c>
      <c r="B13" s="1101" t="s">
        <v>652</v>
      </c>
      <c r="C13" s="1892"/>
      <c r="D13" s="1893"/>
      <c r="E13" s="1893"/>
      <c r="F13" s="1893"/>
      <c r="G13" s="1893"/>
      <c r="H13" s="1893"/>
      <c r="I13" s="1893"/>
      <c r="J13" s="1893"/>
      <c r="K13" s="1893"/>
      <c r="L13" s="1893"/>
      <c r="M13" s="1893"/>
      <c r="N13" s="1893"/>
      <c r="O13" s="1894"/>
    </row>
    <row r="14" spans="1:15" ht="25.8">
      <c r="A14" s="1064">
        <v>2</v>
      </c>
      <c r="B14" s="1065" t="s">
        <v>653</v>
      </c>
      <c r="C14" s="1892"/>
      <c r="D14" s="1893"/>
      <c r="E14" s="1893"/>
      <c r="F14" s="1893"/>
      <c r="G14" s="1893"/>
      <c r="H14" s="1893"/>
      <c r="I14" s="1893"/>
      <c r="J14" s="1893"/>
      <c r="K14" s="1893"/>
      <c r="L14" s="1893"/>
      <c r="M14" s="1893"/>
      <c r="N14" s="1893"/>
      <c r="O14" s="1894"/>
    </row>
    <row r="15" spans="1:15" ht="25.8">
      <c r="A15" s="1064">
        <v>3</v>
      </c>
      <c r="B15" s="1065" t="s">
        <v>654</v>
      </c>
      <c r="C15" s="1892"/>
      <c r="D15" s="1893"/>
      <c r="E15" s="1893"/>
      <c r="F15" s="1893"/>
      <c r="G15" s="1893"/>
      <c r="H15" s="1893"/>
      <c r="I15" s="1893"/>
      <c r="J15" s="1893"/>
      <c r="K15" s="1893"/>
      <c r="L15" s="1893"/>
      <c r="M15" s="1893"/>
      <c r="N15" s="1893"/>
      <c r="O15" s="1894"/>
    </row>
    <row r="16" spans="1:15" ht="25.2">
      <c r="A16" s="1104" t="s">
        <v>56</v>
      </c>
      <c r="B16" s="1063" t="s">
        <v>655</v>
      </c>
      <c r="C16" s="1892"/>
      <c r="D16" s="1893"/>
      <c r="E16" s="1893"/>
      <c r="F16" s="1893"/>
      <c r="G16" s="1893"/>
      <c r="H16" s="1893"/>
      <c r="I16" s="1893"/>
      <c r="J16" s="1893"/>
      <c r="K16" s="1893"/>
      <c r="L16" s="1893"/>
      <c r="M16" s="1893"/>
      <c r="N16" s="1893"/>
      <c r="O16" s="1894"/>
    </row>
    <row r="17" spans="1:15" ht="25.8">
      <c r="A17" s="1064">
        <v>4</v>
      </c>
      <c r="B17" s="1101" t="s">
        <v>652</v>
      </c>
      <c r="C17" s="1892"/>
      <c r="D17" s="1893"/>
      <c r="E17" s="1893"/>
      <c r="F17" s="1893"/>
      <c r="G17" s="1893"/>
      <c r="H17" s="1893"/>
      <c r="I17" s="1893"/>
      <c r="J17" s="1893"/>
      <c r="K17" s="1893"/>
      <c r="L17" s="1893"/>
      <c r="M17" s="1893"/>
      <c r="N17" s="1893"/>
      <c r="O17" s="1894"/>
    </row>
    <row r="18" spans="1:15" ht="25.8">
      <c r="A18" s="1064">
        <v>5</v>
      </c>
      <c r="B18" s="1065" t="s">
        <v>653</v>
      </c>
      <c r="C18" s="1892"/>
      <c r="D18" s="1893"/>
      <c r="E18" s="1893"/>
      <c r="F18" s="1893"/>
      <c r="G18" s="1893"/>
      <c r="H18" s="1893"/>
      <c r="I18" s="1893"/>
      <c r="J18" s="1893"/>
      <c r="K18" s="1893"/>
      <c r="L18" s="1893"/>
      <c r="M18" s="1893"/>
      <c r="N18" s="1893"/>
      <c r="O18" s="1894"/>
    </row>
    <row r="19" spans="1:15" ht="25.8">
      <c r="A19" s="1064">
        <v>6</v>
      </c>
      <c r="B19" s="1065" t="s">
        <v>654</v>
      </c>
      <c r="C19" s="1892"/>
      <c r="D19" s="1893"/>
      <c r="E19" s="1893"/>
      <c r="F19" s="1893"/>
      <c r="G19" s="1893"/>
      <c r="H19" s="1893"/>
      <c r="I19" s="1893"/>
      <c r="J19" s="1893"/>
      <c r="K19" s="1893"/>
      <c r="L19" s="1893"/>
      <c r="M19" s="1893"/>
      <c r="N19" s="1893"/>
      <c r="O19" s="1894"/>
    </row>
    <row r="20" spans="1:15" ht="25.2">
      <c r="A20" s="1066" t="s">
        <v>15</v>
      </c>
      <c r="B20" s="1063" t="s">
        <v>252</v>
      </c>
      <c r="C20" s="1892"/>
      <c r="D20" s="1893"/>
      <c r="E20" s="1893"/>
      <c r="F20" s="1893"/>
      <c r="G20" s="1893"/>
      <c r="H20" s="1893"/>
      <c r="I20" s="1893"/>
      <c r="J20" s="1893"/>
      <c r="K20" s="1893"/>
      <c r="L20" s="1893"/>
      <c r="M20" s="1893"/>
      <c r="N20" s="1893"/>
      <c r="O20" s="1894"/>
    </row>
    <row r="21" spans="1:15" ht="26.4" thickBot="1">
      <c r="A21" s="1067"/>
      <c r="B21" s="1068" t="s">
        <v>252</v>
      </c>
      <c r="C21" s="1895"/>
      <c r="D21" s="1896"/>
      <c r="E21" s="1896"/>
      <c r="F21" s="1896"/>
      <c r="G21" s="1896"/>
      <c r="H21" s="1896"/>
      <c r="I21" s="1896"/>
      <c r="J21" s="1896"/>
      <c r="K21" s="1896"/>
      <c r="L21" s="1896"/>
      <c r="M21" s="1896"/>
      <c r="N21" s="1896"/>
      <c r="O21" s="1897"/>
    </row>
    <row r="22" spans="1:15" s="28" customFormat="1" ht="17.399999999999999">
      <c r="A22" s="110"/>
      <c r="B22" s="1876"/>
      <c r="C22" s="1876"/>
      <c r="D22" s="1876"/>
      <c r="E22" s="1876"/>
      <c r="F22" s="1876"/>
      <c r="G22" s="1876"/>
      <c r="H22" s="1876"/>
      <c r="I22" s="1876"/>
      <c r="J22" s="1876"/>
      <c r="K22" s="1876"/>
      <c r="L22" s="1876"/>
      <c r="M22" s="1876"/>
      <c r="N22" s="1876"/>
      <c r="O22" s="1876"/>
    </row>
    <row r="23" spans="1:15" s="28" customFormat="1" ht="17.399999999999999">
      <c r="A23" s="47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mergeCells count="9">
    <mergeCell ref="B22:O22"/>
    <mergeCell ref="O9:O10"/>
    <mergeCell ref="B2:G2"/>
    <mergeCell ref="B4:G4"/>
    <mergeCell ref="A9:A10"/>
    <mergeCell ref="B9:B10"/>
    <mergeCell ref="C9:E9"/>
    <mergeCell ref="F9:H9"/>
    <mergeCell ref="C12:O21"/>
  </mergeCells>
  <pageMargins left="0.25" right="0.5" top="0.5" bottom="0.5" header="0.511811023622047" footer="0.511811023622047"/>
  <pageSetup paperSize="9" scale="41" orientation="landscape" horizontalDpi="4294967292" r:id="rId1"/>
  <headerFooter scaleWithDoc="0">
    <oddFooter>&amp;R73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topLeftCell="H1" zoomScale="60" zoomScaleNormal="50" workbookViewId="0">
      <selection activeCell="C6" sqref="C6"/>
    </sheetView>
  </sheetViews>
  <sheetFormatPr defaultColWidth="9.33203125" defaultRowHeight="13.2"/>
  <cols>
    <col min="1" max="1" width="13.44140625" style="17" bestFit="1" customWidth="1"/>
    <col min="2" max="2" width="64.6640625" style="17" customWidth="1"/>
    <col min="3" max="5" width="22.6640625" style="17" customWidth="1"/>
    <col min="6" max="6" width="20.109375" style="18" bestFit="1" customWidth="1"/>
    <col min="7" max="7" width="19.6640625" style="18" customWidth="1"/>
    <col min="8" max="8" width="22.33203125" style="18" customWidth="1"/>
    <col min="9" max="9" width="17.77734375" style="18" bestFit="1" customWidth="1"/>
    <col min="10" max="10" width="22.44140625" style="18" customWidth="1"/>
    <col min="11" max="11" width="23.44140625" style="18" customWidth="1"/>
    <col min="12" max="12" width="24" style="18" customWidth="1"/>
    <col min="13" max="13" width="22.109375" style="18" customWidth="1"/>
    <col min="14" max="14" width="24.44140625" style="17" customWidth="1"/>
    <col min="15" max="15" width="19.33203125" style="17" customWidth="1"/>
    <col min="16" max="16384" width="9.33203125" style="17"/>
  </cols>
  <sheetData>
    <row r="1" spans="1:15" ht="26.4">
      <c r="A1" s="1108"/>
      <c r="B1" s="1108"/>
      <c r="C1" s="1108"/>
      <c r="D1" s="1108"/>
      <c r="E1" s="1108"/>
      <c r="F1" s="1109"/>
      <c r="G1" s="1109"/>
      <c r="H1" s="1109"/>
      <c r="I1" s="1109"/>
      <c r="J1" s="1109"/>
      <c r="K1" s="1109"/>
      <c r="L1" s="1109"/>
      <c r="M1" s="1109"/>
      <c r="N1" s="1108"/>
      <c r="O1" s="1108"/>
    </row>
    <row r="2" spans="1:15" ht="26.4">
      <c r="A2" s="1108"/>
      <c r="B2" s="1108"/>
      <c r="C2" s="1108"/>
      <c r="D2" s="1108"/>
      <c r="E2" s="1108"/>
      <c r="F2" s="1109"/>
      <c r="G2" s="1109"/>
      <c r="H2" s="1109"/>
      <c r="I2" s="1109"/>
      <c r="J2" s="1109"/>
      <c r="K2" s="1109"/>
      <c r="L2" s="1109"/>
      <c r="M2" s="1109"/>
      <c r="N2" s="1108"/>
      <c r="O2" s="1108"/>
    </row>
    <row r="3" spans="1:15" s="19" customFormat="1" ht="25.8">
      <c r="A3" s="1110"/>
      <c r="B3" s="1898" t="s">
        <v>278</v>
      </c>
      <c r="C3" s="1898"/>
      <c r="D3" s="1898"/>
      <c r="E3" s="1898"/>
      <c r="F3" s="1898"/>
      <c r="G3" s="1898"/>
      <c r="H3" s="1898"/>
      <c r="I3" s="1898"/>
      <c r="J3" s="1898"/>
      <c r="K3" s="1898"/>
      <c r="L3" s="1898"/>
      <c r="M3" s="1898"/>
      <c r="N3" s="1898"/>
      <c r="O3" s="1111"/>
    </row>
    <row r="4" spans="1:15" s="19" customFormat="1" ht="25.8">
      <c r="A4" s="1110"/>
      <c r="B4" s="1111"/>
      <c r="C4" s="1111"/>
      <c r="D4" s="1111"/>
      <c r="E4" s="1111"/>
      <c r="F4" s="1111"/>
      <c r="G4" s="1111"/>
      <c r="H4" s="1111"/>
      <c r="I4" s="1111"/>
      <c r="J4" s="1111"/>
      <c r="K4" s="1111"/>
      <c r="L4" s="1111"/>
      <c r="M4" s="1111"/>
      <c r="N4" s="1111"/>
      <c r="O4" s="1111"/>
    </row>
    <row r="5" spans="1:15" s="19" customFormat="1" ht="25.8">
      <c r="A5" s="1110"/>
      <c r="B5" s="1898" t="s">
        <v>318</v>
      </c>
      <c r="C5" s="1898"/>
      <c r="D5" s="1898"/>
      <c r="E5" s="1898"/>
      <c r="F5" s="1898"/>
      <c r="G5" s="1898"/>
      <c r="H5" s="1898"/>
      <c r="I5" s="1898"/>
      <c r="J5" s="1898"/>
      <c r="K5" s="1898"/>
      <c r="L5" s="1898"/>
      <c r="M5" s="1898"/>
      <c r="N5" s="1898"/>
      <c r="O5" s="1111"/>
    </row>
    <row r="6" spans="1:15" ht="25.8">
      <c r="A6" s="1112"/>
      <c r="B6" s="1558" t="s">
        <v>1298</v>
      </c>
      <c r="C6" s="431"/>
      <c r="D6" s="431"/>
      <c r="E6" s="431"/>
      <c r="F6" s="1113"/>
      <c r="G6" s="1113"/>
      <c r="H6" s="1113"/>
      <c r="I6" s="1113"/>
      <c r="J6" s="1113"/>
      <c r="K6" s="1113"/>
      <c r="L6" s="1113"/>
      <c r="M6" s="1113"/>
      <c r="N6" s="1112"/>
      <c r="O6" s="1112"/>
    </row>
    <row r="7" spans="1:15" ht="25.8">
      <c r="A7" s="1112"/>
      <c r="B7" s="431"/>
      <c r="C7" s="431"/>
      <c r="D7" s="431"/>
      <c r="E7" s="431"/>
      <c r="F7" s="1113"/>
      <c r="G7" s="1113"/>
      <c r="H7" s="1113"/>
      <c r="I7" s="1113"/>
      <c r="J7" s="1113"/>
      <c r="K7" s="1113"/>
      <c r="L7" s="1113"/>
      <c r="M7" s="1113"/>
      <c r="N7" s="1112"/>
      <c r="O7" s="1112"/>
    </row>
    <row r="8" spans="1:15" s="19" customFormat="1" ht="26.4" thickBot="1">
      <c r="A8" s="1110"/>
      <c r="B8" s="1111"/>
      <c r="C8" s="1111"/>
      <c r="D8" s="1111"/>
      <c r="E8" s="1111"/>
      <c r="F8" s="1111"/>
      <c r="G8" s="1111"/>
      <c r="H8" s="1111"/>
      <c r="I8" s="1111"/>
      <c r="J8" s="1111"/>
      <c r="K8" s="1111"/>
      <c r="L8" s="1111"/>
      <c r="M8" s="1111"/>
      <c r="N8" s="1114" t="s">
        <v>747</v>
      </c>
      <c r="O8" s="1111"/>
    </row>
    <row r="9" spans="1:15" ht="25.2">
      <c r="A9" s="1903" t="s">
        <v>121</v>
      </c>
      <c r="B9" s="1906" t="s">
        <v>32</v>
      </c>
      <c r="C9" s="1909" t="s">
        <v>691</v>
      </c>
      <c r="D9" s="1910"/>
      <c r="E9" s="1911"/>
      <c r="F9" s="1908" t="s">
        <v>692</v>
      </c>
      <c r="G9" s="1908"/>
      <c r="H9" s="1908"/>
      <c r="I9" s="902" t="s">
        <v>693</v>
      </c>
      <c r="J9" s="902" t="s">
        <v>903</v>
      </c>
      <c r="K9" s="902" t="s">
        <v>904</v>
      </c>
      <c r="L9" s="902" t="s">
        <v>905</v>
      </c>
      <c r="M9" s="902" t="s">
        <v>906</v>
      </c>
      <c r="N9" s="902" t="s">
        <v>907</v>
      </c>
      <c r="O9" s="1899" t="s">
        <v>33</v>
      </c>
    </row>
    <row r="10" spans="1:15" ht="25.2">
      <c r="A10" s="1904"/>
      <c r="B10" s="1907"/>
      <c r="C10" s="991"/>
      <c r="D10" s="991"/>
      <c r="E10" s="991"/>
      <c r="F10" s="1902"/>
      <c r="G10" s="1902"/>
      <c r="H10" s="1902"/>
      <c r="I10" s="1115"/>
      <c r="J10" s="1115"/>
      <c r="K10" s="1115"/>
      <c r="L10" s="1115"/>
      <c r="M10" s="1115"/>
      <c r="N10" s="1115"/>
      <c r="O10" s="1900"/>
    </row>
    <row r="11" spans="1:15" ht="75.599999999999994">
      <c r="A11" s="1905"/>
      <c r="B11" s="1907"/>
      <c r="C11" s="1128" t="s">
        <v>642</v>
      </c>
      <c r="D11" s="1128" t="s">
        <v>34</v>
      </c>
      <c r="E11" s="1128" t="s">
        <v>913</v>
      </c>
      <c r="F11" s="1128" t="s">
        <v>642</v>
      </c>
      <c r="G11" s="1128" t="s">
        <v>34</v>
      </c>
      <c r="H11" s="1128" t="s">
        <v>746</v>
      </c>
      <c r="I11" s="1129" t="s">
        <v>902</v>
      </c>
      <c r="J11" s="1129" t="s">
        <v>384</v>
      </c>
      <c r="K11" s="1129" t="s">
        <v>384</v>
      </c>
      <c r="L11" s="1129" t="s">
        <v>384</v>
      </c>
      <c r="M11" s="1129" t="s">
        <v>384</v>
      </c>
      <c r="N11" s="1129" t="s">
        <v>384</v>
      </c>
      <c r="O11" s="1901"/>
    </row>
    <row r="12" spans="1:15" ht="25.2">
      <c r="A12" s="1116">
        <v>1</v>
      </c>
      <c r="B12" s="1117">
        <v>2</v>
      </c>
      <c r="C12" s="903">
        <v>3</v>
      </c>
      <c r="D12" s="903">
        <v>4</v>
      </c>
      <c r="E12" s="903">
        <v>5</v>
      </c>
      <c r="F12" s="903">
        <v>6</v>
      </c>
      <c r="G12" s="903">
        <v>7</v>
      </c>
      <c r="H12" s="903">
        <v>8</v>
      </c>
      <c r="I12" s="903">
        <v>9</v>
      </c>
      <c r="J12" s="903">
        <v>10</v>
      </c>
      <c r="K12" s="903">
        <v>11</v>
      </c>
      <c r="L12" s="903">
        <v>12</v>
      </c>
      <c r="M12" s="903">
        <v>13</v>
      </c>
      <c r="N12" s="903">
        <v>14</v>
      </c>
      <c r="O12" s="903">
        <v>15</v>
      </c>
    </row>
    <row r="13" spans="1:15" ht="25.8">
      <c r="A13" s="1118">
        <v>1</v>
      </c>
      <c r="B13" s="1119" t="s">
        <v>214</v>
      </c>
      <c r="C13" s="1912" t="s">
        <v>1148</v>
      </c>
      <c r="D13" s="1913"/>
      <c r="E13" s="1913"/>
      <c r="F13" s="1913"/>
      <c r="G13" s="1913"/>
      <c r="H13" s="1913"/>
      <c r="I13" s="1913"/>
      <c r="J13" s="1913"/>
      <c r="K13" s="1913"/>
      <c r="L13" s="1913"/>
      <c r="M13" s="1913"/>
      <c r="N13" s="1913"/>
      <c r="O13" s="1914"/>
    </row>
    <row r="14" spans="1:15" ht="25.8">
      <c r="A14" s="1118">
        <v>2</v>
      </c>
      <c r="B14" s="1119" t="s">
        <v>311</v>
      </c>
      <c r="C14" s="1915"/>
      <c r="D14" s="1916"/>
      <c r="E14" s="1916"/>
      <c r="F14" s="1916"/>
      <c r="G14" s="1916"/>
      <c r="H14" s="1916"/>
      <c r="I14" s="1916"/>
      <c r="J14" s="1916"/>
      <c r="K14" s="1916"/>
      <c r="L14" s="1916"/>
      <c r="M14" s="1916"/>
      <c r="N14" s="1916"/>
      <c r="O14" s="1917"/>
    </row>
    <row r="15" spans="1:15" ht="25.8">
      <c r="A15" s="1118">
        <v>3</v>
      </c>
      <c r="B15" s="1119" t="s">
        <v>215</v>
      </c>
      <c r="C15" s="1915"/>
      <c r="D15" s="1916"/>
      <c r="E15" s="1916"/>
      <c r="F15" s="1916"/>
      <c r="G15" s="1916"/>
      <c r="H15" s="1916"/>
      <c r="I15" s="1916"/>
      <c r="J15" s="1916"/>
      <c r="K15" s="1916"/>
      <c r="L15" s="1916"/>
      <c r="M15" s="1916"/>
      <c r="N15" s="1916"/>
      <c r="O15" s="1917"/>
    </row>
    <row r="16" spans="1:15" ht="25.8">
      <c r="A16" s="1118"/>
      <c r="B16" s="1119" t="s">
        <v>123</v>
      </c>
      <c r="C16" s="1915"/>
      <c r="D16" s="1916"/>
      <c r="E16" s="1916"/>
      <c r="F16" s="1916"/>
      <c r="G16" s="1916"/>
      <c r="H16" s="1916"/>
      <c r="I16" s="1916"/>
      <c r="J16" s="1916"/>
      <c r="K16" s="1916"/>
      <c r="L16" s="1916"/>
      <c r="M16" s="1916"/>
      <c r="N16" s="1916"/>
      <c r="O16" s="1917"/>
    </row>
    <row r="17" spans="1:15" ht="77.400000000000006">
      <c r="A17" s="1118">
        <v>4</v>
      </c>
      <c r="B17" s="1119" t="s">
        <v>362</v>
      </c>
      <c r="C17" s="1915"/>
      <c r="D17" s="1916"/>
      <c r="E17" s="1916"/>
      <c r="F17" s="1916"/>
      <c r="G17" s="1916"/>
      <c r="H17" s="1916"/>
      <c r="I17" s="1916"/>
      <c r="J17" s="1916"/>
      <c r="K17" s="1916"/>
      <c r="L17" s="1916"/>
      <c r="M17" s="1916"/>
      <c r="N17" s="1916"/>
      <c r="O17" s="1917"/>
    </row>
    <row r="18" spans="1:15" ht="25.8">
      <c r="A18" s="1120"/>
      <c r="B18" s="1121" t="s">
        <v>123</v>
      </c>
      <c r="C18" s="1915"/>
      <c r="D18" s="1916"/>
      <c r="E18" s="1916"/>
      <c r="F18" s="1916"/>
      <c r="G18" s="1916"/>
      <c r="H18" s="1916"/>
      <c r="I18" s="1916"/>
      <c r="J18" s="1916"/>
      <c r="K18" s="1916"/>
      <c r="L18" s="1916"/>
      <c r="M18" s="1916"/>
      <c r="N18" s="1916"/>
      <c r="O18" s="1917"/>
    </row>
    <row r="19" spans="1:15" ht="51.6">
      <c r="A19" s="1120">
        <v>5</v>
      </c>
      <c r="B19" s="1121" t="s">
        <v>334</v>
      </c>
      <c r="C19" s="1915"/>
      <c r="D19" s="1916"/>
      <c r="E19" s="1916"/>
      <c r="F19" s="1916"/>
      <c r="G19" s="1916"/>
      <c r="H19" s="1916"/>
      <c r="I19" s="1916"/>
      <c r="J19" s="1916"/>
      <c r="K19" s="1916"/>
      <c r="L19" s="1916"/>
      <c r="M19" s="1916"/>
      <c r="N19" s="1916"/>
      <c r="O19" s="1917"/>
    </row>
    <row r="20" spans="1:15" ht="25.2">
      <c r="A20" s="1122">
        <v>6</v>
      </c>
      <c r="B20" s="1123" t="s">
        <v>122</v>
      </c>
      <c r="C20" s="1915"/>
      <c r="D20" s="1916"/>
      <c r="E20" s="1916"/>
      <c r="F20" s="1916"/>
      <c r="G20" s="1916"/>
      <c r="H20" s="1916"/>
      <c r="I20" s="1916"/>
      <c r="J20" s="1916"/>
      <c r="K20" s="1916"/>
      <c r="L20" s="1916"/>
      <c r="M20" s="1916"/>
      <c r="N20" s="1916"/>
      <c r="O20" s="1917"/>
    </row>
    <row r="21" spans="1:15" ht="25.8">
      <c r="A21" s="1124">
        <v>7</v>
      </c>
      <c r="B21" s="1125" t="s">
        <v>321</v>
      </c>
      <c r="C21" s="1915"/>
      <c r="D21" s="1916"/>
      <c r="E21" s="1916"/>
      <c r="F21" s="1916"/>
      <c r="G21" s="1916"/>
      <c r="H21" s="1916"/>
      <c r="I21" s="1916"/>
      <c r="J21" s="1916"/>
      <c r="K21" s="1916"/>
      <c r="L21" s="1916"/>
      <c r="M21" s="1916"/>
      <c r="N21" s="1916"/>
      <c r="O21" s="1917"/>
    </row>
    <row r="22" spans="1:15" ht="25.8" thickBot="1">
      <c r="A22" s="1126">
        <v>8</v>
      </c>
      <c r="B22" s="1127" t="s">
        <v>684</v>
      </c>
      <c r="C22" s="1918"/>
      <c r="D22" s="1919"/>
      <c r="E22" s="1919"/>
      <c r="F22" s="1919"/>
      <c r="G22" s="1919"/>
      <c r="H22" s="1919"/>
      <c r="I22" s="1919"/>
      <c r="J22" s="1919"/>
      <c r="K22" s="1919"/>
      <c r="L22" s="1919"/>
      <c r="M22" s="1919"/>
      <c r="N22" s="1919"/>
      <c r="O22" s="1920"/>
    </row>
    <row r="24" spans="1:15" ht="15.6">
      <c r="A24" s="47"/>
    </row>
  </sheetData>
  <mergeCells count="9">
    <mergeCell ref="C13:O22"/>
    <mergeCell ref="B3:N3"/>
    <mergeCell ref="B5:N5"/>
    <mergeCell ref="O9:O11"/>
    <mergeCell ref="F10:H10"/>
    <mergeCell ref="A9:A11"/>
    <mergeCell ref="B9:B11"/>
    <mergeCell ref="F9:H9"/>
    <mergeCell ref="C9:E9"/>
  </mergeCells>
  <phoneticPr fontId="31" type="noConversion"/>
  <printOptions horizontalCentered="1" gridLines="1"/>
  <pageMargins left="0.43307086614173201" right="0.27559055118110198" top="0.62992125984252001" bottom="0.511811023622047" header="0.23622047244094499" footer="0.23622047244094499"/>
  <pageSetup paperSize="9" scale="43" fitToWidth="0" fitToHeight="0" orientation="landscape" r:id="rId1"/>
  <headerFooter scaleWithDoc="0">
    <oddFooter>&amp;R74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topLeftCell="A9" zoomScale="55" zoomScaleNormal="78" zoomScaleSheetLayoutView="55" workbookViewId="0">
      <selection activeCell="C6" sqref="C6"/>
    </sheetView>
  </sheetViews>
  <sheetFormatPr defaultColWidth="9.33203125" defaultRowHeight="23.4"/>
  <cols>
    <col min="1" max="1" width="7.6640625" style="1105" customWidth="1"/>
    <col min="2" max="2" width="53.77734375" style="1105" customWidth="1"/>
    <col min="3" max="3" width="20" style="1105" customWidth="1"/>
    <col min="4" max="4" width="19.44140625" style="1105" customWidth="1"/>
    <col min="5" max="5" width="18.6640625" style="1105" bestFit="1" customWidth="1"/>
    <col min="6" max="6" width="24" style="1105" customWidth="1"/>
    <col min="7" max="7" width="19" style="1105" customWidth="1"/>
    <col min="8" max="9" width="19.77734375" style="1105" customWidth="1"/>
    <col min="10" max="10" width="18.77734375" style="1105" bestFit="1" customWidth="1"/>
    <col min="11" max="14" width="20.109375" style="1105" bestFit="1" customWidth="1"/>
    <col min="15" max="15" width="21.44140625" style="1105" customWidth="1"/>
    <col min="16" max="19" width="16.109375" style="1105" bestFit="1" customWidth="1"/>
    <col min="20" max="20" width="10.77734375" style="1105" bestFit="1" customWidth="1"/>
    <col min="21" max="16384" width="9.33203125" style="1105"/>
  </cols>
  <sheetData>
    <row r="1" spans="1:15">
      <c r="A1" s="1130"/>
      <c r="B1" s="1130"/>
      <c r="C1" s="1130"/>
      <c r="D1" s="1130"/>
      <c r="E1" s="1130"/>
      <c r="F1" s="1130"/>
      <c r="G1" s="1130"/>
      <c r="H1" s="1130"/>
      <c r="I1" s="1130"/>
      <c r="J1" s="1130"/>
      <c r="K1" s="1130"/>
      <c r="L1" s="1130"/>
      <c r="M1" s="1130"/>
      <c r="N1" s="1130"/>
      <c r="O1" s="1130"/>
    </row>
    <row r="2" spans="1:15">
      <c r="A2" s="1131"/>
      <c r="B2" s="1921" t="s">
        <v>279</v>
      </c>
      <c r="C2" s="1921"/>
      <c r="D2" s="1921"/>
      <c r="E2" s="1921"/>
      <c r="F2" s="1921"/>
      <c r="G2" s="1921"/>
      <c r="H2" s="1921"/>
      <c r="I2" s="1921"/>
      <c r="J2" s="1132"/>
      <c r="K2" s="1132"/>
      <c r="L2" s="1132"/>
      <c r="M2" s="1132"/>
      <c r="N2" s="1132"/>
      <c r="O2" s="1133"/>
    </row>
    <row r="3" spans="1:15">
      <c r="A3" s="1131"/>
      <c r="D3" s="1134"/>
      <c r="E3" s="1134"/>
      <c r="F3" s="1134"/>
      <c r="G3" s="1134"/>
      <c r="H3" s="1134"/>
      <c r="I3" s="1134"/>
      <c r="J3" s="1134"/>
      <c r="K3" s="1134"/>
      <c r="L3" s="1134"/>
      <c r="M3" s="1134"/>
      <c r="N3" s="1134"/>
      <c r="O3" s="1134"/>
    </row>
    <row r="4" spans="1:15" ht="24">
      <c r="A4" s="1135"/>
      <c r="B4" s="1921" t="s">
        <v>364</v>
      </c>
      <c r="C4" s="1921"/>
      <c r="D4" s="1921"/>
      <c r="E4" s="1921"/>
      <c r="F4" s="1921"/>
      <c r="G4" s="1921"/>
      <c r="H4" s="1921"/>
      <c r="I4" s="1921"/>
      <c r="J4" s="1132"/>
      <c r="K4" s="1132"/>
      <c r="L4" s="1132"/>
      <c r="M4" s="1132"/>
      <c r="N4" s="1132"/>
      <c r="O4" s="1133"/>
    </row>
    <row r="5" spans="1:15">
      <c r="B5" s="1136" t="s">
        <v>1299</v>
      </c>
      <c r="C5" s="1136"/>
    </row>
    <row r="6" spans="1:15">
      <c r="B6" s="1136"/>
      <c r="C6" s="1136"/>
    </row>
    <row r="7" spans="1:15">
      <c r="A7" s="1137"/>
      <c r="B7" s="1137"/>
      <c r="C7" s="1137"/>
      <c r="D7" s="1138"/>
      <c r="E7" s="1138"/>
      <c r="F7" s="1138"/>
      <c r="G7" s="1138"/>
      <c r="H7" s="1138"/>
      <c r="I7" s="1138"/>
      <c r="J7" s="1138"/>
      <c r="K7" s="1138"/>
      <c r="L7" s="1138"/>
      <c r="M7" s="1138"/>
      <c r="N7" s="1138"/>
      <c r="O7" s="1138"/>
    </row>
    <row r="8" spans="1:15" ht="24" thickBot="1">
      <c r="A8" s="1130"/>
      <c r="B8" s="1130"/>
      <c r="C8" s="1130"/>
      <c r="D8" s="1130"/>
      <c r="E8" s="1130"/>
      <c r="F8" s="1130"/>
      <c r="G8" s="1130"/>
      <c r="H8" s="1130"/>
      <c r="I8" s="1130"/>
      <c r="J8" s="1130"/>
      <c r="K8" s="1130"/>
      <c r="L8" s="1130"/>
      <c r="M8" s="1130"/>
      <c r="N8" s="1130"/>
      <c r="O8" s="1139" t="s">
        <v>748</v>
      </c>
    </row>
    <row r="9" spans="1:15">
      <c r="A9" s="1922" t="s">
        <v>31</v>
      </c>
      <c r="B9" s="1925" t="s">
        <v>32</v>
      </c>
      <c r="C9" s="1925" t="s">
        <v>187</v>
      </c>
      <c r="D9" s="1667" t="s">
        <v>691</v>
      </c>
      <c r="E9" s="1741"/>
      <c r="F9" s="1668"/>
      <c r="G9" s="1927" t="s">
        <v>692</v>
      </c>
      <c r="H9" s="1927"/>
      <c r="I9" s="1927"/>
      <c r="J9" s="404" t="s">
        <v>693</v>
      </c>
      <c r="K9" s="404" t="s">
        <v>903</v>
      </c>
      <c r="L9" s="404" t="s">
        <v>904</v>
      </c>
      <c r="M9" s="404" t="s">
        <v>905</v>
      </c>
      <c r="N9" s="404" t="s">
        <v>906</v>
      </c>
      <c r="O9" s="633" t="s">
        <v>907</v>
      </c>
    </row>
    <row r="10" spans="1:15">
      <c r="A10" s="1923"/>
      <c r="B10" s="1926"/>
      <c r="C10" s="1926"/>
      <c r="D10" s="758"/>
      <c r="E10" s="758"/>
      <c r="F10" s="758"/>
      <c r="G10" s="1928"/>
      <c r="H10" s="1929"/>
      <c r="I10" s="1930"/>
      <c r="J10" s="1106"/>
      <c r="K10" s="1106"/>
      <c r="L10" s="1106"/>
      <c r="M10" s="1106"/>
      <c r="N10" s="1106"/>
      <c r="O10" s="1140"/>
    </row>
    <row r="11" spans="1:15" ht="70.2">
      <c r="A11" s="1924"/>
      <c r="B11" s="1926"/>
      <c r="C11" s="1926"/>
      <c r="D11" s="405" t="s">
        <v>642</v>
      </c>
      <c r="E11" s="405" t="s">
        <v>34</v>
      </c>
      <c r="F11" s="405" t="s">
        <v>914</v>
      </c>
      <c r="G11" s="405" t="s">
        <v>642</v>
      </c>
      <c r="H11" s="405" t="s">
        <v>34</v>
      </c>
      <c r="I11" s="405" t="s">
        <v>644</v>
      </c>
      <c r="J11" s="1107" t="s">
        <v>902</v>
      </c>
      <c r="K11" s="1107" t="s">
        <v>384</v>
      </c>
      <c r="L11" s="1106" t="s">
        <v>384</v>
      </c>
      <c r="M11" s="1106" t="s">
        <v>384</v>
      </c>
      <c r="N11" s="1106" t="s">
        <v>384</v>
      </c>
      <c r="O11" s="1140" t="s">
        <v>384</v>
      </c>
    </row>
    <row r="12" spans="1:15">
      <c r="A12" s="1141">
        <v>1</v>
      </c>
      <c r="B12" s="1142">
        <v>2</v>
      </c>
      <c r="C12" s="1142">
        <v>3</v>
      </c>
      <c r="D12" s="405">
        <v>4</v>
      </c>
      <c r="E12" s="405">
        <v>5</v>
      </c>
      <c r="F12" s="1142">
        <v>6</v>
      </c>
      <c r="G12" s="405">
        <v>7</v>
      </c>
      <c r="H12" s="405">
        <v>8</v>
      </c>
      <c r="I12" s="1142">
        <v>9</v>
      </c>
      <c r="J12" s="405">
        <v>10</v>
      </c>
      <c r="K12" s="405">
        <v>11</v>
      </c>
      <c r="L12" s="1142">
        <v>12</v>
      </c>
      <c r="M12" s="1142">
        <v>13</v>
      </c>
      <c r="N12" s="1142">
        <v>14</v>
      </c>
      <c r="O12" s="1143">
        <v>15</v>
      </c>
    </row>
    <row r="13" spans="1:15">
      <c r="A13" s="1144">
        <v>1</v>
      </c>
      <c r="B13" s="1145" t="s">
        <v>188</v>
      </c>
      <c r="C13" s="1146"/>
      <c r="D13" s="1146"/>
      <c r="E13" s="1146"/>
      <c r="F13" s="1146"/>
      <c r="G13" s="1146"/>
      <c r="H13" s="1146"/>
      <c r="I13" s="1146"/>
      <c r="J13" s="1146"/>
      <c r="K13" s="1146"/>
      <c r="L13" s="1146"/>
      <c r="M13" s="1146"/>
      <c r="N13" s="1146"/>
      <c r="O13" s="1147"/>
    </row>
    <row r="14" spans="1:15">
      <c r="A14" s="1148">
        <v>2</v>
      </c>
      <c r="B14" s="1145" t="s">
        <v>9</v>
      </c>
      <c r="C14" s="1146"/>
      <c r="D14" s="1146"/>
      <c r="E14" s="1146"/>
      <c r="F14" s="1146"/>
      <c r="G14" s="1146"/>
      <c r="H14" s="1146"/>
      <c r="I14" s="1146"/>
      <c r="J14" s="1146"/>
      <c r="K14" s="1146"/>
      <c r="L14" s="1146"/>
      <c r="M14" s="1146"/>
      <c r="N14" s="1146"/>
      <c r="O14" s="1147"/>
    </row>
    <row r="15" spans="1:15">
      <c r="A15" s="1148">
        <v>3</v>
      </c>
      <c r="B15" s="1145" t="s">
        <v>314</v>
      </c>
      <c r="C15" s="1149"/>
      <c r="D15" s="1146"/>
      <c r="E15" s="1146"/>
      <c r="F15" s="1146"/>
      <c r="G15" s="1146"/>
      <c r="H15" s="1146"/>
      <c r="I15" s="1146"/>
      <c r="J15" s="1146"/>
      <c r="K15" s="1146"/>
      <c r="L15" s="1146"/>
      <c r="M15" s="1146"/>
      <c r="N15" s="1146"/>
      <c r="O15" s="1147"/>
    </row>
    <row r="16" spans="1:15">
      <c r="A16" s="1148">
        <v>4</v>
      </c>
      <c r="B16" s="1145" t="s">
        <v>190</v>
      </c>
      <c r="C16" s="1146"/>
      <c r="D16" s="1146"/>
      <c r="E16" s="1146"/>
      <c r="F16" s="1146"/>
      <c r="G16" s="1146"/>
      <c r="H16" s="1146"/>
      <c r="I16" s="1146"/>
      <c r="J16" s="1146"/>
      <c r="K16" s="1146"/>
      <c r="L16" s="1146"/>
      <c r="M16" s="1146"/>
      <c r="N16" s="1146"/>
      <c r="O16" s="1147"/>
    </row>
    <row r="17" spans="1:15">
      <c r="A17" s="1148"/>
      <c r="B17" s="1150" t="s">
        <v>191</v>
      </c>
      <c r="C17" s="1146"/>
      <c r="D17" s="1146"/>
      <c r="E17" s="1146"/>
      <c r="F17" s="1146"/>
      <c r="G17" s="1146"/>
      <c r="H17" s="1146"/>
      <c r="I17" s="1146"/>
      <c r="J17" s="1146"/>
      <c r="K17" s="1146"/>
      <c r="L17" s="1146"/>
      <c r="M17" s="1146"/>
      <c r="N17" s="1146"/>
      <c r="O17" s="1147"/>
    </row>
    <row r="18" spans="1:15" ht="46.8">
      <c r="A18" s="1148">
        <v>5</v>
      </c>
      <c r="B18" s="1145" t="s">
        <v>192</v>
      </c>
      <c r="C18" s="1151" t="s">
        <v>396</v>
      </c>
      <c r="D18" s="1146"/>
      <c r="E18" s="1146"/>
      <c r="F18" s="1146"/>
      <c r="G18" s="1146"/>
      <c r="H18" s="1146"/>
      <c r="I18" s="1146"/>
      <c r="J18" s="1146"/>
      <c r="K18" s="1146"/>
      <c r="L18" s="1146"/>
      <c r="M18" s="1146"/>
      <c r="N18" s="1146"/>
      <c r="O18" s="1147"/>
    </row>
    <row r="19" spans="1:15" ht="46.8">
      <c r="A19" s="1148">
        <v>6</v>
      </c>
      <c r="B19" s="1145" t="s">
        <v>398</v>
      </c>
      <c r="C19" s="1151" t="s">
        <v>399</v>
      </c>
      <c r="D19" s="1146"/>
      <c r="E19" s="1146"/>
      <c r="F19" s="1146"/>
      <c r="G19" s="1146"/>
      <c r="H19" s="1146"/>
      <c r="I19" s="1146"/>
      <c r="J19" s="1146"/>
      <c r="K19" s="1146"/>
      <c r="L19" s="1146"/>
      <c r="M19" s="1146"/>
      <c r="N19" s="1146"/>
      <c r="O19" s="1147"/>
    </row>
    <row r="20" spans="1:15">
      <c r="A20" s="1148">
        <v>7</v>
      </c>
      <c r="B20" s="1150" t="s">
        <v>193</v>
      </c>
      <c r="C20" s="1152" t="s">
        <v>194</v>
      </c>
      <c r="D20" s="1146"/>
      <c r="E20" s="1146"/>
      <c r="F20" s="1146"/>
      <c r="G20" s="1146"/>
      <c r="H20" s="1146"/>
      <c r="I20" s="1146"/>
      <c r="J20" s="1146"/>
      <c r="K20" s="1146"/>
      <c r="L20" s="1146"/>
      <c r="M20" s="1146"/>
      <c r="N20" s="1146"/>
      <c r="O20" s="1147"/>
    </row>
    <row r="21" spans="1:15">
      <c r="A21" s="1148"/>
      <c r="B21" s="1153"/>
      <c r="C21" s="1152"/>
      <c r="D21" s="1146"/>
      <c r="E21" s="1146"/>
      <c r="F21" s="1146"/>
      <c r="G21" s="1146"/>
      <c r="H21" s="1146"/>
      <c r="I21" s="1146"/>
      <c r="J21" s="1146"/>
      <c r="K21" s="1146"/>
      <c r="L21" s="1146"/>
      <c r="M21" s="1146"/>
      <c r="N21" s="1146"/>
      <c r="O21" s="1147"/>
    </row>
    <row r="22" spans="1:15" ht="70.2">
      <c r="A22" s="1148"/>
      <c r="B22" s="1153" t="s">
        <v>397</v>
      </c>
      <c r="C22" s="1152"/>
      <c r="D22" s="1146"/>
      <c r="E22" s="1146"/>
      <c r="F22" s="1146"/>
      <c r="G22" s="1146"/>
      <c r="H22" s="1146"/>
      <c r="I22" s="1146"/>
      <c r="J22" s="1146"/>
      <c r="K22" s="1146"/>
      <c r="L22" s="1146"/>
      <c r="M22" s="1146"/>
      <c r="N22" s="1146"/>
      <c r="O22" s="1147"/>
    </row>
    <row r="23" spans="1:15" ht="70.2">
      <c r="A23" s="1148">
        <v>8</v>
      </c>
      <c r="B23" s="1153" t="s">
        <v>958</v>
      </c>
      <c r="C23" s="1152" t="s">
        <v>366</v>
      </c>
      <c r="D23" s="958">
        <v>2251.19</v>
      </c>
      <c r="E23" s="958">
        <v>3146.9594085811373</v>
      </c>
      <c r="F23" s="958"/>
      <c r="G23" s="958">
        <v>2052.38</v>
      </c>
      <c r="H23" s="958">
        <v>3226.5627476160562</v>
      </c>
      <c r="I23" s="958"/>
      <c r="J23" s="958">
        <v>2976.6779508921545</v>
      </c>
      <c r="K23" s="958">
        <v>2727.0754927079461</v>
      </c>
      <c r="L23" s="958">
        <v>3598.9948638825313</v>
      </c>
      <c r="M23" s="958">
        <v>8704.5263970042652</v>
      </c>
      <c r="N23" s="958">
        <v>9277.4254090500599</v>
      </c>
      <c r="O23" s="1525">
        <v>9918.7953109669925</v>
      </c>
    </row>
    <row r="24" spans="1:15">
      <c r="A24" s="1154">
        <v>9</v>
      </c>
      <c r="B24" s="1155" t="s">
        <v>363</v>
      </c>
      <c r="C24" s="1152" t="s">
        <v>1305</v>
      </c>
      <c r="D24" s="1156">
        <v>0.03</v>
      </c>
      <c r="E24" s="1156">
        <v>0.03</v>
      </c>
      <c r="F24" s="1157"/>
      <c r="G24" s="1156">
        <v>0.03</v>
      </c>
      <c r="H24" s="1156">
        <v>0.03</v>
      </c>
      <c r="I24" s="1157"/>
      <c r="J24" s="1156">
        <v>0.03</v>
      </c>
      <c r="K24" s="1158">
        <v>5.5E-2</v>
      </c>
      <c r="L24" s="1158">
        <v>5.5E-2</v>
      </c>
      <c r="M24" s="1158">
        <v>5.5E-2</v>
      </c>
      <c r="N24" s="1158">
        <v>5.5E-2</v>
      </c>
      <c r="O24" s="1158">
        <v>5.5E-2</v>
      </c>
    </row>
    <row r="25" spans="1:15" ht="24" thickBot="1">
      <c r="A25" s="1159">
        <v>10</v>
      </c>
      <c r="B25" s="1160" t="s">
        <v>365</v>
      </c>
      <c r="C25" s="1161" t="s">
        <v>1304</v>
      </c>
      <c r="D25" s="1162">
        <v>67.535700000000006</v>
      </c>
      <c r="E25" s="1162">
        <v>94.408782257434112</v>
      </c>
      <c r="F25" s="958"/>
      <c r="G25" s="1162">
        <v>61.571400000000004</v>
      </c>
      <c r="H25" s="1162">
        <v>96.79688242848168</v>
      </c>
      <c r="I25" s="958"/>
      <c r="J25" s="1162">
        <v>89.300338526764634</v>
      </c>
      <c r="K25" s="1162">
        <v>149.98915209893704</v>
      </c>
      <c r="L25" s="1162">
        <v>197.94471751353922</v>
      </c>
      <c r="M25" s="1162">
        <v>478.74895183523461</v>
      </c>
      <c r="N25" s="1162">
        <v>510.25839749775332</v>
      </c>
      <c r="O25" s="1162">
        <v>545.53374210318464</v>
      </c>
    </row>
    <row r="26" spans="1:15">
      <c r="A26" s="410"/>
    </row>
    <row r="32" spans="1:15">
      <c r="H32" s="1526"/>
      <c r="J32" s="981"/>
      <c r="K32" s="1163"/>
      <c r="L32" s="1163"/>
      <c r="M32" s="1163"/>
      <c r="N32" s="1163"/>
      <c r="O32" s="1163"/>
    </row>
    <row r="33" spans="8:15">
      <c r="H33" s="1163"/>
      <c r="J33" s="1163"/>
      <c r="K33" s="1163"/>
      <c r="L33" s="1163"/>
      <c r="M33" s="1163"/>
      <c r="N33" s="1163"/>
      <c r="O33" s="1163"/>
    </row>
  </sheetData>
  <mergeCells count="8">
    <mergeCell ref="B2:I2"/>
    <mergeCell ref="B4:I4"/>
    <mergeCell ref="A9:A11"/>
    <mergeCell ref="B9:B11"/>
    <mergeCell ref="C9:C11"/>
    <mergeCell ref="G9:I9"/>
    <mergeCell ref="G10:I10"/>
    <mergeCell ref="D9:F9"/>
  </mergeCells>
  <phoneticPr fontId="31" type="noConversion"/>
  <pageMargins left="0.74803149606299202" right="0.74803149606299202" top="0.98425196850393704" bottom="0.98425196850393704" header="0.511811023622047" footer="0.511811023622047"/>
  <pageSetup scale="42" orientation="landscape" r:id="rId1"/>
  <headerFooter scaleWithDoc="0">
    <oddFooter>&amp;R75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2:O20"/>
  <sheetViews>
    <sheetView view="pageBreakPreview" topLeftCell="F1" zoomScale="50" zoomScaleNormal="50" zoomScaleSheetLayoutView="50" workbookViewId="0">
      <selection activeCell="C6" sqref="C6"/>
    </sheetView>
  </sheetViews>
  <sheetFormatPr defaultColWidth="9.33203125" defaultRowHeight="22.8"/>
  <cols>
    <col min="1" max="1" width="10.6640625" style="1164" customWidth="1"/>
    <col min="2" max="2" width="55" style="1164" customWidth="1"/>
    <col min="3" max="3" width="18.6640625" style="1164" customWidth="1"/>
    <col min="4" max="5" width="18" style="1164" customWidth="1"/>
    <col min="6" max="6" width="19.33203125" style="1164" customWidth="1"/>
    <col min="7" max="7" width="18" style="1164" customWidth="1"/>
    <col min="8" max="8" width="15.33203125" style="1164" customWidth="1"/>
    <col min="9" max="9" width="21" style="1164" customWidth="1"/>
    <col min="10" max="10" width="18.109375" style="1164" customWidth="1"/>
    <col min="11" max="11" width="18" style="1164" customWidth="1"/>
    <col min="12" max="13" width="18.33203125" style="1164" customWidth="1"/>
    <col min="14" max="14" width="19" style="1164" customWidth="1"/>
    <col min="15" max="15" width="17.109375" style="1164" customWidth="1"/>
    <col min="16" max="16" width="17.6640625" style="1164" customWidth="1"/>
    <col min="17" max="16384" width="9.33203125" style="1164"/>
  </cols>
  <sheetData>
    <row r="2" spans="1:15">
      <c r="B2" s="1934" t="s">
        <v>1089</v>
      </c>
      <c r="C2" s="1934"/>
      <c r="D2" s="1934"/>
      <c r="E2" s="1934"/>
      <c r="F2" s="1934"/>
      <c r="G2" s="1934"/>
      <c r="H2" s="1934"/>
      <c r="I2" s="1934"/>
      <c r="J2" s="1934"/>
      <c r="K2" s="1934"/>
      <c r="L2" s="1934"/>
      <c r="M2" s="1934"/>
      <c r="N2" s="1934"/>
      <c r="O2" s="1165"/>
    </row>
    <row r="4" spans="1:15">
      <c r="B4" s="1947" t="s">
        <v>322</v>
      </c>
      <c r="C4" s="1947"/>
      <c r="D4" s="1947"/>
      <c r="E4" s="1947"/>
      <c r="F4" s="1947"/>
      <c r="G4" s="1947"/>
      <c r="H4" s="1947"/>
      <c r="I4" s="1947"/>
      <c r="J4" s="1947"/>
      <c r="K4" s="1947"/>
      <c r="L4" s="1947"/>
      <c r="M4" s="1947"/>
      <c r="N4" s="1947"/>
      <c r="O4" s="1947"/>
    </row>
    <row r="5" spans="1:15" ht="23.4">
      <c r="A5" s="1166"/>
      <c r="B5" s="1559" t="s">
        <v>1300</v>
      </c>
      <c r="C5" s="879"/>
      <c r="D5" s="879"/>
      <c r="E5" s="879"/>
      <c r="F5" s="879"/>
      <c r="G5" s="879"/>
      <c r="H5" s="1166"/>
      <c r="I5" s="1166"/>
      <c r="J5" s="1166"/>
      <c r="K5" s="1166"/>
      <c r="L5" s="1166"/>
      <c r="M5" s="1166"/>
      <c r="N5" s="1166"/>
      <c r="O5" s="1166"/>
    </row>
    <row r="6" spans="1:15" ht="23.4">
      <c r="A6" s="1166"/>
      <c r="B6" s="879"/>
      <c r="C6" s="879"/>
      <c r="D6" s="879"/>
      <c r="E6" s="879"/>
      <c r="F6" s="879"/>
      <c r="G6" s="879"/>
      <c r="H6" s="1166"/>
      <c r="I6" s="1166"/>
      <c r="J6" s="1166"/>
      <c r="K6" s="1166"/>
      <c r="L6" s="1166"/>
      <c r="M6" s="1166"/>
      <c r="N6" s="1166"/>
      <c r="O6" s="1166"/>
    </row>
    <row r="7" spans="1:15" ht="23.4">
      <c r="A7" s="1166"/>
      <c r="B7" s="1167"/>
      <c r="C7" s="1167"/>
      <c r="D7" s="1167"/>
      <c r="E7" s="1167"/>
      <c r="F7" s="1167"/>
      <c r="G7" s="1167"/>
      <c r="H7" s="1167"/>
      <c r="I7" s="1167"/>
      <c r="J7" s="1167"/>
      <c r="K7" s="1167"/>
      <c r="L7" s="1167"/>
      <c r="M7" s="1167"/>
      <c r="N7" s="1167"/>
      <c r="O7" s="1168"/>
    </row>
    <row r="8" spans="1:15" ht="24" thickBot="1">
      <c r="A8" s="1166"/>
      <c r="B8" s="1166"/>
      <c r="C8" s="1166"/>
      <c r="D8" s="1166"/>
      <c r="E8" s="1166"/>
      <c r="F8" s="1166"/>
      <c r="G8" s="1166"/>
      <c r="H8" s="1166"/>
      <c r="I8" s="1166"/>
      <c r="J8" s="1166"/>
      <c r="K8" s="1166"/>
      <c r="L8" s="1166"/>
      <c r="M8" s="1166"/>
      <c r="N8" s="1166" t="s">
        <v>303</v>
      </c>
      <c r="O8" s="1166"/>
    </row>
    <row r="9" spans="1:15" ht="23.4">
      <c r="A9" s="1935" t="s">
        <v>76</v>
      </c>
      <c r="B9" s="1932" t="s">
        <v>32</v>
      </c>
      <c r="C9" s="1941" t="s">
        <v>691</v>
      </c>
      <c r="D9" s="1942"/>
      <c r="E9" s="1943"/>
      <c r="F9" s="1941" t="s">
        <v>692</v>
      </c>
      <c r="G9" s="1942"/>
      <c r="H9" s="1943"/>
      <c r="I9" s="1937" t="s">
        <v>693</v>
      </c>
      <c r="J9" s="1169" t="s">
        <v>903</v>
      </c>
      <c r="K9" s="1937" t="s">
        <v>904</v>
      </c>
      <c r="L9" s="1169" t="s">
        <v>905</v>
      </c>
      <c r="M9" s="1169" t="s">
        <v>906</v>
      </c>
      <c r="N9" s="1937" t="s">
        <v>907</v>
      </c>
      <c r="O9" s="1939" t="s">
        <v>33</v>
      </c>
    </row>
    <row r="10" spans="1:15" ht="23.4">
      <c r="A10" s="1936"/>
      <c r="B10" s="1933"/>
      <c r="C10" s="1944"/>
      <c r="D10" s="1945"/>
      <c r="E10" s="1946"/>
      <c r="F10" s="1944"/>
      <c r="G10" s="1945"/>
      <c r="H10" s="1946"/>
      <c r="I10" s="1938"/>
      <c r="J10" s="1170"/>
      <c r="K10" s="1938"/>
      <c r="L10" s="1170"/>
      <c r="M10" s="1170"/>
      <c r="N10" s="1938"/>
      <c r="O10" s="1940"/>
    </row>
    <row r="11" spans="1:15" ht="70.2">
      <c r="A11" s="1936"/>
      <c r="B11" s="1933"/>
      <c r="C11" s="405" t="s">
        <v>642</v>
      </c>
      <c r="D11" s="405" t="s">
        <v>643</v>
      </c>
      <c r="E11" s="405" t="s">
        <v>913</v>
      </c>
      <c r="F11" s="405" t="s">
        <v>642</v>
      </c>
      <c r="G11" s="405" t="s">
        <v>643</v>
      </c>
      <c r="H11" s="405" t="s">
        <v>742</v>
      </c>
      <c r="I11" s="1171" t="s">
        <v>902</v>
      </c>
      <c r="J11" s="1171" t="s">
        <v>385</v>
      </c>
      <c r="K11" s="1171" t="s">
        <v>385</v>
      </c>
      <c r="L11" s="1171" t="s">
        <v>385</v>
      </c>
      <c r="M11" s="1171" t="s">
        <v>385</v>
      </c>
      <c r="N11" s="1171" t="s">
        <v>385</v>
      </c>
      <c r="O11" s="1940"/>
    </row>
    <row r="12" spans="1:15" ht="23.4">
      <c r="A12" s="952">
        <v>1</v>
      </c>
      <c r="B12" s="951">
        <v>2</v>
      </c>
      <c r="C12" s="405">
        <v>3</v>
      </c>
      <c r="D12" s="405">
        <v>4</v>
      </c>
      <c r="E12" s="405">
        <v>5</v>
      </c>
      <c r="F12" s="405">
        <v>6</v>
      </c>
      <c r="G12" s="405">
        <v>7</v>
      </c>
      <c r="H12" s="405">
        <v>8</v>
      </c>
      <c r="I12" s="984">
        <v>9</v>
      </c>
      <c r="J12" s="984">
        <v>10</v>
      </c>
      <c r="K12" s="984">
        <v>11</v>
      </c>
      <c r="L12" s="984">
        <v>12</v>
      </c>
      <c r="M12" s="984">
        <v>13</v>
      </c>
      <c r="N12" s="984">
        <v>14</v>
      </c>
      <c r="O12" s="953">
        <v>15</v>
      </c>
    </row>
    <row r="13" spans="1:15" s="1173" customFormat="1" ht="23.4">
      <c r="A13" s="954" t="s">
        <v>35</v>
      </c>
      <c r="B13" s="1172" t="s">
        <v>323</v>
      </c>
      <c r="C13" s="1948" t="s">
        <v>1148</v>
      </c>
      <c r="D13" s="1949"/>
      <c r="E13" s="1949"/>
      <c r="F13" s="1949"/>
      <c r="G13" s="1949"/>
      <c r="H13" s="1949"/>
      <c r="I13" s="1949"/>
      <c r="J13" s="1949"/>
      <c r="K13" s="1949"/>
      <c r="L13" s="1949"/>
      <c r="M13" s="1949"/>
      <c r="N13" s="1949"/>
      <c r="O13" s="1950"/>
    </row>
    <row r="14" spans="1:15" ht="46.8">
      <c r="A14" s="966" t="s">
        <v>36</v>
      </c>
      <c r="B14" s="1174" t="s">
        <v>324</v>
      </c>
      <c r="C14" s="1951"/>
      <c r="D14" s="1952"/>
      <c r="E14" s="1952"/>
      <c r="F14" s="1952"/>
      <c r="G14" s="1952"/>
      <c r="H14" s="1952"/>
      <c r="I14" s="1952"/>
      <c r="J14" s="1952"/>
      <c r="K14" s="1952"/>
      <c r="L14" s="1952"/>
      <c r="M14" s="1952"/>
      <c r="N14" s="1952"/>
      <c r="O14" s="1953"/>
    </row>
    <row r="15" spans="1:15" ht="46.8">
      <c r="A15" s="966" t="s">
        <v>37</v>
      </c>
      <c r="B15" s="1174" t="s">
        <v>325</v>
      </c>
      <c r="C15" s="1951"/>
      <c r="D15" s="1952"/>
      <c r="E15" s="1952"/>
      <c r="F15" s="1952"/>
      <c r="G15" s="1952"/>
      <c r="H15" s="1952"/>
      <c r="I15" s="1952"/>
      <c r="J15" s="1952"/>
      <c r="K15" s="1952"/>
      <c r="L15" s="1952"/>
      <c r="M15" s="1952"/>
      <c r="N15" s="1952"/>
      <c r="O15" s="1953"/>
    </row>
    <row r="16" spans="1:15" ht="46.8">
      <c r="A16" s="966" t="s">
        <v>38</v>
      </c>
      <c r="B16" s="1174" t="s">
        <v>326</v>
      </c>
      <c r="C16" s="1951"/>
      <c r="D16" s="1952"/>
      <c r="E16" s="1952"/>
      <c r="F16" s="1952"/>
      <c r="G16" s="1952"/>
      <c r="H16" s="1952"/>
      <c r="I16" s="1952"/>
      <c r="J16" s="1952"/>
      <c r="K16" s="1952"/>
      <c r="L16" s="1952"/>
      <c r="M16" s="1952"/>
      <c r="N16" s="1952"/>
      <c r="O16" s="1953"/>
    </row>
    <row r="17" spans="1:15" ht="46.8">
      <c r="A17" s="966" t="s">
        <v>39</v>
      </c>
      <c r="B17" s="1174" t="s">
        <v>327</v>
      </c>
      <c r="C17" s="1951"/>
      <c r="D17" s="1952"/>
      <c r="E17" s="1952"/>
      <c r="F17" s="1952"/>
      <c r="G17" s="1952"/>
      <c r="H17" s="1952"/>
      <c r="I17" s="1952"/>
      <c r="J17" s="1952"/>
      <c r="K17" s="1952"/>
      <c r="L17" s="1952"/>
      <c r="M17" s="1952"/>
      <c r="N17" s="1952"/>
      <c r="O17" s="1953"/>
    </row>
    <row r="18" spans="1:15" ht="23.4">
      <c r="A18" s="966"/>
      <c r="B18" s="1174" t="s">
        <v>328</v>
      </c>
      <c r="C18" s="1954"/>
      <c r="D18" s="1955"/>
      <c r="E18" s="1955"/>
      <c r="F18" s="1955"/>
      <c r="G18" s="1955"/>
      <c r="H18" s="1955"/>
      <c r="I18" s="1955"/>
      <c r="J18" s="1955"/>
      <c r="K18" s="1955"/>
      <c r="L18" s="1955"/>
      <c r="M18" s="1955"/>
      <c r="N18" s="1955"/>
      <c r="O18" s="1956"/>
    </row>
    <row r="19" spans="1:15" ht="23.4">
      <c r="A19" s="1175"/>
      <c r="B19" s="1931"/>
      <c r="C19" s="1931"/>
      <c r="D19" s="1931"/>
      <c r="E19" s="1931"/>
      <c r="F19" s="1931"/>
      <c r="G19" s="1931"/>
      <c r="H19" s="1931"/>
      <c r="I19" s="1931"/>
      <c r="J19" s="1931"/>
      <c r="K19" s="1931"/>
      <c r="L19" s="1931"/>
      <c r="M19" s="1931"/>
      <c r="N19" s="1931"/>
      <c r="O19" s="1931"/>
    </row>
    <row r="20" spans="1:15" ht="23.4">
      <c r="A20" s="410"/>
    </row>
  </sheetData>
  <mergeCells count="12">
    <mergeCell ref="B19:O19"/>
    <mergeCell ref="B9:B11"/>
    <mergeCell ref="B2:N2"/>
    <mergeCell ref="A9:A11"/>
    <mergeCell ref="N9:N10"/>
    <mergeCell ref="O9:O11"/>
    <mergeCell ref="I9:I10"/>
    <mergeCell ref="K9:K10"/>
    <mergeCell ref="C9:E10"/>
    <mergeCell ref="F9:H10"/>
    <mergeCell ref="B4:O4"/>
    <mergeCell ref="C13:O18"/>
  </mergeCells>
  <phoneticPr fontId="18" type="noConversion"/>
  <pageMargins left="0.74803149606299202" right="0.74803149606299202" top="0.98425196850393704" bottom="0.98425196850393704" header="0.511811023622047" footer="0.511811023622047"/>
  <pageSetup paperSize="9" scale="47" fitToHeight="4" pageOrder="overThenDown" orientation="landscape" horizontalDpi="4294967292" r:id="rId1"/>
  <headerFooter scaleWithDoc="0">
    <oddFooter>&amp;R76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64"/>
  <sheetViews>
    <sheetView view="pageBreakPreview" topLeftCell="A25" zoomScale="25" zoomScaleNormal="75" zoomScaleSheetLayoutView="25" workbookViewId="0">
      <selection activeCell="C6" sqref="C6"/>
    </sheetView>
  </sheetViews>
  <sheetFormatPr defaultColWidth="9.33203125" defaultRowHeight="23.4"/>
  <cols>
    <col min="1" max="1" width="73.77734375" style="438" customWidth="1"/>
    <col min="2" max="3" width="31.77734375" style="438" customWidth="1"/>
    <col min="4" max="4" width="40.109375" style="438" customWidth="1"/>
    <col min="5" max="5" width="21" style="438" customWidth="1"/>
    <col min="6" max="6" width="18.109375" style="438" bestFit="1" customWidth="1"/>
    <col min="7" max="7" width="27.6640625" style="438" customWidth="1"/>
    <col min="8" max="8" width="31" style="438" customWidth="1"/>
    <col min="9" max="9" width="15.109375" style="438" customWidth="1"/>
    <col min="10" max="10" width="31" style="438" customWidth="1"/>
    <col min="11" max="11" width="22.6640625" style="438" customWidth="1"/>
    <col min="12" max="12" width="16.44140625" style="438" customWidth="1"/>
    <col min="13" max="13" width="20.6640625" style="438" customWidth="1"/>
    <col min="14" max="14" width="22.33203125" style="438" customWidth="1"/>
    <col min="15" max="15" width="19.33203125" style="438" bestFit="1" customWidth="1"/>
    <col min="16" max="17" width="15.109375" style="438" customWidth="1"/>
    <col min="18" max="18" width="31" style="439" customWidth="1"/>
    <col min="19" max="19" width="17.33203125" style="439" customWidth="1"/>
    <col min="20" max="20" width="17.77734375" style="438" bestFit="1" customWidth="1"/>
    <col min="21" max="21" width="9.33203125" style="438"/>
    <col min="22" max="22" width="20.77734375" style="438" bestFit="1" customWidth="1"/>
    <col min="23" max="28" width="9.33203125" style="438"/>
    <col min="29" max="29" width="13.44140625" style="438" bestFit="1" customWidth="1"/>
    <col min="30" max="16384" width="9.33203125" style="438"/>
  </cols>
  <sheetData>
    <row r="1" spans="1:22" ht="24" thickBot="1">
      <c r="A1" s="436" t="s">
        <v>268</v>
      </c>
      <c r="B1" s="437"/>
      <c r="C1" s="437"/>
      <c r="D1" s="437"/>
      <c r="E1" s="437"/>
      <c r="L1" s="437"/>
    </row>
    <row r="2" spans="1:22" ht="24" thickBot="1">
      <c r="Q2" s="440"/>
    </row>
    <row r="3" spans="1:22" ht="24" thickBot="1">
      <c r="A3" s="441" t="s">
        <v>928</v>
      </c>
      <c r="B3" s="439"/>
      <c r="C3" s="439"/>
      <c r="D3" s="439"/>
      <c r="E3" s="439"/>
      <c r="L3" s="439"/>
    </row>
    <row r="4" spans="1:22">
      <c r="A4" s="438" t="s">
        <v>361</v>
      </c>
      <c r="B4" s="443" t="s">
        <v>1278</v>
      </c>
    </row>
    <row r="5" spans="1:22">
      <c r="A5" s="438" t="s">
        <v>1115</v>
      </c>
      <c r="B5" s="443" t="s">
        <v>1270</v>
      </c>
    </row>
    <row r="6" spans="1:22" s="444" customFormat="1">
      <c r="B6" s="445"/>
      <c r="C6" s="446"/>
      <c r="D6" s="446"/>
      <c r="E6" s="447"/>
      <c r="F6" s="446"/>
      <c r="G6" s="446"/>
      <c r="H6" s="446"/>
      <c r="I6" s="448"/>
      <c r="J6" s="446"/>
      <c r="K6" s="446"/>
      <c r="L6" s="446"/>
      <c r="M6" s="446"/>
      <c r="N6" s="446"/>
      <c r="O6" s="446"/>
      <c r="P6" s="446"/>
      <c r="Q6" s="446"/>
      <c r="R6" s="446"/>
      <c r="S6" s="447"/>
      <c r="T6" s="449" t="s">
        <v>1266</v>
      </c>
    </row>
    <row r="7" spans="1:22" ht="24" thickBot="1">
      <c r="A7" s="450" t="s">
        <v>1147</v>
      </c>
      <c r="B7" s="449"/>
      <c r="C7" s="449"/>
      <c r="D7" s="449"/>
      <c r="E7" s="449"/>
      <c r="F7" s="451">
        <v>100000</v>
      </c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52"/>
      <c r="S7" s="452"/>
      <c r="T7" s="449"/>
    </row>
    <row r="8" spans="1:22" s="456" customFormat="1" ht="145.94999999999999" customHeight="1">
      <c r="A8" s="453" t="s">
        <v>32</v>
      </c>
      <c r="B8" s="453" t="s">
        <v>401</v>
      </c>
      <c r="C8" s="453" t="s">
        <v>92</v>
      </c>
      <c r="D8" s="453" t="s">
        <v>99</v>
      </c>
      <c r="E8" s="453" t="s">
        <v>645</v>
      </c>
      <c r="F8" s="454" t="s">
        <v>691</v>
      </c>
      <c r="G8" s="453" t="s">
        <v>661</v>
      </c>
      <c r="H8" s="453" t="s">
        <v>94</v>
      </c>
      <c r="I8" s="453" t="s">
        <v>225</v>
      </c>
      <c r="J8" s="453" t="s">
        <v>49</v>
      </c>
      <c r="K8" s="453" t="s">
        <v>95</v>
      </c>
      <c r="L8" s="453" t="s">
        <v>402</v>
      </c>
      <c r="M8" s="453" t="s">
        <v>96</v>
      </c>
      <c r="N8" s="453" t="s">
        <v>240</v>
      </c>
      <c r="O8" s="453" t="s">
        <v>64</v>
      </c>
      <c r="P8" s="453" t="s">
        <v>97</v>
      </c>
      <c r="Q8" s="453" t="s">
        <v>98</v>
      </c>
      <c r="R8" s="453" t="s">
        <v>243</v>
      </c>
      <c r="S8" s="453" t="s">
        <v>1116</v>
      </c>
      <c r="T8" s="455" t="s">
        <v>33</v>
      </c>
    </row>
    <row r="9" spans="1:22" s="461" customFormat="1" ht="24" thickBot="1">
      <c r="A9" s="457"/>
      <c r="B9" s="457"/>
      <c r="C9" s="458"/>
      <c r="D9" s="457" t="s">
        <v>100</v>
      </c>
      <c r="E9" s="457" t="s">
        <v>7</v>
      </c>
      <c r="F9" s="457"/>
      <c r="G9" s="457"/>
      <c r="H9" s="457"/>
      <c r="I9" s="457"/>
      <c r="J9" s="457" t="s">
        <v>300</v>
      </c>
      <c r="K9" s="457" t="s">
        <v>65</v>
      </c>
      <c r="L9" s="457"/>
      <c r="M9" s="458"/>
      <c r="N9" s="458"/>
      <c r="O9" s="457" t="s">
        <v>1239</v>
      </c>
      <c r="P9" s="457"/>
      <c r="Q9" s="458"/>
      <c r="R9" s="459" t="s">
        <v>1240</v>
      </c>
      <c r="S9" s="459"/>
      <c r="T9" s="460"/>
    </row>
    <row r="10" spans="1:22" s="464" customFormat="1" ht="24" thickBot="1">
      <c r="A10" s="462">
        <v>2</v>
      </c>
      <c r="B10" s="462">
        <v>3</v>
      </c>
      <c r="C10" s="462">
        <v>4</v>
      </c>
      <c r="D10" s="462">
        <v>5</v>
      </c>
      <c r="E10" s="463">
        <v>6</v>
      </c>
      <c r="F10" s="462">
        <v>7</v>
      </c>
      <c r="G10" s="462">
        <v>8</v>
      </c>
      <c r="H10" s="462">
        <v>9</v>
      </c>
      <c r="I10" s="462">
        <v>10</v>
      </c>
      <c r="J10" s="462">
        <v>11</v>
      </c>
      <c r="K10" s="462">
        <v>12</v>
      </c>
      <c r="L10" s="462">
        <v>13</v>
      </c>
      <c r="M10" s="462">
        <v>14</v>
      </c>
      <c r="N10" s="462">
        <v>15</v>
      </c>
      <c r="O10" s="462">
        <v>16</v>
      </c>
      <c r="P10" s="462">
        <v>17</v>
      </c>
      <c r="Q10" s="462">
        <v>18</v>
      </c>
      <c r="R10" s="462">
        <v>19</v>
      </c>
      <c r="S10" s="462" t="s">
        <v>1284</v>
      </c>
      <c r="T10" s="462">
        <v>21</v>
      </c>
    </row>
    <row r="11" spans="1:22">
      <c r="A11" s="466" t="s">
        <v>1117</v>
      </c>
      <c r="B11" s="467"/>
      <c r="C11" s="467"/>
      <c r="D11" s="467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7"/>
      <c r="S11" s="467"/>
      <c r="T11" s="469"/>
    </row>
    <row r="12" spans="1:22">
      <c r="A12" s="471" t="s">
        <v>1118</v>
      </c>
      <c r="B12" s="472"/>
      <c r="C12" s="472"/>
      <c r="D12" s="472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2"/>
      <c r="S12" s="472"/>
      <c r="T12" s="474"/>
    </row>
    <row r="13" spans="1:22">
      <c r="A13" s="475" t="s">
        <v>1119</v>
      </c>
      <c r="C13" s="473"/>
      <c r="D13" s="472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2"/>
      <c r="S13" s="472"/>
      <c r="T13" s="474"/>
    </row>
    <row r="14" spans="1:22">
      <c r="A14" s="475" t="s">
        <v>659</v>
      </c>
      <c r="B14" s="472"/>
      <c r="C14" s="472"/>
      <c r="D14" s="476"/>
      <c r="E14" s="477"/>
      <c r="F14" s="473"/>
      <c r="G14" s="473"/>
      <c r="H14" s="473"/>
      <c r="I14" s="473"/>
      <c r="J14" s="473"/>
      <c r="K14" s="473"/>
      <c r="L14" s="473"/>
      <c r="M14" s="473"/>
      <c r="N14" s="473"/>
      <c r="O14" s="473"/>
      <c r="P14" s="473"/>
      <c r="Q14" s="473"/>
      <c r="R14" s="472"/>
      <c r="S14" s="472"/>
      <c r="T14" s="474"/>
    </row>
    <row r="15" spans="1:22">
      <c r="A15" s="478" t="s">
        <v>1120</v>
      </c>
      <c r="B15" s="479">
        <v>21565</v>
      </c>
      <c r="C15" s="479">
        <v>21565</v>
      </c>
      <c r="D15" s="480">
        <v>847</v>
      </c>
      <c r="E15" s="481">
        <v>42.252502999999997</v>
      </c>
      <c r="F15" s="482">
        <v>0.27945963710893018</v>
      </c>
      <c r="G15" s="481">
        <v>182.64146</v>
      </c>
      <c r="H15" s="481">
        <v>2199.2326699999999</v>
      </c>
      <c r="I15" s="483">
        <v>0</v>
      </c>
      <c r="J15" s="481">
        <v>2381.8741299999997</v>
      </c>
      <c r="K15" s="481">
        <v>5.6372379406730051</v>
      </c>
      <c r="L15" s="483">
        <v>0</v>
      </c>
      <c r="M15" s="483">
        <v>0</v>
      </c>
      <c r="N15" s="483">
        <v>0</v>
      </c>
      <c r="O15" s="483">
        <v>0</v>
      </c>
      <c r="P15" s="483">
        <v>0</v>
      </c>
      <c r="Q15" s="483">
        <v>0</v>
      </c>
      <c r="R15" s="484">
        <v>2381.8741299999997</v>
      </c>
      <c r="S15" s="485">
        <v>5.6372379406730051</v>
      </c>
      <c r="T15" s="474"/>
      <c r="V15" s="486"/>
    </row>
    <row r="16" spans="1:22">
      <c r="A16" s="487" t="s">
        <v>1121</v>
      </c>
      <c r="B16" s="479">
        <v>508</v>
      </c>
      <c r="C16" s="479">
        <v>508</v>
      </c>
      <c r="D16" s="480">
        <v>7837</v>
      </c>
      <c r="E16" s="481">
        <v>3.3908360000000002</v>
      </c>
      <c r="F16" s="482">
        <v>2.2427116283641149E-2</v>
      </c>
      <c r="G16" s="481">
        <v>39.812710000000003</v>
      </c>
      <c r="H16" s="481">
        <v>192.04791</v>
      </c>
      <c r="I16" s="483">
        <v>0</v>
      </c>
      <c r="J16" s="481">
        <v>231.86062000000001</v>
      </c>
      <c r="K16" s="481">
        <v>6.8378600439537625</v>
      </c>
      <c r="L16" s="483">
        <v>1.09846</v>
      </c>
      <c r="M16" s="483">
        <v>0</v>
      </c>
      <c r="N16" s="483">
        <v>0.98336000000000001</v>
      </c>
      <c r="O16" s="483">
        <v>2.08182</v>
      </c>
      <c r="P16" s="483">
        <v>0</v>
      </c>
      <c r="Q16" s="483">
        <v>0</v>
      </c>
      <c r="R16" s="484">
        <v>233.94244</v>
      </c>
      <c r="S16" s="485">
        <v>6.8992555228268184</v>
      </c>
      <c r="T16" s="474"/>
    </row>
    <row r="17" spans="1:20">
      <c r="A17" s="478" t="s">
        <v>1122</v>
      </c>
      <c r="B17" s="479">
        <v>186</v>
      </c>
      <c r="C17" s="479">
        <v>186</v>
      </c>
      <c r="D17" s="480">
        <v>277</v>
      </c>
      <c r="E17" s="481">
        <v>5.9992999999999998E-2</v>
      </c>
      <c r="F17" s="482">
        <v>3.9679594861104559E-4</v>
      </c>
      <c r="G17" s="481">
        <v>0.51507999999999998</v>
      </c>
      <c r="H17" s="481">
        <v>1.30355</v>
      </c>
      <c r="I17" s="483">
        <v>0</v>
      </c>
      <c r="J17" s="481">
        <v>1.81863</v>
      </c>
      <c r="K17" s="481">
        <v>3.0314036637607722</v>
      </c>
      <c r="L17" s="483">
        <v>0.24107000000000001</v>
      </c>
      <c r="M17" s="483">
        <v>0</v>
      </c>
      <c r="N17" s="483">
        <v>0</v>
      </c>
      <c r="O17" s="483">
        <v>0.24107000000000001</v>
      </c>
      <c r="P17" s="483">
        <v>0</v>
      </c>
      <c r="Q17" s="483">
        <v>0</v>
      </c>
      <c r="R17" s="484">
        <v>2.0596999999999999</v>
      </c>
      <c r="S17" s="485">
        <v>3.4332338772856827</v>
      </c>
      <c r="T17" s="474"/>
    </row>
    <row r="18" spans="1:20">
      <c r="A18" s="478" t="s">
        <v>1123</v>
      </c>
      <c r="B18" s="479">
        <v>1</v>
      </c>
      <c r="C18" s="479">
        <v>1</v>
      </c>
      <c r="D18" s="480">
        <v>226</v>
      </c>
      <c r="E18" s="481">
        <v>8.0599999999999997E-4</v>
      </c>
      <c r="F18" s="482">
        <v>5.3309141829963954E-6</v>
      </c>
      <c r="G18" s="481">
        <v>2.2599999999999999E-3</v>
      </c>
      <c r="H18" s="481">
        <v>2.181E-2</v>
      </c>
      <c r="I18" s="483"/>
      <c r="J18" s="481">
        <v>2.4070000000000001E-2</v>
      </c>
      <c r="K18" s="481">
        <v>2.9863523573200998</v>
      </c>
      <c r="L18" s="483">
        <v>4.7999999999999996E-3</v>
      </c>
      <c r="M18" s="483">
        <v>0</v>
      </c>
      <c r="N18" s="483">
        <v>0</v>
      </c>
      <c r="O18" s="483">
        <v>4.7999999999999996E-3</v>
      </c>
      <c r="P18" s="483"/>
      <c r="Q18" s="483"/>
      <c r="R18" s="484">
        <v>2.887E-2</v>
      </c>
      <c r="S18" s="485">
        <v>3.5818858560794049</v>
      </c>
      <c r="T18" s="474"/>
    </row>
    <row r="19" spans="1:20">
      <c r="A19" s="478" t="s">
        <v>1124</v>
      </c>
      <c r="B19" s="479">
        <v>250</v>
      </c>
      <c r="C19" s="479">
        <v>250</v>
      </c>
      <c r="D19" s="480">
        <v>7519</v>
      </c>
      <c r="E19" s="481">
        <v>2.5941969999999999</v>
      </c>
      <c r="F19" s="482">
        <v>1.7158116105194417E-2</v>
      </c>
      <c r="G19" s="481">
        <v>18.796700000000001</v>
      </c>
      <c r="H19" s="481">
        <v>164.94869</v>
      </c>
      <c r="I19" s="483">
        <v>0</v>
      </c>
      <c r="J19" s="481">
        <v>183.74538999999999</v>
      </c>
      <c r="K19" s="481">
        <v>7.0829389595316004</v>
      </c>
      <c r="L19" s="483">
        <v>0</v>
      </c>
      <c r="M19" s="483">
        <v>8.6364900000000002</v>
      </c>
      <c r="N19" s="483">
        <v>0</v>
      </c>
      <c r="O19" s="483">
        <v>8.6364900000000002</v>
      </c>
      <c r="P19" s="483">
        <v>0</v>
      </c>
      <c r="Q19" s="483">
        <v>0</v>
      </c>
      <c r="R19" s="484">
        <v>192.38188</v>
      </c>
      <c r="S19" s="485">
        <v>7.4158546941500587</v>
      </c>
      <c r="T19" s="474"/>
    </row>
    <row r="20" spans="1:20">
      <c r="A20" s="478" t="s">
        <v>1125</v>
      </c>
      <c r="B20" s="479">
        <v>444</v>
      </c>
      <c r="C20" s="479">
        <v>444</v>
      </c>
      <c r="D20" s="480">
        <v>6418</v>
      </c>
      <c r="E20" s="481">
        <v>2.8544170000000002</v>
      </c>
      <c r="F20" s="482">
        <v>1.8879220929883405E-2</v>
      </c>
      <c r="G20" s="481">
        <v>28.496670000000002</v>
      </c>
      <c r="H20" s="481">
        <v>186.48642000000001</v>
      </c>
      <c r="I20" s="483">
        <v>0</v>
      </c>
      <c r="J20" s="481">
        <v>214.98309</v>
      </c>
      <c r="K20" s="481">
        <v>7.5315936669379413</v>
      </c>
      <c r="L20" s="483">
        <v>0</v>
      </c>
      <c r="M20" s="483">
        <v>7.5525000000000002</v>
      </c>
      <c r="N20" s="483">
        <v>0</v>
      </c>
      <c r="O20" s="483">
        <v>7.5525000000000002</v>
      </c>
      <c r="P20" s="483">
        <v>0</v>
      </c>
      <c r="Q20" s="483">
        <v>0</v>
      </c>
      <c r="R20" s="484">
        <v>222.53559000000001</v>
      </c>
      <c r="S20" s="485">
        <v>7.7961835989625898</v>
      </c>
      <c r="T20" s="474"/>
    </row>
    <row r="21" spans="1:20">
      <c r="A21" s="478" t="s">
        <v>1126</v>
      </c>
      <c r="B21" s="479">
        <v>490</v>
      </c>
      <c r="C21" s="479">
        <v>490</v>
      </c>
      <c r="D21" s="480">
        <v>23569</v>
      </c>
      <c r="E21" s="481">
        <v>4.9482590000000002</v>
      </c>
      <c r="F21" s="482">
        <v>3.2727970327840646E-2</v>
      </c>
      <c r="G21" s="481">
        <v>115.48841</v>
      </c>
      <c r="H21" s="481">
        <v>413.88713999999999</v>
      </c>
      <c r="I21" s="483">
        <v>0</v>
      </c>
      <c r="J21" s="481">
        <v>529.37554999999998</v>
      </c>
      <c r="K21" s="481">
        <v>10.698218302639372</v>
      </c>
      <c r="L21" s="483">
        <v>0</v>
      </c>
      <c r="M21" s="483">
        <v>2.5272000000000001</v>
      </c>
      <c r="N21" s="483">
        <v>0</v>
      </c>
      <c r="O21" s="483">
        <v>2.5272000000000001</v>
      </c>
      <c r="P21" s="483">
        <v>0</v>
      </c>
      <c r="Q21" s="483">
        <v>0</v>
      </c>
      <c r="R21" s="484">
        <v>531.90274999999997</v>
      </c>
      <c r="S21" s="485">
        <v>10.74929081117217</v>
      </c>
      <c r="T21" s="474"/>
    </row>
    <row r="22" spans="1:20">
      <c r="A22" s="478" t="s">
        <v>1127</v>
      </c>
      <c r="B22" s="479">
        <v>27</v>
      </c>
      <c r="C22" s="479">
        <v>27</v>
      </c>
      <c r="D22" s="480">
        <v>192</v>
      </c>
      <c r="E22" s="481">
        <v>8.5761000000000004E-2</v>
      </c>
      <c r="F22" s="482">
        <v>5.6722646556818101E-4</v>
      </c>
      <c r="G22" s="481">
        <v>5.1810000000000002E-2</v>
      </c>
      <c r="H22" s="481">
        <v>1.72471</v>
      </c>
      <c r="I22" s="483">
        <v>0</v>
      </c>
      <c r="J22" s="481">
        <v>1.7765199999999999</v>
      </c>
      <c r="K22" s="481">
        <v>2.0714777113140004</v>
      </c>
      <c r="L22" s="483">
        <v>0</v>
      </c>
      <c r="M22" s="483">
        <v>0</v>
      </c>
      <c r="N22" s="483">
        <v>0</v>
      </c>
      <c r="O22" s="483">
        <v>0</v>
      </c>
      <c r="P22" s="483">
        <v>0</v>
      </c>
      <c r="Q22" s="483">
        <v>0</v>
      </c>
      <c r="R22" s="484">
        <v>1.7765199999999999</v>
      </c>
      <c r="S22" s="485">
        <v>2.0714777113140004</v>
      </c>
      <c r="T22" s="474"/>
    </row>
    <row r="23" spans="1:20">
      <c r="A23" s="478" t="s">
        <v>1128</v>
      </c>
      <c r="B23" s="479">
        <v>40</v>
      </c>
      <c r="C23" s="479">
        <v>40</v>
      </c>
      <c r="D23" s="480">
        <v>540</v>
      </c>
      <c r="E23" s="481">
        <v>6.7777000000000004E-2</v>
      </c>
      <c r="F23" s="482">
        <v>4.4827961610539294E-4</v>
      </c>
      <c r="G23" s="481">
        <v>0.21597</v>
      </c>
      <c r="H23" s="481">
        <v>4.02799</v>
      </c>
      <c r="I23" s="483">
        <v>0</v>
      </c>
      <c r="J23" s="481">
        <v>4.2439599999999995</v>
      </c>
      <c r="K23" s="481">
        <v>6.2616521828939007</v>
      </c>
      <c r="L23" s="483">
        <v>0</v>
      </c>
      <c r="M23" s="483">
        <v>0</v>
      </c>
      <c r="N23" s="483">
        <v>0</v>
      </c>
      <c r="O23" s="483">
        <v>0</v>
      </c>
      <c r="P23" s="483">
        <v>0</v>
      </c>
      <c r="Q23" s="483">
        <v>0</v>
      </c>
      <c r="R23" s="484">
        <v>4.2439599999999995</v>
      </c>
      <c r="S23" s="485">
        <v>6.2616521828939007</v>
      </c>
      <c r="T23" s="474"/>
    </row>
    <row r="24" spans="1:20">
      <c r="A24" s="478" t="s">
        <v>1129</v>
      </c>
      <c r="B24" s="479">
        <v>632</v>
      </c>
      <c r="C24" s="479">
        <v>632</v>
      </c>
      <c r="D24" s="480">
        <v>7307</v>
      </c>
      <c r="E24" s="481">
        <v>4.8265940000000001</v>
      </c>
      <c r="F24" s="482">
        <v>3.1923273461743555E-2</v>
      </c>
      <c r="G24" s="481">
        <v>46.180779999999999</v>
      </c>
      <c r="H24" s="481">
        <v>423.27399000000003</v>
      </c>
      <c r="I24" s="483">
        <v>0</v>
      </c>
      <c r="J24" s="481">
        <v>469.45477000000005</v>
      </c>
      <c r="K24" s="481">
        <v>9.7264192927766455</v>
      </c>
      <c r="L24" s="483">
        <v>0</v>
      </c>
      <c r="M24" s="483">
        <v>0</v>
      </c>
      <c r="N24" s="483">
        <v>0</v>
      </c>
      <c r="O24" s="483">
        <v>0</v>
      </c>
      <c r="P24" s="483">
        <v>0</v>
      </c>
      <c r="Q24" s="483">
        <v>0</v>
      </c>
      <c r="R24" s="484">
        <v>469.45477000000005</v>
      </c>
      <c r="S24" s="485">
        <v>9.7264192927766455</v>
      </c>
      <c r="T24" s="474"/>
    </row>
    <row r="25" spans="1:20">
      <c r="A25" s="478" t="s">
        <v>1130</v>
      </c>
      <c r="B25" s="479">
        <v>76</v>
      </c>
      <c r="C25" s="479">
        <v>76</v>
      </c>
      <c r="D25" s="480">
        <v>25239</v>
      </c>
      <c r="E25" s="481">
        <v>1.2298089999999999</v>
      </c>
      <c r="F25" s="482">
        <v>8.1340027797476601E-3</v>
      </c>
      <c r="G25" s="481">
        <v>19.18159</v>
      </c>
      <c r="H25" s="481">
        <v>99.543440000000004</v>
      </c>
      <c r="I25" s="483"/>
      <c r="J25" s="481">
        <v>118.72503</v>
      </c>
      <c r="K25" s="481">
        <v>9.6539405712594402</v>
      </c>
      <c r="L25" s="483">
        <v>0</v>
      </c>
      <c r="M25" s="483">
        <v>0</v>
      </c>
      <c r="N25" s="483">
        <v>0</v>
      </c>
      <c r="O25" s="483">
        <v>0</v>
      </c>
      <c r="P25" s="483">
        <v>0</v>
      </c>
      <c r="Q25" s="483">
        <v>0</v>
      </c>
      <c r="R25" s="484">
        <v>118.72503</v>
      </c>
      <c r="S25" s="485">
        <v>9.6539405712594402</v>
      </c>
      <c r="T25" s="474"/>
    </row>
    <row r="26" spans="1:20">
      <c r="A26" s="478" t="s">
        <v>1131</v>
      </c>
      <c r="B26" s="479">
        <v>13767</v>
      </c>
      <c r="C26" s="479">
        <v>13767</v>
      </c>
      <c r="D26" s="480">
        <v>4702</v>
      </c>
      <c r="E26" s="481">
        <v>40.947696999999998</v>
      </c>
      <c r="F26" s="482">
        <v>0.2708296013627034</v>
      </c>
      <c r="G26" s="481">
        <v>647.28423999999995</v>
      </c>
      <c r="H26" s="481">
        <v>3518.6488100000001</v>
      </c>
      <c r="I26" s="483">
        <v>0</v>
      </c>
      <c r="J26" s="481">
        <v>4165.9330499999996</v>
      </c>
      <c r="K26" s="481">
        <v>10.173790848359555</v>
      </c>
      <c r="L26" s="483">
        <v>0</v>
      </c>
      <c r="M26" s="483">
        <v>6.90015</v>
      </c>
      <c r="N26" s="483">
        <v>0</v>
      </c>
      <c r="O26" s="483">
        <v>6.90015</v>
      </c>
      <c r="P26" s="483">
        <v>0</v>
      </c>
      <c r="Q26" s="483">
        <v>0</v>
      </c>
      <c r="R26" s="484">
        <v>4172.8332</v>
      </c>
      <c r="S26" s="485">
        <v>10.190641979205816</v>
      </c>
      <c r="T26" s="474"/>
    </row>
    <row r="27" spans="1:20">
      <c r="A27" s="478" t="s">
        <v>1132</v>
      </c>
      <c r="B27" s="479">
        <v>1507</v>
      </c>
      <c r="C27" s="479">
        <v>1507</v>
      </c>
      <c r="D27" s="480">
        <v>566</v>
      </c>
      <c r="E27" s="481">
        <v>0.81187399999999998</v>
      </c>
      <c r="F27" s="482">
        <v>5.3697650389652801E-3</v>
      </c>
      <c r="G27" s="481">
        <v>8.5226299999999995</v>
      </c>
      <c r="H27" s="481">
        <v>44.864359999999998</v>
      </c>
      <c r="I27" s="483">
        <v>0</v>
      </c>
      <c r="J27" s="481">
        <v>53.386989999999997</v>
      </c>
      <c r="K27" s="481">
        <v>6.5757728415985728</v>
      </c>
      <c r="L27" s="483">
        <v>0</v>
      </c>
      <c r="M27" s="483">
        <v>1.1738999999999999</v>
      </c>
      <c r="N27" s="483">
        <v>0</v>
      </c>
      <c r="O27" s="483">
        <v>1.1738999999999999</v>
      </c>
      <c r="P27" s="483">
        <v>0</v>
      </c>
      <c r="Q27" s="483">
        <v>0</v>
      </c>
      <c r="R27" s="484">
        <v>54.560890000000001</v>
      </c>
      <c r="S27" s="485">
        <v>6.7203642437126945</v>
      </c>
      <c r="T27" s="474"/>
    </row>
    <row r="28" spans="1:20">
      <c r="A28" s="478" t="s">
        <v>1133</v>
      </c>
      <c r="B28" s="479">
        <v>10</v>
      </c>
      <c r="C28" s="479">
        <v>10</v>
      </c>
      <c r="D28" s="480">
        <v>38712</v>
      </c>
      <c r="E28" s="481">
        <v>0.43934800000000002</v>
      </c>
      <c r="F28" s="482">
        <v>2.9058641246539709E-3</v>
      </c>
      <c r="G28" s="481">
        <v>3.8712300000000002</v>
      </c>
      <c r="H28" s="481">
        <v>32.090319999999998</v>
      </c>
      <c r="I28" s="483">
        <v>0</v>
      </c>
      <c r="J28" s="481">
        <v>35.961549999999995</v>
      </c>
      <c r="K28" s="481">
        <v>8.185208536285586</v>
      </c>
      <c r="L28" s="483">
        <v>0</v>
      </c>
      <c r="M28" s="483">
        <v>6.3145499999999997</v>
      </c>
      <c r="N28" s="483">
        <v>0</v>
      </c>
      <c r="O28" s="483">
        <v>6.3145499999999997</v>
      </c>
      <c r="P28" s="483">
        <v>0</v>
      </c>
      <c r="Q28" s="483">
        <v>0</v>
      </c>
      <c r="R28" s="484">
        <v>42.276099999999992</v>
      </c>
      <c r="S28" s="485">
        <v>9.6224632865063668</v>
      </c>
      <c r="T28" s="474"/>
    </row>
    <row r="29" spans="1:20">
      <c r="A29" s="478" t="s">
        <v>1134</v>
      </c>
      <c r="B29" s="479">
        <v>245</v>
      </c>
      <c r="C29" s="479">
        <v>245</v>
      </c>
      <c r="D29" s="480">
        <v>556</v>
      </c>
      <c r="E29" s="481">
        <v>1.7675860000000001</v>
      </c>
      <c r="F29" s="482">
        <v>1.1690879996359637E-2</v>
      </c>
      <c r="G29" s="481">
        <v>1.3612</v>
      </c>
      <c r="H29" s="481">
        <v>73.842190000000002</v>
      </c>
      <c r="I29" s="483">
        <v>0</v>
      </c>
      <c r="J29" s="481">
        <v>75.203389999999999</v>
      </c>
      <c r="K29" s="481">
        <v>4.2545816724051893</v>
      </c>
      <c r="L29" s="483">
        <v>0</v>
      </c>
      <c r="M29" s="483">
        <v>0</v>
      </c>
      <c r="N29" s="483">
        <v>0</v>
      </c>
      <c r="O29" s="483">
        <v>0</v>
      </c>
      <c r="P29" s="483">
        <v>0</v>
      </c>
      <c r="Q29" s="483">
        <v>0</v>
      </c>
      <c r="R29" s="484">
        <v>75.203389999999999</v>
      </c>
      <c r="S29" s="485">
        <v>4.2545816724051893</v>
      </c>
      <c r="T29" s="474"/>
    </row>
    <row r="30" spans="1:20">
      <c r="A30" s="478" t="s">
        <v>1135</v>
      </c>
      <c r="B30" s="479">
        <v>1</v>
      </c>
      <c r="C30" s="479">
        <v>1</v>
      </c>
      <c r="D30" s="480">
        <v>22200</v>
      </c>
      <c r="E30" s="481">
        <v>1.0939999999999999E-3</v>
      </c>
      <c r="F30" s="482">
        <v>7.235756967987663E-6</v>
      </c>
      <c r="G30" s="481">
        <v>0.222</v>
      </c>
      <c r="H30" s="481">
        <v>7.1099999999999997E-2</v>
      </c>
      <c r="I30" s="483">
        <v>0</v>
      </c>
      <c r="J30" s="481">
        <v>0.29310000000000003</v>
      </c>
      <c r="K30" s="481">
        <v>26.791590493601468</v>
      </c>
      <c r="L30" s="483">
        <v>0</v>
      </c>
      <c r="M30" s="483">
        <v>0</v>
      </c>
      <c r="N30" s="483">
        <v>0</v>
      </c>
      <c r="O30" s="483">
        <v>0</v>
      </c>
      <c r="P30" s="483">
        <v>0</v>
      </c>
      <c r="Q30" s="483">
        <v>0</v>
      </c>
      <c r="R30" s="484">
        <v>0.29310000000000003</v>
      </c>
      <c r="S30" s="485">
        <v>26.791590493601468</v>
      </c>
      <c r="T30" s="474"/>
    </row>
    <row r="31" spans="1:20">
      <c r="A31" s="478" t="s">
        <v>1136</v>
      </c>
      <c r="B31" s="479">
        <v>86</v>
      </c>
      <c r="C31" s="479">
        <v>86</v>
      </c>
      <c r="D31" s="480">
        <v>6375</v>
      </c>
      <c r="E31" s="481">
        <v>7.6697000000000001E-2</v>
      </c>
      <c r="F31" s="482">
        <v>5.0727683014053918E-4</v>
      </c>
      <c r="G31" s="481">
        <v>5.4820799999999998</v>
      </c>
      <c r="H31" s="481">
        <v>9.7393199999999993</v>
      </c>
      <c r="I31" s="483">
        <v>0</v>
      </c>
      <c r="J31" s="481">
        <v>15.221399999999999</v>
      </c>
      <c r="K31" s="481">
        <v>19.846147828467867</v>
      </c>
      <c r="L31" s="483">
        <v>0</v>
      </c>
      <c r="M31" s="483">
        <v>0</v>
      </c>
      <c r="N31" s="483">
        <v>0</v>
      </c>
      <c r="O31" s="483">
        <v>0</v>
      </c>
      <c r="P31" s="483">
        <v>0</v>
      </c>
      <c r="Q31" s="483">
        <v>0</v>
      </c>
      <c r="R31" s="484">
        <v>15.221399999999999</v>
      </c>
      <c r="S31" s="485">
        <v>19.846147828467867</v>
      </c>
      <c r="T31" s="474"/>
    </row>
    <row r="32" spans="1:20">
      <c r="A32" s="478" t="s">
        <v>1137</v>
      </c>
      <c r="B32" s="479">
        <v>0</v>
      </c>
      <c r="C32" s="479">
        <v>0</v>
      </c>
      <c r="D32" s="488">
        <v>0</v>
      </c>
      <c r="E32" s="481">
        <v>0.117705</v>
      </c>
      <c r="F32" s="482">
        <v>7.785052778034625E-4</v>
      </c>
      <c r="G32" s="481">
        <v>0</v>
      </c>
      <c r="H32" s="481">
        <v>28.02009</v>
      </c>
      <c r="I32" s="483">
        <v>0</v>
      </c>
      <c r="J32" s="481">
        <v>28.02009</v>
      </c>
      <c r="K32" s="481">
        <v>23.805352363960747</v>
      </c>
      <c r="L32" s="483">
        <v>0</v>
      </c>
      <c r="M32" s="483">
        <v>0</v>
      </c>
      <c r="N32" s="483">
        <v>0</v>
      </c>
      <c r="O32" s="483">
        <v>0</v>
      </c>
      <c r="P32" s="483">
        <v>0</v>
      </c>
      <c r="Q32" s="483">
        <v>0</v>
      </c>
      <c r="R32" s="484">
        <v>28.02009</v>
      </c>
      <c r="S32" s="485">
        <v>23.805352363960747</v>
      </c>
      <c r="T32" s="474"/>
    </row>
    <row r="33" spans="1:22">
      <c r="A33" s="489"/>
      <c r="B33" s="490"/>
      <c r="C33" s="479"/>
      <c r="D33" s="480"/>
      <c r="E33" s="473"/>
      <c r="F33" s="482"/>
      <c r="G33" s="473"/>
      <c r="H33" s="473"/>
      <c r="I33" s="483"/>
      <c r="J33" s="481">
        <v>0</v>
      </c>
      <c r="K33" s="481">
        <v>0</v>
      </c>
      <c r="L33" s="483"/>
      <c r="M33" s="483"/>
      <c r="N33" s="483"/>
      <c r="O33" s="483"/>
      <c r="P33" s="483"/>
      <c r="Q33" s="483"/>
      <c r="R33" s="484"/>
      <c r="S33" s="485"/>
      <c r="T33" s="474"/>
    </row>
    <row r="34" spans="1:22">
      <c r="A34" s="475" t="s">
        <v>660</v>
      </c>
      <c r="B34" s="491"/>
      <c r="C34" s="479"/>
      <c r="D34" s="480"/>
      <c r="E34" s="473"/>
      <c r="F34" s="482"/>
      <c r="G34" s="473"/>
      <c r="H34" s="473"/>
      <c r="I34" s="483"/>
      <c r="J34" s="481">
        <v>0</v>
      </c>
      <c r="K34" s="481">
        <v>0</v>
      </c>
      <c r="L34" s="483"/>
      <c r="M34" s="483"/>
      <c r="N34" s="483"/>
      <c r="O34" s="483"/>
      <c r="P34" s="483"/>
      <c r="Q34" s="483"/>
      <c r="R34" s="484"/>
      <c r="S34" s="485"/>
      <c r="T34" s="474"/>
    </row>
    <row r="35" spans="1:22">
      <c r="A35" s="478" t="s">
        <v>1138</v>
      </c>
      <c r="B35" s="479">
        <v>4</v>
      </c>
      <c r="C35" s="479">
        <v>4</v>
      </c>
      <c r="D35" s="480">
        <v>255588</v>
      </c>
      <c r="E35" s="492">
        <v>0.56456499999999998</v>
      </c>
      <c r="F35" s="482">
        <v>3.7340540517659553E-3</v>
      </c>
      <c r="G35" s="483">
        <v>10.905100000000001</v>
      </c>
      <c r="H35" s="483">
        <v>32.771419999999999</v>
      </c>
      <c r="I35" s="483">
        <v>0</v>
      </c>
      <c r="J35" s="481">
        <v>43.676520000000004</v>
      </c>
      <c r="K35" s="493">
        <v>7.7363137991196762</v>
      </c>
      <c r="L35" s="494">
        <v>0</v>
      </c>
      <c r="M35" s="483">
        <v>0</v>
      </c>
      <c r="N35" s="483">
        <v>-0.21956180000000003</v>
      </c>
      <c r="O35" s="483">
        <v>-0.21956180000000003</v>
      </c>
      <c r="P35" s="483"/>
      <c r="Q35" s="483"/>
      <c r="R35" s="484">
        <v>43.456958200000003</v>
      </c>
      <c r="S35" s="495">
        <v>7.6974233613490046</v>
      </c>
      <c r="T35" s="474"/>
    </row>
    <row r="36" spans="1:22">
      <c r="A36" s="478" t="s">
        <v>1139</v>
      </c>
      <c r="B36" s="496">
        <v>5</v>
      </c>
      <c r="C36" s="479">
        <v>5</v>
      </c>
      <c r="D36" s="480">
        <v>359866</v>
      </c>
      <c r="E36" s="492">
        <v>0.80169500000000005</v>
      </c>
      <c r="F36" s="482">
        <v>5.3024407517832453E-3</v>
      </c>
      <c r="G36" s="483">
        <v>17.993300000000001</v>
      </c>
      <c r="H36" s="483">
        <v>45.5715</v>
      </c>
      <c r="I36" s="483">
        <v>0</v>
      </c>
      <c r="J36" s="481">
        <v>63.564800000000005</v>
      </c>
      <c r="K36" s="481">
        <v>7.928800853192298</v>
      </c>
      <c r="L36" s="494">
        <v>0</v>
      </c>
      <c r="M36" s="497">
        <v>1.42E-3</v>
      </c>
      <c r="N36" s="483">
        <v>-0.49661</v>
      </c>
      <c r="O36" s="483">
        <v>-0.49519000000000002</v>
      </c>
      <c r="P36" s="483"/>
      <c r="Q36" s="483"/>
      <c r="R36" s="484">
        <v>63.069610000000004</v>
      </c>
      <c r="S36" s="485">
        <v>7.8670329738865776</v>
      </c>
      <c r="T36" s="474"/>
    </row>
    <row r="37" spans="1:22">
      <c r="A37" s="478" t="s">
        <v>1140</v>
      </c>
      <c r="B37" s="496">
        <v>26</v>
      </c>
      <c r="C37" s="479">
        <v>26</v>
      </c>
      <c r="D37" s="480">
        <v>826399</v>
      </c>
      <c r="E37" s="492">
        <v>16.928070000000002</v>
      </c>
      <c r="F37" s="482">
        <v>0.11196288890044144</v>
      </c>
      <c r="G37" s="483">
        <v>214.86367000000001</v>
      </c>
      <c r="H37" s="483">
        <v>1220.43914</v>
      </c>
      <c r="I37" s="483">
        <v>0</v>
      </c>
      <c r="J37" s="481">
        <v>1435.3028099999999</v>
      </c>
      <c r="K37" s="481">
        <v>8.4788331451843</v>
      </c>
      <c r="L37" s="494">
        <v>0</v>
      </c>
      <c r="M37" s="483">
        <v>1.38E-2</v>
      </c>
      <c r="N37" s="483">
        <v>-25.268039999999999</v>
      </c>
      <c r="O37" s="483">
        <v>-25.254239999999999</v>
      </c>
      <c r="P37" s="483"/>
      <c r="Q37" s="483"/>
      <c r="R37" s="484">
        <v>1410.0485699999999</v>
      </c>
      <c r="S37" s="485">
        <v>8.3296475617125871</v>
      </c>
      <c r="T37" s="474"/>
    </row>
    <row r="38" spans="1:22">
      <c r="A38" s="478" t="s">
        <v>1141</v>
      </c>
      <c r="B38" s="496">
        <v>85</v>
      </c>
      <c r="C38" s="479">
        <v>85</v>
      </c>
      <c r="D38" s="480">
        <v>704062</v>
      </c>
      <c r="E38" s="492">
        <v>26.286501000000001</v>
      </c>
      <c r="F38" s="482">
        <v>0.17385990198790191</v>
      </c>
      <c r="G38" s="483">
        <v>598.45306000000005</v>
      </c>
      <c r="H38" s="483">
        <v>1967.0609099999999</v>
      </c>
      <c r="I38" s="483">
        <v>0</v>
      </c>
      <c r="J38" s="481">
        <v>2565.51397</v>
      </c>
      <c r="K38" s="481">
        <v>9.7598153896557012</v>
      </c>
      <c r="L38" s="494">
        <v>0</v>
      </c>
      <c r="M38" s="483">
        <v>2.93208</v>
      </c>
      <c r="N38" s="483">
        <v>-17.07122</v>
      </c>
      <c r="O38" s="483">
        <v>-14.139140000000001</v>
      </c>
      <c r="P38" s="483"/>
      <c r="Q38" s="483"/>
      <c r="R38" s="484">
        <v>2551.3748299999997</v>
      </c>
      <c r="S38" s="485">
        <v>9.7060267929915796</v>
      </c>
      <c r="T38" s="474"/>
      <c r="V38" s="486"/>
    </row>
    <row r="39" spans="1:22">
      <c r="A39" s="475" t="s">
        <v>1142</v>
      </c>
      <c r="B39" s="483">
        <v>0</v>
      </c>
      <c r="C39" s="483">
        <v>0</v>
      </c>
      <c r="D39" s="498">
        <v>0</v>
      </c>
      <c r="E39" s="483">
        <v>0.139796</v>
      </c>
      <c r="F39" s="482">
        <v>9.2461597906471976E-4</v>
      </c>
      <c r="G39" s="483">
        <v>0</v>
      </c>
      <c r="H39" s="481">
        <v>9.7777999999999992</v>
      </c>
      <c r="I39" s="483"/>
      <c r="J39" s="481">
        <v>9.7777999999999992</v>
      </c>
      <c r="K39" s="481">
        <v>6.9943346018484061</v>
      </c>
      <c r="L39" s="494">
        <v>0</v>
      </c>
      <c r="M39" s="483">
        <v>0</v>
      </c>
      <c r="N39" s="483">
        <v>0</v>
      </c>
      <c r="O39" s="483">
        <v>0</v>
      </c>
      <c r="P39" s="483">
        <v>0</v>
      </c>
      <c r="Q39" s="483">
        <v>0</v>
      </c>
      <c r="R39" s="484">
        <v>9.7777999999999992</v>
      </c>
      <c r="S39" s="485">
        <v>6.9943346018484061</v>
      </c>
      <c r="T39" s="474"/>
    </row>
    <row r="40" spans="1:22">
      <c r="A40" s="499"/>
      <c r="B40" s="483">
        <v>0</v>
      </c>
      <c r="C40" s="483">
        <v>0</v>
      </c>
      <c r="D40" s="498">
        <v>0</v>
      </c>
      <c r="E40" s="483">
        <v>0</v>
      </c>
      <c r="F40" s="483">
        <v>0</v>
      </c>
      <c r="G40" s="483">
        <v>0</v>
      </c>
      <c r="H40" s="483">
        <v>0</v>
      </c>
      <c r="I40" s="483">
        <v>0</v>
      </c>
      <c r="J40" s="483">
        <v>0</v>
      </c>
      <c r="K40" s="483">
        <v>0</v>
      </c>
      <c r="L40" s="483">
        <v>0</v>
      </c>
      <c r="M40" s="483">
        <v>0</v>
      </c>
      <c r="N40" s="483">
        <v>0</v>
      </c>
      <c r="O40" s="483">
        <v>0</v>
      </c>
      <c r="P40" s="483">
        <v>0</v>
      </c>
      <c r="Q40" s="483">
        <v>0</v>
      </c>
      <c r="R40" s="483">
        <v>0</v>
      </c>
      <c r="S40" s="485"/>
      <c r="T40" s="474"/>
    </row>
    <row r="41" spans="1:22">
      <c r="A41" s="471" t="s">
        <v>66</v>
      </c>
      <c r="B41" s="483">
        <v>0</v>
      </c>
      <c r="C41" s="483">
        <v>0</v>
      </c>
      <c r="D41" s="498">
        <v>0</v>
      </c>
      <c r="E41" s="483">
        <v>0</v>
      </c>
      <c r="F41" s="483">
        <v>0</v>
      </c>
      <c r="G41" s="483">
        <v>0</v>
      </c>
      <c r="H41" s="483">
        <v>0</v>
      </c>
      <c r="I41" s="483">
        <v>0</v>
      </c>
      <c r="J41" s="483">
        <v>0</v>
      </c>
      <c r="K41" s="483">
        <v>0</v>
      </c>
      <c r="L41" s="483">
        <v>0</v>
      </c>
      <c r="M41" s="483">
        <v>0</v>
      </c>
      <c r="N41" s="483">
        <v>0</v>
      </c>
      <c r="O41" s="483">
        <v>0</v>
      </c>
      <c r="P41" s="483">
        <v>0</v>
      </c>
      <c r="Q41" s="483">
        <v>0</v>
      </c>
      <c r="R41" s="483">
        <v>0</v>
      </c>
      <c r="S41" s="483">
        <v>0</v>
      </c>
      <c r="T41" s="474"/>
    </row>
    <row r="42" spans="1:22">
      <c r="A42" s="489" t="s">
        <v>662</v>
      </c>
      <c r="B42" s="483">
        <v>0</v>
      </c>
      <c r="C42" s="483">
        <v>0</v>
      </c>
      <c r="D42" s="498">
        <v>0</v>
      </c>
      <c r="E42" s="483">
        <v>0</v>
      </c>
      <c r="F42" s="483">
        <v>0</v>
      </c>
      <c r="G42" s="483">
        <v>0</v>
      </c>
      <c r="H42" s="483">
        <v>0</v>
      </c>
      <c r="I42" s="483">
        <v>0</v>
      </c>
      <c r="J42" s="483">
        <v>0</v>
      </c>
      <c r="K42" s="483">
        <v>0</v>
      </c>
      <c r="L42" s="483">
        <v>0</v>
      </c>
      <c r="M42" s="483">
        <v>0</v>
      </c>
      <c r="N42" s="483">
        <v>0</v>
      </c>
      <c r="O42" s="483">
        <v>0</v>
      </c>
      <c r="P42" s="483">
        <v>0</v>
      </c>
      <c r="Q42" s="483">
        <v>0</v>
      </c>
      <c r="R42" s="483">
        <v>0</v>
      </c>
      <c r="S42" s="483">
        <v>0</v>
      </c>
      <c r="T42" s="474"/>
      <c r="V42" s="500"/>
    </row>
    <row r="43" spans="1:22">
      <c r="A43" s="473" t="s">
        <v>57</v>
      </c>
      <c r="B43" s="483">
        <v>0</v>
      </c>
      <c r="C43" s="483">
        <v>0</v>
      </c>
      <c r="D43" s="498">
        <v>0</v>
      </c>
      <c r="E43" s="483">
        <v>0</v>
      </c>
      <c r="F43" s="483">
        <v>0</v>
      </c>
      <c r="G43" s="483">
        <v>0</v>
      </c>
      <c r="H43" s="483">
        <v>0</v>
      </c>
      <c r="I43" s="483">
        <v>0</v>
      </c>
      <c r="J43" s="483">
        <v>0</v>
      </c>
      <c r="K43" s="483">
        <v>0</v>
      </c>
      <c r="L43" s="483">
        <v>0</v>
      </c>
      <c r="M43" s="483">
        <v>0</v>
      </c>
      <c r="N43" s="483">
        <v>0</v>
      </c>
      <c r="O43" s="483">
        <v>0</v>
      </c>
      <c r="P43" s="483">
        <v>0</v>
      </c>
      <c r="Q43" s="483">
        <v>0</v>
      </c>
      <c r="R43" s="501">
        <v>1049.5029500000001</v>
      </c>
      <c r="S43" s="483">
        <v>0</v>
      </c>
      <c r="T43" s="474"/>
    </row>
    <row r="44" spans="1:22">
      <c r="A44" s="473" t="s">
        <v>58</v>
      </c>
      <c r="B44" s="483">
        <v>0</v>
      </c>
      <c r="C44" s="483">
        <v>0</v>
      </c>
      <c r="D44" s="498">
        <v>0</v>
      </c>
      <c r="E44" s="483">
        <v>0</v>
      </c>
      <c r="F44" s="483">
        <v>0</v>
      </c>
      <c r="G44" s="483">
        <v>0</v>
      </c>
      <c r="H44" s="483">
        <v>0</v>
      </c>
      <c r="I44" s="483">
        <v>0</v>
      </c>
      <c r="J44" s="483">
        <v>0</v>
      </c>
      <c r="K44" s="483">
        <v>0</v>
      </c>
      <c r="L44" s="483">
        <v>0</v>
      </c>
      <c r="M44" s="483">
        <v>0</v>
      </c>
      <c r="N44" s="483">
        <v>0</v>
      </c>
      <c r="O44" s="483">
        <v>0</v>
      </c>
      <c r="P44" s="483">
        <v>0</v>
      </c>
      <c r="Q44" s="483">
        <v>0</v>
      </c>
      <c r="R44" s="483">
        <v>0</v>
      </c>
      <c r="S44" s="483">
        <v>0</v>
      </c>
      <c r="T44" s="474"/>
    </row>
    <row r="45" spans="1:22">
      <c r="A45" s="472" t="s">
        <v>663</v>
      </c>
      <c r="B45" s="483">
        <v>0</v>
      </c>
      <c r="C45" s="483">
        <v>0</v>
      </c>
      <c r="D45" s="498">
        <v>0</v>
      </c>
      <c r="E45" s="483">
        <v>0</v>
      </c>
      <c r="F45" s="483">
        <v>0</v>
      </c>
      <c r="G45" s="483">
        <v>0</v>
      </c>
      <c r="H45" s="483">
        <v>0</v>
      </c>
      <c r="I45" s="483">
        <v>0</v>
      </c>
      <c r="J45" s="483">
        <v>0</v>
      </c>
      <c r="K45" s="483">
        <v>0</v>
      </c>
      <c r="L45" s="483">
        <v>0</v>
      </c>
      <c r="M45" s="483">
        <v>0</v>
      </c>
      <c r="N45" s="483">
        <v>0</v>
      </c>
      <c r="O45" s="483">
        <v>0</v>
      </c>
      <c r="P45" s="483">
        <v>0</v>
      </c>
      <c r="Q45" s="483">
        <v>0</v>
      </c>
      <c r="R45" s="483">
        <v>0</v>
      </c>
      <c r="S45" s="483">
        <v>0</v>
      </c>
      <c r="T45" s="474"/>
    </row>
    <row r="46" spans="1:22">
      <c r="A46" s="473"/>
      <c r="B46" s="473"/>
      <c r="C46" s="473"/>
      <c r="D46" s="473"/>
      <c r="E46" s="483">
        <v>0</v>
      </c>
      <c r="F46" s="483">
        <v>0</v>
      </c>
      <c r="G46" s="483">
        <v>0</v>
      </c>
      <c r="H46" s="483">
        <v>0</v>
      </c>
      <c r="I46" s="483">
        <v>0</v>
      </c>
      <c r="J46" s="483">
        <v>0</v>
      </c>
      <c r="K46" s="483">
        <v>0</v>
      </c>
      <c r="L46" s="483">
        <v>0</v>
      </c>
      <c r="M46" s="483">
        <v>0</v>
      </c>
      <c r="N46" s="483">
        <v>0</v>
      </c>
      <c r="O46" s="483">
        <v>0</v>
      </c>
      <c r="P46" s="483">
        <v>0</v>
      </c>
      <c r="Q46" s="483">
        <v>0</v>
      </c>
      <c r="R46" s="483">
        <v>0</v>
      </c>
      <c r="S46" s="483">
        <v>0</v>
      </c>
      <c r="T46" s="474"/>
    </row>
    <row r="47" spans="1:22">
      <c r="A47" s="471" t="s">
        <v>665</v>
      </c>
      <c r="B47" s="502">
        <v>39955</v>
      </c>
      <c r="C47" s="502">
        <v>39955</v>
      </c>
      <c r="D47" s="502">
        <v>2298997</v>
      </c>
      <c r="E47" s="502">
        <v>151.19357999999997</v>
      </c>
      <c r="F47" s="503">
        <v>1.0000000000000002</v>
      </c>
      <c r="G47" s="502">
        <v>1960.34195</v>
      </c>
      <c r="H47" s="502">
        <v>10669.395280000001</v>
      </c>
      <c r="I47" s="502">
        <v>0</v>
      </c>
      <c r="J47" s="502">
        <v>12629.737230000002</v>
      </c>
      <c r="K47" s="502">
        <v>212.0496370667399</v>
      </c>
      <c r="L47" s="502">
        <v>1.3443299999999998</v>
      </c>
      <c r="M47" s="502">
        <v>36.052090000000007</v>
      </c>
      <c r="N47" s="502">
        <v>-42.072071800000003</v>
      </c>
      <c r="O47" s="502">
        <v>-4.6756518000000042</v>
      </c>
      <c r="P47" s="502">
        <v>0</v>
      </c>
      <c r="Q47" s="502">
        <v>0</v>
      </c>
      <c r="R47" s="502">
        <v>13674.564528200002</v>
      </c>
      <c r="S47" s="495">
        <v>9.0444081873053115</v>
      </c>
      <c r="T47" s="474"/>
    </row>
    <row r="48" spans="1:22">
      <c r="A48" s="504" t="s">
        <v>666</v>
      </c>
      <c r="B48" s="483">
        <v>0</v>
      </c>
      <c r="C48" s="483">
        <v>0</v>
      </c>
      <c r="D48" s="483">
        <v>0</v>
      </c>
      <c r="E48" s="483">
        <v>0</v>
      </c>
      <c r="F48" s="483">
        <v>0</v>
      </c>
      <c r="G48" s="483">
        <v>0</v>
      </c>
      <c r="H48" s="483">
        <v>0</v>
      </c>
      <c r="I48" s="483">
        <v>0</v>
      </c>
      <c r="J48" s="483">
        <v>0</v>
      </c>
      <c r="K48" s="483">
        <v>0</v>
      </c>
      <c r="L48" s="483">
        <v>0</v>
      </c>
      <c r="M48" s="483">
        <v>0</v>
      </c>
      <c r="N48" s="483">
        <v>0</v>
      </c>
      <c r="O48" s="483">
        <v>0</v>
      </c>
      <c r="P48" s="483">
        <v>0</v>
      </c>
      <c r="Q48" s="483">
        <v>0</v>
      </c>
      <c r="R48" s="505">
        <v>1049.5029500000001</v>
      </c>
      <c r="S48" s="483"/>
      <c r="T48" s="474"/>
    </row>
    <row r="49" spans="1:25" ht="46.8">
      <c r="A49" s="523" t="s">
        <v>1143</v>
      </c>
      <c r="B49" s="483">
        <v>0</v>
      </c>
      <c r="C49" s="483">
        <v>0</v>
      </c>
      <c r="D49" s="483">
        <v>0</v>
      </c>
      <c r="E49" s="483">
        <v>0</v>
      </c>
      <c r="F49" s="483">
        <v>0</v>
      </c>
      <c r="G49" s="483">
        <v>0</v>
      </c>
      <c r="H49" s="483">
        <v>0</v>
      </c>
      <c r="I49" s="483">
        <v>0</v>
      </c>
      <c r="J49" s="483">
        <v>0</v>
      </c>
      <c r="K49" s="483">
        <v>0</v>
      </c>
      <c r="L49" s="483">
        <v>0</v>
      </c>
      <c r="M49" s="483">
        <v>0</v>
      </c>
      <c r="N49" s="483">
        <v>0</v>
      </c>
      <c r="O49" s="483">
        <v>0</v>
      </c>
      <c r="P49" s="483">
        <v>0</v>
      </c>
      <c r="Q49" s="483">
        <v>0</v>
      </c>
      <c r="R49" s="483">
        <v>0</v>
      </c>
      <c r="S49" s="483">
        <v>0</v>
      </c>
      <c r="T49" s="474"/>
    </row>
    <row r="50" spans="1:25">
      <c r="A50" s="475" t="s">
        <v>1144</v>
      </c>
      <c r="B50" s="506">
        <v>39955</v>
      </c>
      <c r="C50" s="506">
        <v>39955</v>
      </c>
      <c r="D50" s="506">
        <v>2298997</v>
      </c>
      <c r="E50" s="506">
        <v>151.19357999999997</v>
      </c>
      <c r="F50" s="507">
        <v>1.0000000000000002</v>
      </c>
      <c r="G50" s="506">
        <v>1960.34195</v>
      </c>
      <c r="H50" s="506">
        <v>10669.395280000001</v>
      </c>
      <c r="I50" s="506">
        <v>0</v>
      </c>
      <c r="J50" s="506">
        <v>12629.737230000002</v>
      </c>
      <c r="K50" s="506">
        <v>212.0496370667399</v>
      </c>
      <c r="L50" s="506">
        <v>1.3443299999999998</v>
      </c>
      <c r="M50" s="506">
        <v>36.052090000000007</v>
      </c>
      <c r="N50" s="506">
        <v>-42.072071800000003</v>
      </c>
      <c r="O50" s="506">
        <v>-4.6756518000000042</v>
      </c>
      <c r="P50" s="506">
        <v>0</v>
      </c>
      <c r="Q50" s="506">
        <v>0</v>
      </c>
      <c r="R50" s="506">
        <v>12625.061578200002</v>
      </c>
      <c r="S50" s="508">
        <v>8.3502630060085927</v>
      </c>
      <c r="T50" s="509"/>
    </row>
    <row r="51" spans="1:25" ht="24" thickBot="1">
      <c r="A51" s="511"/>
      <c r="B51" s="511"/>
      <c r="C51" s="511"/>
      <c r="D51" s="512">
        <v>100000</v>
      </c>
      <c r="E51" s="511"/>
      <c r="F51" s="511"/>
      <c r="G51" s="511"/>
      <c r="H51" s="511"/>
      <c r="I51" s="511"/>
      <c r="J51" s="511"/>
      <c r="K51" s="511"/>
      <c r="L51" s="512">
        <v>1</v>
      </c>
      <c r="M51" s="512">
        <v>1</v>
      </c>
      <c r="N51" s="512">
        <v>1</v>
      </c>
      <c r="O51" s="512">
        <v>1</v>
      </c>
      <c r="P51" s="512">
        <v>1</v>
      </c>
      <c r="Q51" s="512">
        <v>1</v>
      </c>
      <c r="R51" s="513"/>
      <c r="S51" s="513"/>
      <c r="T51" s="514"/>
    </row>
    <row r="52" spans="1:25">
      <c r="A52" s="438" t="s">
        <v>67</v>
      </c>
      <c r="D52" s="515"/>
      <c r="L52" s="515"/>
      <c r="M52" s="515"/>
      <c r="N52" s="515"/>
      <c r="O52" s="515"/>
      <c r="P52" s="515"/>
      <c r="Q52" s="515"/>
      <c r="V52" s="486"/>
      <c r="Y52" s="486"/>
    </row>
    <row r="53" spans="1:25">
      <c r="A53" s="438" t="s">
        <v>1285</v>
      </c>
      <c r="D53" s="515"/>
      <c r="G53" s="486"/>
      <c r="H53" s="486"/>
      <c r="I53" s="486"/>
      <c r="J53" s="486"/>
      <c r="K53" s="486"/>
      <c r="L53" s="486"/>
      <c r="M53" s="486"/>
      <c r="N53" s="486"/>
      <c r="O53" s="486"/>
      <c r="P53" s="486"/>
      <c r="Q53" s="486"/>
      <c r="R53" s="486"/>
      <c r="S53" s="486"/>
      <c r="T53" s="486"/>
    </row>
    <row r="54" spans="1:25">
      <c r="D54" s="515"/>
      <c r="E54" s="486"/>
      <c r="G54" s="516"/>
      <c r="L54" s="515"/>
      <c r="M54" s="515"/>
      <c r="N54" s="486"/>
      <c r="O54" s="515"/>
      <c r="P54" s="515"/>
      <c r="Q54" s="515"/>
      <c r="R54" s="517"/>
    </row>
    <row r="55" spans="1:25">
      <c r="D55" s="515"/>
      <c r="L55" s="515"/>
      <c r="M55" s="515"/>
      <c r="N55" s="486"/>
      <c r="O55" s="515"/>
      <c r="P55" s="515"/>
      <c r="Q55" s="515"/>
      <c r="R55" s="517"/>
    </row>
    <row r="56" spans="1:25">
      <c r="B56" s="518"/>
    </row>
    <row r="57" spans="1:25">
      <c r="B57" s="519"/>
      <c r="P57" s="520"/>
      <c r="R57" s="521"/>
    </row>
    <row r="58" spans="1:25">
      <c r="B58" s="522"/>
      <c r="C58" s="449"/>
      <c r="D58" s="449"/>
      <c r="E58" s="449"/>
      <c r="F58" s="449"/>
    </row>
    <row r="59" spans="1:25">
      <c r="B59" s="519"/>
      <c r="C59" s="519"/>
      <c r="D59" s="519"/>
      <c r="E59" s="519"/>
      <c r="F59" s="519"/>
      <c r="G59" s="519"/>
      <c r="H59" s="519"/>
      <c r="I59" s="519"/>
      <c r="J59" s="519"/>
      <c r="K59" s="519"/>
      <c r="L59" s="519"/>
    </row>
    <row r="60" spans="1:25">
      <c r="B60" s="519"/>
      <c r="C60" s="519"/>
      <c r="D60" s="519"/>
      <c r="E60" s="519"/>
      <c r="F60" s="519"/>
      <c r="G60" s="519"/>
      <c r="H60" s="519"/>
      <c r="I60" s="519"/>
      <c r="J60" s="519"/>
      <c r="K60" s="519"/>
      <c r="L60" s="519"/>
    </row>
    <row r="61" spans="1:25">
      <c r="B61" s="1653"/>
      <c r="C61" s="1654"/>
      <c r="D61" s="1654"/>
      <c r="E61" s="1654"/>
      <c r="F61" s="1654"/>
      <c r="G61" s="1654"/>
      <c r="H61" s="1654"/>
      <c r="I61" s="1654"/>
      <c r="J61" s="1654"/>
      <c r="K61" s="1654"/>
      <c r="L61" s="1654"/>
    </row>
    <row r="62" spans="1:25">
      <c r="B62" s="1653"/>
      <c r="C62" s="1654"/>
      <c r="D62" s="1654"/>
      <c r="E62" s="1654"/>
      <c r="F62" s="1654"/>
      <c r="G62" s="1654"/>
      <c r="H62" s="1654"/>
      <c r="I62" s="1654"/>
      <c r="J62" s="1654"/>
      <c r="K62" s="1654"/>
      <c r="L62" s="1654"/>
    </row>
    <row r="63" spans="1:25">
      <c r="B63" s="1655"/>
      <c r="C63" s="1654"/>
      <c r="D63" s="1654"/>
      <c r="E63" s="1654"/>
      <c r="F63" s="1654"/>
      <c r="G63" s="1654"/>
      <c r="H63" s="1654"/>
      <c r="I63" s="1654"/>
      <c r="J63" s="1654"/>
      <c r="K63" s="1654"/>
      <c r="L63" s="1654"/>
    </row>
    <row r="64" spans="1:25">
      <c r="B64" s="519"/>
    </row>
  </sheetData>
  <mergeCells count="3">
    <mergeCell ref="B61:L61"/>
    <mergeCell ref="B62:L62"/>
    <mergeCell ref="B63:L63"/>
  </mergeCells>
  <pageMargins left="0.5" right="0.23" top="0.43307086614173201" bottom="0.27559055118110198" header="0.31496062992126" footer="0.196850393700787"/>
  <pageSetup paperSize="9" scale="30" fitToHeight="2" pageOrder="overThenDown" orientation="landscape" r:id="rId1"/>
  <headerFooter scaleWithDoc="0">
    <oddFooter>&amp;R36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="55" zoomScaleNormal="60" zoomScaleSheetLayoutView="55" workbookViewId="0">
      <selection activeCell="C6" sqref="C6"/>
    </sheetView>
  </sheetViews>
  <sheetFormatPr defaultColWidth="9.33203125" defaultRowHeight="28.2"/>
  <cols>
    <col min="1" max="1" width="9.6640625" style="1177" customWidth="1"/>
    <col min="2" max="2" width="34.77734375" style="1177" customWidth="1"/>
    <col min="3" max="3" width="26.44140625" style="1177" customWidth="1"/>
    <col min="4" max="4" width="19.33203125" style="1177" customWidth="1"/>
    <col min="5" max="5" width="20.77734375" style="1177" customWidth="1"/>
    <col min="6" max="6" width="23.109375" style="1177" customWidth="1"/>
    <col min="7" max="7" width="20.44140625" style="1177" customWidth="1"/>
    <col min="8" max="8" width="18.33203125" style="1177" customWidth="1"/>
    <col min="9" max="9" width="25" style="1177" customWidth="1"/>
    <col min="10" max="10" width="22.33203125" style="1177" customWidth="1"/>
    <col min="11" max="11" width="17.44140625" style="1177" customWidth="1"/>
    <col min="12" max="12" width="21.44140625" style="1177" customWidth="1"/>
    <col min="13" max="13" width="13.44140625" style="1177" customWidth="1"/>
    <col min="14" max="14" width="14.109375" style="1177" customWidth="1"/>
    <col min="15" max="15" width="12.77734375" style="1177" customWidth="1"/>
    <col min="16" max="16" width="17.6640625" style="1177" customWidth="1"/>
    <col min="17" max="17" width="16.33203125" style="1177" customWidth="1"/>
    <col min="18" max="18" width="13.44140625" style="1177" customWidth="1"/>
    <col min="19" max="19" width="14.109375" style="1177" customWidth="1"/>
    <col min="20" max="20" width="12.77734375" style="1177" customWidth="1"/>
    <col min="21" max="21" width="15.6640625" style="1177" customWidth="1"/>
    <col min="22" max="22" width="14" style="1177" customWidth="1"/>
    <col min="23" max="23" width="13.44140625" style="1177" customWidth="1"/>
    <col min="24" max="24" width="14.109375" style="1177" customWidth="1"/>
    <col min="25" max="25" width="12.77734375" style="1177" customWidth="1"/>
    <col min="26" max="26" width="17.6640625" style="1177" customWidth="1"/>
    <col min="27" max="27" width="16.6640625" style="1177" customWidth="1"/>
    <col min="28" max="28" width="13.44140625" style="1177" customWidth="1"/>
    <col min="29" max="29" width="14.109375" style="1177" customWidth="1"/>
    <col min="30" max="30" width="12.77734375" style="1177" customWidth="1"/>
    <col min="31" max="31" width="17.6640625" style="1177" customWidth="1"/>
    <col min="32" max="32" width="15.44140625" style="1177" customWidth="1"/>
    <col min="33" max="16384" width="9.33203125" style="1177"/>
  </cols>
  <sheetData>
    <row r="1" spans="1:12" ht="28.8">
      <c r="A1" s="1176"/>
      <c r="B1" s="1176"/>
      <c r="C1" s="1176"/>
      <c r="D1" s="1176"/>
      <c r="E1" s="1176"/>
      <c r="F1" s="1176"/>
      <c r="G1" s="1176"/>
      <c r="H1" s="1176"/>
      <c r="I1" s="1176"/>
      <c r="J1" s="1176"/>
      <c r="K1" s="1176"/>
      <c r="L1" s="1176"/>
    </row>
    <row r="2" spans="1:12" ht="28.8">
      <c r="A2" s="1176"/>
      <c r="B2" s="1176"/>
      <c r="C2" s="1965" t="s">
        <v>281</v>
      </c>
      <c r="D2" s="1965"/>
      <c r="E2" s="1965"/>
      <c r="F2" s="1965"/>
      <c r="G2" s="912"/>
      <c r="H2" s="1178"/>
      <c r="I2" s="1176"/>
      <c r="J2" s="1176"/>
      <c r="K2" s="1176"/>
      <c r="L2" s="1176"/>
    </row>
    <row r="3" spans="1:12" ht="28.8">
      <c r="A3" s="1176"/>
      <c r="B3" s="1178"/>
      <c r="C3" s="1178"/>
      <c r="D3" s="1178"/>
      <c r="E3" s="1178"/>
      <c r="F3" s="1178"/>
      <c r="G3" s="1178"/>
      <c r="H3" s="1178"/>
      <c r="I3" s="1176"/>
      <c r="J3" s="1176"/>
      <c r="K3" s="1176"/>
      <c r="L3" s="1176"/>
    </row>
    <row r="4" spans="1:12" ht="28.8">
      <c r="A4" s="1179"/>
      <c r="B4" s="1176"/>
      <c r="C4" s="912" t="s">
        <v>307</v>
      </c>
      <c r="D4" s="912"/>
      <c r="E4" s="912"/>
      <c r="F4" s="912"/>
      <c r="G4" s="912"/>
      <c r="H4" s="1178"/>
      <c r="I4" s="1176"/>
      <c r="J4" s="1176"/>
      <c r="K4" s="1176"/>
      <c r="L4" s="1176"/>
    </row>
    <row r="5" spans="1:12" ht="28.8">
      <c r="A5" s="1176"/>
      <c r="B5" s="1559" t="s">
        <v>1300</v>
      </c>
      <c r="C5" s="1176"/>
      <c r="D5" s="1176"/>
      <c r="E5" s="1176"/>
      <c r="F5" s="1176"/>
      <c r="G5" s="1176"/>
      <c r="H5" s="1176"/>
      <c r="I5" s="1176"/>
      <c r="J5" s="1176"/>
      <c r="K5" s="1176"/>
      <c r="L5" s="1176"/>
    </row>
    <row r="6" spans="1:12" ht="28.8">
      <c r="A6" s="1176"/>
      <c r="B6" s="1176"/>
      <c r="C6" s="1176"/>
      <c r="D6" s="1176"/>
      <c r="E6" s="1176"/>
      <c r="F6" s="1176"/>
      <c r="G6" s="1176"/>
      <c r="H6" s="1176"/>
      <c r="I6" s="1176"/>
      <c r="J6" s="1176"/>
      <c r="K6" s="1176"/>
      <c r="L6" s="1176"/>
    </row>
    <row r="7" spans="1:12" ht="28.8">
      <c r="A7" s="1176"/>
      <c r="B7" s="1176"/>
      <c r="C7" s="1176"/>
      <c r="D7" s="1176"/>
      <c r="E7" s="1176"/>
      <c r="F7" s="1176"/>
      <c r="G7" s="1176"/>
      <c r="H7" s="1176"/>
      <c r="I7" s="1176"/>
      <c r="J7" s="1176"/>
      <c r="K7" s="1176"/>
      <c r="L7" s="1176"/>
    </row>
    <row r="8" spans="1:12" ht="28.8">
      <c r="A8" s="1176"/>
      <c r="B8" s="1180" t="s">
        <v>1090</v>
      </c>
      <c r="C8" s="912"/>
      <c r="D8" s="1176"/>
      <c r="E8" s="1176"/>
      <c r="F8" s="1176"/>
      <c r="G8" s="1176"/>
      <c r="H8" s="912"/>
      <c r="I8" s="1176"/>
      <c r="J8" s="1176"/>
      <c r="K8" s="1176"/>
      <c r="L8" s="1176"/>
    </row>
    <row r="9" spans="1:12" ht="29.4" thickBot="1">
      <c r="A9" s="1176"/>
      <c r="B9" s="1176"/>
      <c r="C9" s="1176"/>
      <c r="D9" s="1176"/>
      <c r="E9" s="1176"/>
      <c r="F9" s="1176"/>
      <c r="G9" s="1176"/>
      <c r="H9" s="1176"/>
      <c r="I9" s="1176"/>
      <c r="J9" s="1176"/>
      <c r="K9" s="1176" t="s">
        <v>959</v>
      </c>
      <c r="L9" s="1176"/>
    </row>
    <row r="10" spans="1:12">
      <c r="A10" s="1967" t="s">
        <v>76</v>
      </c>
      <c r="B10" s="1970" t="s">
        <v>331</v>
      </c>
      <c r="C10" s="1970" t="s">
        <v>189</v>
      </c>
      <c r="D10" s="1970"/>
      <c r="E10" s="1970"/>
      <c r="F10" s="1970"/>
      <c r="G10" s="1970"/>
      <c r="H10" s="1966" t="s">
        <v>476</v>
      </c>
      <c r="I10" s="1966"/>
      <c r="J10" s="1966"/>
      <c r="K10" s="1966"/>
      <c r="L10" s="1960" t="s">
        <v>33</v>
      </c>
    </row>
    <row r="11" spans="1:12">
      <c r="A11" s="1968"/>
      <c r="B11" s="1958"/>
      <c r="C11" s="1958" t="s">
        <v>1</v>
      </c>
      <c r="D11" s="1958" t="s">
        <v>14</v>
      </c>
      <c r="E11" s="1958" t="s">
        <v>2</v>
      </c>
      <c r="F11" s="1958" t="s">
        <v>3</v>
      </c>
      <c r="G11" s="1958" t="s">
        <v>4</v>
      </c>
      <c r="H11" s="1963" t="s">
        <v>16</v>
      </c>
      <c r="I11" s="1958" t="s">
        <v>9</v>
      </c>
      <c r="J11" s="1958" t="s">
        <v>10</v>
      </c>
      <c r="K11" s="1958" t="s">
        <v>11</v>
      </c>
      <c r="L11" s="1961"/>
    </row>
    <row r="12" spans="1:12" ht="28.8" thickBot="1">
      <c r="A12" s="1969"/>
      <c r="B12" s="1959"/>
      <c r="C12" s="1959"/>
      <c r="D12" s="1959"/>
      <c r="E12" s="1959"/>
      <c r="F12" s="1959"/>
      <c r="G12" s="1959"/>
      <c r="H12" s="1964"/>
      <c r="I12" s="1959"/>
      <c r="J12" s="1959"/>
      <c r="K12" s="1959"/>
      <c r="L12" s="1962"/>
    </row>
    <row r="13" spans="1:12" ht="28.8" thickBot="1">
      <c r="A13" s="1181">
        <v>1</v>
      </c>
      <c r="B13" s="1182">
        <v>2</v>
      </c>
      <c r="C13" s="1182">
        <v>3</v>
      </c>
      <c r="D13" s="1182">
        <v>4</v>
      </c>
      <c r="E13" s="1182">
        <v>5</v>
      </c>
      <c r="F13" s="1182">
        <v>6</v>
      </c>
      <c r="G13" s="1182">
        <v>7</v>
      </c>
      <c r="H13" s="1182">
        <v>8</v>
      </c>
      <c r="I13" s="1182">
        <v>9</v>
      </c>
      <c r="J13" s="1183">
        <v>10</v>
      </c>
      <c r="K13" s="1182">
        <v>11</v>
      </c>
      <c r="L13" s="1184">
        <v>12</v>
      </c>
    </row>
    <row r="14" spans="1:12" ht="28.8">
      <c r="A14" s="1185"/>
      <c r="B14" s="1186"/>
      <c r="C14" s="1187"/>
      <c r="D14" s="1187"/>
      <c r="E14" s="1187"/>
      <c r="F14" s="1187"/>
      <c r="G14" s="1187"/>
      <c r="H14" s="1187"/>
      <c r="I14" s="1187"/>
      <c r="J14" s="1187"/>
      <c r="K14" s="1187"/>
      <c r="L14" s="1188"/>
    </row>
    <row r="15" spans="1:12" ht="28.8">
      <c r="A15" s="1176"/>
      <c r="B15" s="1189"/>
      <c r="C15" s="1176"/>
      <c r="D15" s="1176"/>
      <c r="E15" s="1176"/>
      <c r="F15" s="1176"/>
      <c r="G15" s="1176"/>
      <c r="H15" s="1176"/>
      <c r="I15" s="1176"/>
      <c r="J15" s="1176"/>
      <c r="K15" s="1176"/>
      <c r="L15" s="1176"/>
    </row>
    <row r="16" spans="1:12" ht="28.8">
      <c r="A16" s="1176"/>
      <c r="B16" s="912"/>
      <c r="C16" s="1957"/>
      <c r="D16" s="1957"/>
      <c r="E16" s="1957"/>
      <c r="F16" s="1957"/>
      <c r="G16" s="1176"/>
      <c r="H16" s="912"/>
      <c r="I16" s="1176"/>
      <c r="J16" s="1176"/>
      <c r="K16" s="1176"/>
      <c r="L16" s="1176"/>
    </row>
    <row r="17" spans="1:12" ht="28.8">
      <c r="A17" s="1176"/>
      <c r="B17" s="1176"/>
      <c r="C17" s="1957"/>
      <c r="D17" s="1957"/>
      <c r="E17" s="1957"/>
      <c r="F17" s="1957"/>
      <c r="G17" s="1176"/>
      <c r="H17" s="1176"/>
      <c r="I17" s="1176"/>
      <c r="J17" s="1176"/>
      <c r="K17" s="1176"/>
      <c r="L17" s="1176"/>
    </row>
    <row r="18" spans="1:12" ht="28.8">
      <c r="A18" s="1176"/>
      <c r="B18" s="1176"/>
      <c r="C18" s="1957"/>
      <c r="D18" s="1957"/>
      <c r="E18" s="1957"/>
      <c r="F18" s="1957"/>
      <c r="G18" s="1176"/>
      <c r="H18" s="1176"/>
      <c r="I18" s="1176"/>
      <c r="J18" s="1176"/>
      <c r="K18" s="1176"/>
      <c r="L18" s="1176"/>
    </row>
    <row r="19" spans="1:12" ht="28.8">
      <c r="A19" s="1176"/>
      <c r="B19" s="414"/>
      <c r="C19" s="1176"/>
      <c r="D19" s="1176"/>
      <c r="E19" s="1176"/>
      <c r="F19" s="1176"/>
      <c r="G19" s="1176"/>
      <c r="H19" s="1176"/>
      <c r="I19" s="1176"/>
      <c r="J19" s="1176"/>
      <c r="K19" s="1176"/>
      <c r="L19" s="1176"/>
    </row>
  </sheetData>
  <mergeCells count="16">
    <mergeCell ref="A10:A12"/>
    <mergeCell ref="C10:G10"/>
    <mergeCell ref="C11:C12"/>
    <mergeCell ref="D11:D12"/>
    <mergeCell ref="E11:E12"/>
    <mergeCell ref="B10:B12"/>
    <mergeCell ref="F11:F12"/>
    <mergeCell ref="G11:G12"/>
    <mergeCell ref="C16:F18"/>
    <mergeCell ref="I11:I12"/>
    <mergeCell ref="L10:L12"/>
    <mergeCell ref="H11:H12"/>
    <mergeCell ref="C2:F2"/>
    <mergeCell ref="H10:K10"/>
    <mergeCell ref="J11:J12"/>
    <mergeCell ref="K11:K12"/>
  </mergeCells>
  <phoneticPr fontId="0" type="noConversion"/>
  <printOptions horizontalCentered="1"/>
  <pageMargins left="0" right="0" top="0.98425196850393704" bottom="0.98425196850393704" header="0.511811023622047" footer="0.511811023622047"/>
  <pageSetup paperSize="9" scale="60" fitToWidth="4" fitToHeight="4" pageOrder="overThenDown" orientation="landscape" horizontalDpi="4294967292" r:id="rId1"/>
  <headerFooter scaleWithDoc="0">
    <oddFooter>&amp;R77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B1:I69"/>
  <sheetViews>
    <sheetView topLeftCell="A5" zoomScaleSheetLayoutView="65" workbookViewId="0">
      <selection activeCell="B12" sqref="B12"/>
    </sheetView>
  </sheetViews>
  <sheetFormatPr defaultColWidth="9.33203125" defaultRowHeight="17.399999999999999"/>
  <cols>
    <col min="1" max="1" width="9.33203125" style="5"/>
    <col min="2" max="2" width="8.109375" style="5" customWidth="1"/>
    <col min="3" max="3" width="56.77734375" style="5" customWidth="1"/>
    <col min="4" max="4" width="30.33203125" style="5" customWidth="1"/>
    <col min="5" max="6" width="34.109375" style="5" customWidth="1"/>
    <col min="7" max="7" width="25.77734375" style="5" customWidth="1"/>
    <col min="8" max="16384" width="9.33203125" style="5"/>
  </cols>
  <sheetData>
    <row r="1" spans="2:9">
      <c r="B1" s="102"/>
      <c r="C1" s="102"/>
      <c r="D1" s="102"/>
      <c r="E1" s="102"/>
      <c r="F1" s="102"/>
      <c r="G1" s="102"/>
    </row>
    <row r="2" spans="2:9" ht="18" customHeight="1">
      <c r="B2" s="102"/>
      <c r="C2" s="1972" t="s">
        <v>282</v>
      </c>
      <c r="D2" s="1972"/>
      <c r="E2" s="1972"/>
      <c r="F2" s="312"/>
      <c r="G2" s="153"/>
      <c r="H2" s="3"/>
    </row>
    <row r="3" spans="2:9">
      <c r="B3" s="154"/>
      <c r="C3" s="102"/>
      <c r="D3" s="102"/>
      <c r="E3" s="102"/>
      <c r="F3" s="102"/>
      <c r="G3" s="102"/>
    </row>
    <row r="4" spans="2:9" ht="18">
      <c r="B4" s="102"/>
      <c r="C4" s="1977" t="s">
        <v>315</v>
      </c>
      <c r="D4" s="1977"/>
      <c r="E4" s="1977"/>
      <c r="F4" s="311"/>
      <c r="G4" s="153"/>
    </row>
    <row r="5" spans="2:9">
      <c r="B5" s="102"/>
      <c r="C5" s="102" t="s">
        <v>930</v>
      </c>
      <c r="D5" s="102"/>
      <c r="E5" s="102"/>
      <c r="F5" s="102"/>
      <c r="G5" s="102"/>
    </row>
    <row r="6" spans="2:9">
      <c r="B6" s="102"/>
      <c r="C6" s="102"/>
      <c r="D6" s="102"/>
      <c r="E6" s="102"/>
      <c r="F6" s="102"/>
      <c r="G6" s="102"/>
    </row>
    <row r="7" spans="2:9">
      <c r="B7" s="102"/>
      <c r="C7" s="255" t="s">
        <v>917</v>
      </c>
      <c r="D7" s="102"/>
      <c r="E7" s="102"/>
      <c r="F7" s="102"/>
      <c r="G7" s="102"/>
    </row>
    <row r="8" spans="2:9" ht="18" thickBot="1">
      <c r="B8" s="102"/>
      <c r="C8" s="102"/>
      <c r="D8" s="102"/>
      <c r="E8" s="102" t="s">
        <v>960</v>
      </c>
      <c r="F8" s="102"/>
      <c r="G8" s="102"/>
    </row>
    <row r="9" spans="2:9" ht="34.5" customHeight="1">
      <c r="B9" s="1978" t="s">
        <v>31</v>
      </c>
      <c r="C9" s="1973" t="s">
        <v>12</v>
      </c>
      <c r="D9" s="1973" t="s">
        <v>13</v>
      </c>
      <c r="E9" s="1973" t="s">
        <v>317</v>
      </c>
      <c r="F9" s="314"/>
      <c r="G9" s="1975" t="s">
        <v>33</v>
      </c>
      <c r="H9" s="29"/>
      <c r="I9" s="29"/>
    </row>
    <row r="10" spans="2:9" ht="21" customHeight="1">
      <c r="B10" s="1979"/>
      <c r="C10" s="1974"/>
      <c r="D10" s="1974"/>
      <c r="E10" s="1974"/>
      <c r="F10" s="315" t="s">
        <v>1091</v>
      </c>
      <c r="G10" s="1976"/>
      <c r="H10" s="29"/>
      <c r="I10" s="29"/>
    </row>
    <row r="11" spans="2:9" ht="21.75" customHeight="1" thickBot="1">
      <c r="B11" s="160">
        <v>1</v>
      </c>
      <c r="C11" s="161">
        <v>2</v>
      </c>
      <c r="D11" s="162">
        <v>3</v>
      </c>
      <c r="E11" s="111">
        <v>4</v>
      </c>
      <c r="F11" s="313">
        <v>5</v>
      </c>
      <c r="G11" s="163">
        <v>6</v>
      </c>
    </row>
    <row r="12" spans="2:9" ht="34.5" customHeight="1" thickBot="1">
      <c r="B12" s="155"/>
      <c r="C12" s="156"/>
      <c r="D12" s="157"/>
      <c r="E12" s="158"/>
      <c r="F12" s="203"/>
      <c r="G12" s="159"/>
    </row>
    <row r="13" spans="2:9" ht="34.5" customHeight="1" thickBot="1">
      <c r="B13" s="155"/>
      <c r="C13" s="156"/>
      <c r="D13" s="157"/>
      <c r="E13" s="158"/>
      <c r="F13" s="203"/>
      <c r="G13" s="159"/>
    </row>
    <row r="14" spans="2:9" ht="34.5" customHeight="1" thickBot="1">
      <c r="B14" s="155"/>
      <c r="C14" s="156"/>
      <c r="D14" s="157"/>
      <c r="E14" s="158"/>
      <c r="F14" s="203"/>
      <c r="G14" s="159"/>
    </row>
    <row r="15" spans="2:9" ht="34.5" customHeight="1" thickBot="1">
      <c r="B15" s="155"/>
      <c r="C15" s="156"/>
      <c r="D15" s="157"/>
      <c r="E15" s="158"/>
      <c r="F15" s="203"/>
      <c r="G15" s="159"/>
    </row>
    <row r="16" spans="2:9" ht="34.5" customHeight="1" thickBot="1">
      <c r="B16" s="155"/>
      <c r="C16" s="156"/>
      <c r="D16" s="157"/>
      <c r="E16" s="158"/>
      <c r="F16" s="203"/>
      <c r="G16" s="159"/>
    </row>
    <row r="17" spans="2:7" ht="34.5" customHeight="1" thickBot="1">
      <c r="B17" s="155"/>
      <c r="C17" s="156"/>
      <c r="D17" s="157"/>
      <c r="E17" s="158"/>
      <c r="F17" s="203"/>
      <c r="G17" s="159"/>
    </row>
    <row r="18" spans="2:7" ht="34.5" customHeight="1" thickBot="1">
      <c r="B18" s="155"/>
      <c r="C18" s="156"/>
      <c r="D18" s="157"/>
      <c r="E18" s="158"/>
      <c r="F18" s="203"/>
      <c r="G18" s="159"/>
    </row>
    <row r="19" spans="2:7" ht="34.5" customHeight="1">
      <c r="B19" s="155"/>
      <c r="C19" s="156"/>
      <c r="D19" s="157"/>
      <c r="E19" s="158"/>
      <c r="F19" s="203"/>
      <c r="G19" s="159"/>
    </row>
    <row r="20" spans="2:7" ht="24" customHeight="1">
      <c r="B20" s="47" t="s">
        <v>918</v>
      </c>
      <c r="C20" s="102"/>
      <c r="D20" s="102"/>
      <c r="E20" s="102"/>
      <c r="F20" s="102"/>
      <c r="G20" s="102"/>
    </row>
    <row r="21" spans="2:7">
      <c r="B21" s="1971"/>
      <c r="C21" s="1971"/>
      <c r="D21" s="1971"/>
      <c r="E21" s="1971"/>
      <c r="F21" s="1971"/>
      <c r="G21" s="1971"/>
    </row>
    <row r="22" spans="2:7">
      <c r="B22" s="1971"/>
      <c r="C22" s="1971"/>
      <c r="D22" s="1971"/>
      <c r="E22" s="1971"/>
      <c r="F22" s="1971"/>
      <c r="G22" s="1971"/>
    </row>
    <row r="23" spans="2:7" ht="21" customHeight="1"/>
    <row r="24" spans="2:7" ht="22.5" customHeight="1"/>
    <row r="32" spans="2:7" ht="20.25" customHeight="1"/>
    <row r="33" ht="26.25" customHeight="1"/>
    <row r="41" ht="15.75" customHeight="1"/>
    <row r="42" ht="24" customHeight="1"/>
    <row r="50" ht="18" customHeight="1"/>
    <row r="51" ht="24.75" customHeight="1"/>
    <row r="58" ht="15.75" customHeight="1"/>
    <row r="59" ht="15.75" customHeight="1"/>
    <row r="60" ht="23.25" customHeight="1"/>
    <row r="68" ht="15.75" customHeight="1"/>
    <row r="69" ht="25.5" customHeight="1"/>
  </sheetData>
  <mergeCells count="8">
    <mergeCell ref="B21:G22"/>
    <mergeCell ref="C2:E2"/>
    <mergeCell ref="E9:E10"/>
    <mergeCell ref="G9:G10"/>
    <mergeCell ref="C4:E4"/>
    <mergeCell ref="B9:B10"/>
    <mergeCell ref="C9:C10"/>
    <mergeCell ref="D9:D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orientation="landscape" horizontalDpi="4294967292" r:id="rId1"/>
  <headerFooter alignWithMargins="0">
    <oddHeader>&amp;C&amp;A</oddHeader>
    <oddFooter>&amp;L&amp;F&amp;C&amp;P/&amp;P&amp;R&amp;D&amp;T</oddFooter>
  </headerFooter>
  <rowBreaks count="1" manualBreakCount="1">
    <brk id="74" min="1" max="1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40" zoomScaleSheetLayoutView="40" workbookViewId="0">
      <selection activeCell="C6" sqref="C6"/>
    </sheetView>
  </sheetViews>
  <sheetFormatPr defaultColWidth="9.33203125" defaultRowHeight="22.8"/>
  <cols>
    <col min="1" max="1" width="5.109375" style="1190" customWidth="1"/>
    <col min="2" max="2" width="62.77734375" style="1190" customWidth="1"/>
    <col min="3" max="3" width="15.44140625" style="1190" customWidth="1"/>
    <col min="4" max="4" width="30.6640625" style="1190" customWidth="1"/>
    <col min="5" max="5" width="25.44140625" style="1190" customWidth="1"/>
    <col min="6" max="16384" width="9.33203125" style="1190"/>
  </cols>
  <sheetData>
    <row r="1" spans="1:7" ht="24" thickBot="1">
      <c r="A1" s="780"/>
      <c r="B1" s="780"/>
      <c r="C1" s="780"/>
      <c r="D1" s="780"/>
      <c r="E1" s="780"/>
    </row>
    <row r="2" spans="1:7" ht="24" thickBot="1">
      <c r="A2" s="780"/>
      <c r="B2" s="1745" t="s">
        <v>282</v>
      </c>
      <c r="C2" s="1747"/>
      <c r="D2" s="1746"/>
      <c r="E2" s="1191"/>
      <c r="F2" s="1192"/>
    </row>
    <row r="3" spans="1:7" ht="24" thickBot="1">
      <c r="A3" s="1193"/>
      <c r="B3" s="780"/>
      <c r="C3" s="780"/>
      <c r="D3" s="780"/>
      <c r="E3" s="780"/>
    </row>
    <row r="4" spans="1:7" ht="24" thickBot="1">
      <c r="A4" s="780"/>
      <c r="B4" s="1982" t="s">
        <v>315</v>
      </c>
      <c r="C4" s="1983"/>
      <c r="D4" s="1984"/>
      <c r="E4" s="1191"/>
    </row>
    <row r="5" spans="1:7" ht="23.4">
      <c r="A5" s="780"/>
      <c r="B5" s="1560" t="s">
        <v>361</v>
      </c>
      <c r="C5" s="1561" t="s">
        <v>1278</v>
      </c>
      <c r="D5" s="1555"/>
      <c r="E5" s="780"/>
    </row>
    <row r="6" spans="1:7" ht="23.4">
      <c r="A6" s="780"/>
      <c r="B6" s="1560" t="s">
        <v>1115</v>
      </c>
      <c r="C6" s="1561" t="s">
        <v>1270</v>
      </c>
      <c r="D6" s="1555"/>
      <c r="E6" s="780"/>
    </row>
    <row r="7" spans="1:7" ht="23.4">
      <c r="A7" s="780"/>
      <c r="B7" s="780"/>
      <c r="C7" s="780"/>
      <c r="E7" s="780"/>
    </row>
    <row r="8" spans="1:7" ht="23.4">
      <c r="A8" s="780"/>
      <c r="B8" s="1191" t="s">
        <v>1153</v>
      </c>
      <c r="C8" s="780"/>
      <c r="D8" s="780"/>
      <c r="E8" s="780"/>
    </row>
    <row r="9" spans="1:7" ht="24" thickBot="1">
      <c r="A9" s="780"/>
      <c r="B9" s="780"/>
      <c r="C9" s="780"/>
      <c r="D9" s="780" t="s">
        <v>1146</v>
      </c>
      <c r="E9" s="780"/>
    </row>
    <row r="10" spans="1:7">
      <c r="A10" s="1985" t="s">
        <v>31</v>
      </c>
      <c r="B10" s="1987" t="s">
        <v>12</v>
      </c>
      <c r="C10" s="1987" t="s">
        <v>13</v>
      </c>
      <c r="D10" s="1987" t="s">
        <v>317</v>
      </c>
      <c r="E10" s="1980" t="s">
        <v>1171</v>
      </c>
      <c r="F10" s="1194"/>
      <c r="G10" s="1194"/>
    </row>
    <row r="11" spans="1:7">
      <c r="A11" s="1986"/>
      <c r="B11" s="1988"/>
      <c r="C11" s="1988"/>
      <c r="D11" s="1988"/>
      <c r="E11" s="1981"/>
      <c r="F11" s="1194"/>
      <c r="G11" s="1194"/>
    </row>
    <row r="12" spans="1:7" ht="24" thickBot="1">
      <c r="A12" s="1195">
        <v>1</v>
      </c>
      <c r="B12" s="1196">
        <v>2</v>
      </c>
      <c r="C12" s="1197">
        <v>3</v>
      </c>
      <c r="D12" s="1198">
        <v>4</v>
      </c>
      <c r="E12" s="1199">
        <v>5</v>
      </c>
    </row>
    <row r="13" spans="1:7" ht="23.4">
      <c r="A13" s="1200">
        <v>1</v>
      </c>
      <c r="B13" s="1201" t="s">
        <v>1172</v>
      </c>
      <c r="C13" s="1202"/>
      <c r="D13" s="1203">
        <v>0</v>
      </c>
      <c r="E13" s="1204"/>
    </row>
    <row r="14" spans="1:7" ht="23.4">
      <c r="A14" s="1205">
        <v>2</v>
      </c>
      <c r="B14" s="1206" t="s">
        <v>1173</v>
      </c>
      <c r="C14" s="1207"/>
      <c r="D14" s="1208">
        <v>66.75</v>
      </c>
      <c r="E14" s="1209"/>
    </row>
    <row r="15" spans="1:7" ht="23.4">
      <c r="A15" s="1205">
        <v>3</v>
      </c>
      <c r="B15" s="1206" t="s">
        <v>1174</v>
      </c>
      <c r="C15" s="1207"/>
      <c r="D15" s="1208">
        <v>8.9578681960000068</v>
      </c>
      <c r="E15" s="1209"/>
    </row>
    <row r="16" spans="1:7" ht="23.4">
      <c r="A16" s="1205">
        <v>4</v>
      </c>
      <c r="B16" s="1206" t="s">
        <v>263</v>
      </c>
      <c r="C16" s="1207"/>
      <c r="D16" s="1208">
        <v>1.1994999999999862</v>
      </c>
      <c r="E16" s="1209"/>
    </row>
    <row r="17" spans="1:5" ht="24" thickBot="1">
      <c r="A17" s="1205">
        <v>5</v>
      </c>
      <c r="B17" s="1206" t="s">
        <v>1175</v>
      </c>
      <c r="C17" s="1207"/>
      <c r="D17" s="1208">
        <v>1.0023752100000003</v>
      </c>
      <c r="E17" s="1209"/>
    </row>
    <row r="18" spans="1:5" ht="23.4">
      <c r="A18" s="1200">
        <v>6</v>
      </c>
      <c r="B18" s="1206" t="s">
        <v>21</v>
      </c>
      <c r="C18" s="1207"/>
      <c r="D18" s="1208">
        <v>165.77</v>
      </c>
      <c r="E18" s="1209"/>
    </row>
    <row r="19" spans="1:5" ht="23.4">
      <c r="A19" s="1205">
        <v>7</v>
      </c>
      <c r="B19" s="1206" t="s">
        <v>1176</v>
      </c>
      <c r="C19" s="1207"/>
      <c r="D19" s="1208">
        <v>28.259</v>
      </c>
      <c r="E19" s="1209"/>
    </row>
    <row r="20" spans="1:5" ht="23.4">
      <c r="A20" s="1205">
        <v>8</v>
      </c>
      <c r="B20" s="1206" t="s">
        <v>1177</v>
      </c>
      <c r="C20" s="1207"/>
      <c r="D20" s="1208">
        <v>39.07</v>
      </c>
      <c r="E20" s="1209"/>
    </row>
    <row r="21" spans="1:5" ht="23.4">
      <c r="A21" s="1205">
        <v>9</v>
      </c>
      <c r="B21" s="1206" t="s">
        <v>1178</v>
      </c>
      <c r="C21" s="1207"/>
      <c r="D21" s="1208">
        <v>67.220000000000013</v>
      </c>
      <c r="E21" s="1209"/>
    </row>
    <row r="22" spans="1:5" ht="23.4">
      <c r="A22" s="1205">
        <v>10</v>
      </c>
      <c r="B22" s="1206" t="s">
        <v>24</v>
      </c>
      <c r="C22" s="1207"/>
      <c r="D22" s="1208">
        <v>2.74</v>
      </c>
      <c r="E22" s="1209"/>
    </row>
    <row r="23" spans="1:5" ht="23.4">
      <c r="A23" s="1205">
        <v>11</v>
      </c>
      <c r="B23" s="1206" t="s">
        <v>1168</v>
      </c>
      <c r="C23" s="1207"/>
      <c r="D23" s="1208">
        <v>5.76</v>
      </c>
      <c r="E23" s="1209"/>
    </row>
    <row r="24" spans="1:5" ht="23.4">
      <c r="A24" s="410"/>
      <c r="B24" s="780"/>
      <c r="C24" s="780"/>
      <c r="D24" s="780"/>
      <c r="E24" s="780"/>
    </row>
    <row r="25" spans="1:5">
      <c r="A25" s="1772"/>
      <c r="B25" s="1772"/>
      <c r="C25" s="1772"/>
      <c r="D25" s="1772"/>
      <c r="E25" s="1772"/>
    </row>
    <row r="26" spans="1:5">
      <c r="A26" s="1772"/>
      <c r="B26" s="1772"/>
      <c r="C26" s="1772"/>
      <c r="D26" s="1772"/>
      <c r="E26" s="1772"/>
    </row>
  </sheetData>
  <mergeCells count="8">
    <mergeCell ref="E10:E11"/>
    <mergeCell ref="A25:E26"/>
    <mergeCell ref="B2:D2"/>
    <mergeCell ref="B4:D4"/>
    <mergeCell ref="A10:A11"/>
    <mergeCell ref="B10:B11"/>
    <mergeCell ref="C10:C11"/>
    <mergeCell ref="D10:D11"/>
  </mergeCells>
  <pageMargins left="0.74803149606299202" right="0.74803149606299202" top="0.98425196850393704" bottom="0.98425196850393704" header="0.511811023622047" footer="0.511811023622047"/>
  <pageSetup paperSize="9" scale="69" orientation="portrait" horizontalDpi="4294967292" r:id="rId1"/>
  <headerFooter scaleWithDoc="0">
    <oddFooter>&amp;R78</oddFooter>
  </headerFooter>
  <rowBreaks count="1" manualBreakCount="1">
    <brk id="75" max="14" man="1"/>
  </row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topLeftCell="A4" zoomScale="65" zoomScaleSheetLayoutView="65" workbookViewId="0">
      <selection activeCell="C6" sqref="C6"/>
    </sheetView>
  </sheetViews>
  <sheetFormatPr defaultColWidth="9.33203125" defaultRowHeight="22.8"/>
  <cols>
    <col min="1" max="1" width="6.77734375" style="1190" customWidth="1"/>
    <col min="2" max="2" width="65.44140625" style="1190" bestFit="1" customWidth="1"/>
    <col min="3" max="3" width="10.33203125" style="1190" customWidth="1"/>
    <col min="4" max="4" width="30.6640625" style="1190" customWidth="1"/>
    <col min="5" max="5" width="25.109375" style="1190" customWidth="1"/>
    <col min="6" max="16384" width="9.33203125" style="1190"/>
  </cols>
  <sheetData>
    <row r="1" spans="1:7" ht="24" thickBot="1">
      <c r="A1" s="780"/>
      <c r="B1" s="780"/>
      <c r="C1" s="780"/>
      <c r="D1" s="780"/>
      <c r="E1" s="780"/>
    </row>
    <row r="2" spans="1:7" ht="24" thickBot="1">
      <c r="A2" s="780"/>
      <c r="B2" s="1745" t="s">
        <v>282</v>
      </c>
      <c r="C2" s="1747"/>
      <c r="D2" s="1746"/>
      <c r="E2" s="1191"/>
      <c r="F2" s="1192"/>
    </row>
    <row r="3" spans="1:7" ht="24" thickBot="1">
      <c r="A3" s="1193"/>
      <c r="B3" s="780"/>
      <c r="C3" s="780"/>
      <c r="D3" s="780"/>
      <c r="E3" s="780"/>
    </row>
    <row r="4" spans="1:7" ht="24" thickBot="1">
      <c r="A4" s="780"/>
      <c r="B4" s="1982" t="s">
        <v>315</v>
      </c>
      <c r="C4" s="1983"/>
      <c r="D4" s="1984"/>
      <c r="E4" s="1191"/>
    </row>
    <row r="5" spans="1:7" ht="23.4">
      <c r="A5" s="780"/>
      <c r="B5" s="1560" t="s">
        <v>361</v>
      </c>
      <c r="C5" s="1561" t="s">
        <v>1278</v>
      </c>
      <c r="D5" s="780"/>
      <c r="E5" s="780"/>
    </row>
    <row r="6" spans="1:7" ht="23.4">
      <c r="A6" s="780"/>
      <c r="B6" s="1560" t="s">
        <v>1115</v>
      </c>
      <c r="C6" s="1561" t="s">
        <v>1270</v>
      </c>
      <c r="D6" s="780"/>
      <c r="E6" s="780"/>
    </row>
    <row r="7" spans="1:7" ht="23.4">
      <c r="A7" s="780"/>
      <c r="B7" s="780"/>
      <c r="C7" s="780"/>
      <c r="D7" s="780"/>
      <c r="E7" s="780"/>
    </row>
    <row r="8" spans="1:7" ht="23.4">
      <c r="A8" s="780"/>
      <c r="B8" s="439" t="s">
        <v>1160</v>
      </c>
      <c r="C8" s="780"/>
      <c r="D8" s="780"/>
      <c r="E8" s="780"/>
    </row>
    <row r="9" spans="1:7" ht="24" thickBot="1">
      <c r="A9" s="780"/>
      <c r="B9" s="780"/>
      <c r="C9" s="780"/>
      <c r="D9" s="780" t="s">
        <v>1146</v>
      </c>
      <c r="E9" s="780"/>
    </row>
    <row r="10" spans="1:7">
      <c r="A10" s="1985" t="s">
        <v>31</v>
      </c>
      <c r="B10" s="1987" t="s">
        <v>12</v>
      </c>
      <c r="C10" s="1987" t="s">
        <v>13</v>
      </c>
      <c r="D10" s="1987" t="s">
        <v>317</v>
      </c>
      <c r="E10" s="1980" t="s">
        <v>1171</v>
      </c>
      <c r="F10" s="1194"/>
      <c r="G10" s="1194"/>
    </row>
    <row r="11" spans="1:7">
      <c r="A11" s="1986"/>
      <c r="B11" s="1988"/>
      <c r="C11" s="1988"/>
      <c r="D11" s="1988"/>
      <c r="E11" s="1981"/>
      <c r="F11" s="1194"/>
      <c r="G11" s="1194"/>
    </row>
    <row r="12" spans="1:7" ht="24" thickBot="1">
      <c r="A12" s="1195">
        <v>1</v>
      </c>
      <c r="B12" s="1196">
        <v>2</v>
      </c>
      <c r="C12" s="1197">
        <v>3</v>
      </c>
      <c r="D12" s="1198">
        <v>4</v>
      </c>
      <c r="E12" s="1199">
        <v>5</v>
      </c>
    </row>
    <row r="13" spans="1:7" ht="23.4">
      <c r="A13" s="1200">
        <v>1</v>
      </c>
      <c r="B13" s="1201" t="s">
        <v>1172</v>
      </c>
      <c r="C13" s="1210"/>
      <c r="D13" s="1211">
        <v>0</v>
      </c>
      <c r="E13" s="1204"/>
    </row>
    <row r="14" spans="1:7" ht="23.4">
      <c r="A14" s="1205">
        <v>2</v>
      </c>
      <c r="B14" s="1206" t="s">
        <v>1173</v>
      </c>
      <c r="C14" s="1212"/>
      <c r="D14" s="1213">
        <v>0</v>
      </c>
      <c r="E14" s="1209"/>
    </row>
    <row r="15" spans="1:7" ht="23.4">
      <c r="A15" s="1205">
        <v>3</v>
      </c>
      <c r="B15" s="1206" t="s">
        <v>1174</v>
      </c>
      <c r="C15" s="1212"/>
      <c r="D15" s="1213">
        <v>0</v>
      </c>
      <c r="E15" s="1209"/>
    </row>
    <row r="16" spans="1:7" ht="23.4">
      <c r="A16" s="1205">
        <v>4</v>
      </c>
      <c r="B16" s="1206" t="s">
        <v>263</v>
      </c>
      <c r="C16" s="1212"/>
      <c r="D16" s="1213">
        <v>1.4976999999999805</v>
      </c>
      <c r="E16" s="1209"/>
    </row>
    <row r="17" spans="1:9" ht="23.4">
      <c r="A17" s="1205">
        <v>5</v>
      </c>
      <c r="B17" s="1206" t="s">
        <v>1175</v>
      </c>
      <c r="C17" s="1212"/>
      <c r="D17" s="1213">
        <v>8.8993475999999987</v>
      </c>
      <c r="E17" s="1209"/>
    </row>
    <row r="18" spans="1:9" ht="23.4">
      <c r="A18" s="1205">
        <v>6</v>
      </c>
      <c r="B18" s="1206" t="s">
        <v>21</v>
      </c>
      <c r="C18" s="1212"/>
      <c r="D18" s="1213">
        <v>0</v>
      </c>
      <c r="E18" s="1209"/>
    </row>
    <row r="19" spans="1:9" ht="23.4">
      <c r="A19" s="1205">
        <v>7</v>
      </c>
      <c r="B19" s="1206" t="s">
        <v>1177</v>
      </c>
      <c r="C19" s="1212"/>
      <c r="D19" s="1213">
        <v>7.8151200000000003</v>
      </c>
      <c r="E19" s="1209"/>
    </row>
    <row r="20" spans="1:9" ht="23.4">
      <c r="A20" s="1205">
        <v>8</v>
      </c>
      <c r="B20" s="1206" t="s">
        <v>1178</v>
      </c>
      <c r="C20" s="1212"/>
      <c r="D20" s="1213">
        <v>9.1581702000000007</v>
      </c>
      <c r="E20" s="1209"/>
    </row>
    <row r="21" spans="1:9" ht="23.4">
      <c r="A21" s="1205">
        <v>9</v>
      </c>
      <c r="B21" s="1206" t="s">
        <v>24</v>
      </c>
      <c r="C21" s="1212"/>
      <c r="D21" s="1213">
        <v>7.7343999999999999</v>
      </c>
      <c r="E21" s="1209"/>
    </row>
    <row r="22" spans="1:9" ht="23.4">
      <c r="A22" s="1205">
        <v>10</v>
      </c>
      <c r="B22" s="1206" t="s">
        <v>1168</v>
      </c>
      <c r="C22" s="1212"/>
      <c r="D22" s="1213">
        <v>0</v>
      </c>
      <c r="E22" s="1209"/>
      <c r="G22" s="1214"/>
      <c r="I22" s="1215"/>
    </row>
    <row r="23" spans="1:9" ht="23.4">
      <c r="A23" s="410"/>
      <c r="B23" s="780"/>
      <c r="C23" s="780"/>
      <c r="E23" s="780"/>
    </row>
    <row r="24" spans="1:9">
      <c r="A24" s="1772"/>
      <c r="B24" s="1772"/>
      <c r="C24" s="1772"/>
      <c r="D24" s="1772"/>
      <c r="E24" s="1772"/>
    </row>
    <row r="25" spans="1:9">
      <c r="A25" s="1772"/>
      <c r="B25" s="1772"/>
      <c r="C25" s="1772"/>
      <c r="D25" s="1772"/>
      <c r="E25" s="1772"/>
    </row>
  </sheetData>
  <mergeCells count="8">
    <mergeCell ref="E10:E11"/>
    <mergeCell ref="A24:E25"/>
    <mergeCell ref="B2:D2"/>
    <mergeCell ref="B4:D4"/>
    <mergeCell ref="A10:A11"/>
    <mergeCell ref="B10:B11"/>
    <mergeCell ref="C10:C11"/>
    <mergeCell ref="D10:D11"/>
  </mergeCells>
  <pageMargins left="0.74803149606299202" right="0.74803149606299202" top="0.98425196850393704" bottom="0.98425196850393704" header="0.511811023622047" footer="0.511811023622047"/>
  <pageSetup paperSize="9" scale="69" orientation="portrait" horizontalDpi="4294967292" r:id="rId1"/>
  <headerFooter scaleWithDoc="0">
    <oddFooter>&amp;R79</oddFooter>
  </headerFooter>
  <rowBreaks count="1" manualBreakCount="1">
    <brk id="74" max="14" man="1"/>
  </rowBreaks>
</worksheet>
</file>

<file path=xl/worksheets/sheet54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topLeftCell="A10" zoomScale="60" workbookViewId="0">
      <selection activeCell="C6" sqref="C6"/>
    </sheetView>
  </sheetViews>
  <sheetFormatPr defaultColWidth="9.33203125" defaultRowHeight="22.8"/>
  <cols>
    <col min="1" max="1" width="6.77734375" style="1190" customWidth="1"/>
    <col min="2" max="2" width="67.33203125" style="1190" bestFit="1" customWidth="1"/>
    <col min="3" max="3" width="10.33203125" style="1190" customWidth="1"/>
    <col min="4" max="4" width="28.109375" style="1190" customWidth="1"/>
    <col min="5" max="5" width="28" style="1190" customWidth="1"/>
    <col min="6" max="16384" width="9.33203125" style="1190"/>
  </cols>
  <sheetData>
    <row r="1" spans="1:7" ht="24" thickBot="1">
      <c r="A1" s="780"/>
      <c r="B1" s="780"/>
      <c r="C1" s="780"/>
      <c r="D1" s="780"/>
      <c r="E1" s="780"/>
    </row>
    <row r="2" spans="1:7" ht="24" thickBot="1">
      <c r="A2" s="780"/>
      <c r="B2" s="1745" t="s">
        <v>282</v>
      </c>
      <c r="C2" s="1747"/>
      <c r="D2" s="1746"/>
      <c r="E2" s="1191"/>
      <c r="F2" s="1192"/>
    </row>
    <row r="3" spans="1:7" ht="24" thickBot="1">
      <c r="A3" s="1193"/>
      <c r="B3" s="780"/>
      <c r="C3" s="780"/>
      <c r="D3" s="780"/>
      <c r="E3" s="780"/>
    </row>
    <row r="4" spans="1:7" ht="24" thickBot="1">
      <c r="A4" s="780"/>
      <c r="B4" s="1982" t="s">
        <v>315</v>
      </c>
      <c r="C4" s="1983"/>
      <c r="D4" s="1984"/>
      <c r="E4" s="1191"/>
    </row>
    <row r="5" spans="1:7" ht="23.4">
      <c r="A5" s="780"/>
      <c r="B5" s="1560" t="s">
        <v>361</v>
      </c>
      <c r="C5" s="1561" t="s">
        <v>1278</v>
      </c>
      <c r="D5" s="780"/>
      <c r="E5" s="780"/>
    </row>
    <row r="6" spans="1:7" ht="23.4">
      <c r="A6" s="780"/>
      <c r="B6" s="1560" t="s">
        <v>1115</v>
      </c>
      <c r="C6" s="1561" t="s">
        <v>1270</v>
      </c>
      <c r="D6" s="780"/>
      <c r="E6" s="780"/>
    </row>
    <row r="7" spans="1:7" ht="23.4">
      <c r="A7" s="780"/>
      <c r="B7" s="780"/>
      <c r="C7" s="780"/>
      <c r="D7" s="780"/>
      <c r="E7" s="780"/>
    </row>
    <row r="8" spans="1:7" ht="23.4">
      <c r="A8" s="780"/>
      <c r="B8" s="439" t="s">
        <v>1259</v>
      </c>
      <c r="C8" s="780"/>
      <c r="D8" s="780"/>
      <c r="E8" s="780"/>
    </row>
    <row r="9" spans="1:7" ht="24" thickBot="1">
      <c r="A9" s="780"/>
      <c r="B9" s="780"/>
      <c r="C9" s="780"/>
      <c r="D9" s="780" t="s">
        <v>1146</v>
      </c>
      <c r="E9" s="780"/>
    </row>
    <row r="10" spans="1:7">
      <c r="A10" s="1985" t="s">
        <v>31</v>
      </c>
      <c r="B10" s="1987" t="s">
        <v>12</v>
      </c>
      <c r="C10" s="1987" t="s">
        <v>13</v>
      </c>
      <c r="D10" s="1987" t="s">
        <v>317</v>
      </c>
      <c r="E10" s="1980" t="s">
        <v>1171</v>
      </c>
      <c r="F10" s="1194"/>
      <c r="G10" s="1194"/>
    </row>
    <row r="11" spans="1:7">
      <c r="A11" s="1986"/>
      <c r="B11" s="1988"/>
      <c r="C11" s="1988"/>
      <c r="D11" s="1988"/>
      <c r="E11" s="1981"/>
      <c r="F11" s="1194"/>
      <c r="G11" s="1194"/>
    </row>
    <row r="12" spans="1:7" ht="24" thickBot="1">
      <c r="A12" s="1195">
        <v>1</v>
      </c>
      <c r="B12" s="1196">
        <v>2</v>
      </c>
      <c r="C12" s="1197">
        <v>3</v>
      </c>
      <c r="D12" s="1198">
        <v>4</v>
      </c>
      <c r="E12" s="1199">
        <v>5</v>
      </c>
    </row>
    <row r="13" spans="1:7" ht="23.4">
      <c r="A13" s="1200">
        <v>1</v>
      </c>
      <c r="B13" s="1201" t="s">
        <v>1173</v>
      </c>
      <c r="C13" s="1210"/>
      <c r="D13" s="1211">
        <v>0</v>
      </c>
      <c r="E13" s="1204"/>
    </row>
    <row r="14" spans="1:7" ht="24" thickBot="1">
      <c r="A14" s="1205">
        <v>2</v>
      </c>
      <c r="B14" s="1206" t="s">
        <v>1174</v>
      </c>
      <c r="C14" s="1212"/>
      <c r="D14" s="1213">
        <v>2.7832533333333331</v>
      </c>
      <c r="E14" s="1209"/>
    </row>
    <row r="15" spans="1:7" ht="23.4">
      <c r="A15" s="1200">
        <v>3</v>
      </c>
      <c r="B15" s="1206" t="s">
        <v>263</v>
      </c>
      <c r="C15" s="1212"/>
      <c r="D15" s="1213">
        <v>6.1511333333333331</v>
      </c>
      <c r="E15" s="1209"/>
    </row>
    <row r="16" spans="1:7" ht="24" thickBot="1">
      <c r="A16" s="1205">
        <v>4</v>
      </c>
      <c r="B16" s="1206" t="s">
        <v>1272</v>
      </c>
      <c r="C16" s="1212"/>
      <c r="D16" s="1213">
        <v>0</v>
      </c>
      <c r="E16" s="1209"/>
    </row>
    <row r="17" spans="1:9" ht="23.4">
      <c r="A17" s="1200">
        <v>5</v>
      </c>
      <c r="B17" s="1206" t="s">
        <v>21</v>
      </c>
      <c r="C17" s="1212"/>
      <c r="D17" s="1213">
        <v>0</v>
      </c>
      <c r="E17" s="1209"/>
    </row>
    <row r="18" spans="1:9" ht="24" thickBot="1">
      <c r="A18" s="1205">
        <v>6</v>
      </c>
      <c r="B18" s="1206" t="s">
        <v>1273</v>
      </c>
      <c r="C18" s="1212"/>
      <c r="D18" s="1213">
        <v>7.8932712</v>
      </c>
      <c r="E18" s="1209"/>
    </row>
    <row r="19" spans="1:9" ht="23.4">
      <c r="A19" s="1200">
        <v>7</v>
      </c>
      <c r="B19" s="1206" t="s">
        <v>1274</v>
      </c>
      <c r="C19" s="1212"/>
      <c r="D19" s="1213">
        <v>0</v>
      </c>
      <c r="E19" s="1209"/>
    </row>
    <row r="20" spans="1:9" ht="24" thickBot="1">
      <c r="A20" s="1205">
        <v>8</v>
      </c>
      <c r="B20" s="1206" t="s">
        <v>1275</v>
      </c>
      <c r="C20" s="1212"/>
      <c r="D20" s="1213">
        <v>4.3652133333333332</v>
      </c>
      <c r="E20" s="1209"/>
    </row>
    <row r="21" spans="1:9" ht="23.4">
      <c r="A21" s="1200">
        <v>9</v>
      </c>
      <c r="B21" s="1206" t="s">
        <v>24</v>
      </c>
      <c r="C21" s="1212"/>
      <c r="D21" s="1213">
        <v>6.6551999999999998</v>
      </c>
      <c r="E21" s="1209"/>
    </row>
    <row r="22" spans="1:9" ht="23.4">
      <c r="A22" s="1205">
        <v>10</v>
      </c>
      <c r="B22" s="1206" t="s">
        <v>1168</v>
      </c>
      <c r="C22" s="1212"/>
      <c r="D22" s="1213">
        <v>0</v>
      </c>
      <c r="E22" s="1209"/>
      <c r="G22" s="1214"/>
      <c r="I22" s="1215"/>
    </row>
    <row r="23" spans="1:9" ht="23.4">
      <c r="A23" s="410"/>
      <c r="B23" s="780"/>
      <c r="C23" s="780"/>
      <c r="E23" s="780"/>
    </row>
    <row r="24" spans="1:9">
      <c r="A24" s="1772"/>
      <c r="B24" s="1772"/>
      <c r="C24" s="1772"/>
      <c r="D24" s="1772"/>
      <c r="E24" s="1772"/>
    </row>
    <row r="25" spans="1:9">
      <c r="A25" s="1772"/>
      <c r="B25" s="1772"/>
      <c r="C25" s="1772"/>
      <c r="D25" s="1772"/>
      <c r="E25" s="1772"/>
    </row>
  </sheetData>
  <mergeCells count="8">
    <mergeCell ref="E10:E11"/>
    <mergeCell ref="A24:E25"/>
    <mergeCell ref="B2:D2"/>
    <mergeCell ref="B4:D4"/>
    <mergeCell ref="A10:A11"/>
    <mergeCell ref="B10:B11"/>
    <mergeCell ref="C10:C11"/>
    <mergeCell ref="D10:D11"/>
  </mergeCells>
  <pageMargins left="0.7" right="0.45" top="0.75" bottom="0.75" header="0.3" footer="0.3"/>
  <pageSetup paperSize="9" scale="70" orientation="portrait" r:id="rId1"/>
  <headerFooter scaleWithDoc="0">
    <oddFooter>&amp;R80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60" workbookViewId="0">
      <selection activeCell="C6" sqref="C6"/>
    </sheetView>
  </sheetViews>
  <sheetFormatPr defaultColWidth="9.33203125" defaultRowHeight="17.399999999999999"/>
  <cols>
    <col min="1" max="1" width="10.109375" style="347" bestFit="1" customWidth="1"/>
    <col min="2" max="2" width="67.33203125" style="347" customWidth="1"/>
    <col min="3" max="3" width="10.33203125" style="347" customWidth="1"/>
    <col min="4" max="4" width="28.44140625" style="347" customWidth="1"/>
    <col min="5" max="5" width="26.109375" style="347" customWidth="1"/>
    <col min="6" max="16384" width="9.33203125" style="347"/>
  </cols>
  <sheetData>
    <row r="1" spans="1:7" ht="24" thickBot="1">
      <c r="A1" s="780"/>
      <c r="B1" s="780"/>
      <c r="C1" s="780"/>
      <c r="D1" s="780"/>
      <c r="E1" s="780"/>
    </row>
    <row r="2" spans="1:7" ht="24" thickBot="1">
      <c r="A2" s="780"/>
      <c r="B2" s="1745" t="s">
        <v>282</v>
      </c>
      <c r="C2" s="1747"/>
      <c r="D2" s="1746"/>
      <c r="E2" s="1191"/>
      <c r="F2" s="348"/>
    </row>
    <row r="3" spans="1:7" ht="24" thickBot="1">
      <c r="A3" s="1193"/>
      <c r="B3" s="780"/>
      <c r="C3" s="780"/>
      <c r="D3" s="780"/>
      <c r="E3" s="780"/>
    </row>
    <row r="4" spans="1:7" ht="24" thickBot="1">
      <c r="A4" s="780"/>
      <c r="B4" s="1216" t="s">
        <v>315</v>
      </c>
      <c r="C4" s="1217"/>
      <c r="D4" s="1218"/>
      <c r="E4" s="1191"/>
    </row>
    <row r="5" spans="1:7" ht="23.4">
      <c r="A5" s="780"/>
      <c r="B5" s="1560" t="s">
        <v>361</v>
      </c>
      <c r="C5" s="1561" t="s">
        <v>1278</v>
      </c>
      <c r="D5" s="780"/>
      <c r="E5" s="780"/>
    </row>
    <row r="6" spans="1:7" ht="23.4">
      <c r="A6" s="780"/>
      <c r="B6" s="1560" t="s">
        <v>1115</v>
      </c>
      <c r="C6" s="1561" t="s">
        <v>1270</v>
      </c>
      <c r="D6" s="780"/>
      <c r="E6" s="780"/>
    </row>
    <row r="7" spans="1:7" ht="23.4">
      <c r="A7" s="780"/>
      <c r="B7" s="780"/>
      <c r="C7" s="780"/>
      <c r="D7" s="780"/>
      <c r="E7" s="780"/>
    </row>
    <row r="8" spans="1:7" ht="23.4">
      <c r="A8" s="780"/>
      <c r="B8" s="439" t="s">
        <v>1258</v>
      </c>
      <c r="C8" s="780"/>
      <c r="D8" s="780"/>
      <c r="E8" s="780"/>
    </row>
    <row r="9" spans="1:7" ht="24" thickBot="1">
      <c r="A9" s="780"/>
      <c r="B9" s="780"/>
      <c r="C9" s="780"/>
      <c r="D9" s="780" t="s">
        <v>1146</v>
      </c>
      <c r="E9" s="780"/>
    </row>
    <row r="10" spans="1:7" ht="22.2" customHeight="1">
      <c r="A10" s="1985" t="s">
        <v>31</v>
      </c>
      <c r="B10" s="1987" t="s">
        <v>12</v>
      </c>
      <c r="C10" s="1987" t="s">
        <v>13</v>
      </c>
      <c r="D10" s="1987" t="s">
        <v>317</v>
      </c>
      <c r="E10" s="1980" t="s">
        <v>1171</v>
      </c>
      <c r="F10" s="350"/>
      <c r="G10" s="350"/>
    </row>
    <row r="11" spans="1:7" ht="26.4" customHeight="1">
      <c r="A11" s="1986"/>
      <c r="B11" s="1988"/>
      <c r="C11" s="1988"/>
      <c r="D11" s="1988"/>
      <c r="E11" s="1981"/>
      <c r="F11" s="350"/>
      <c r="G11" s="350"/>
    </row>
    <row r="12" spans="1:7" ht="24" thickBot="1">
      <c r="A12" s="1195">
        <v>1</v>
      </c>
      <c r="B12" s="1196">
        <v>2</v>
      </c>
      <c r="C12" s="1197">
        <v>3</v>
      </c>
      <c r="D12" s="1198">
        <v>4</v>
      </c>
      <c r="E12" s="1199">
        <v>5</v>
      </c>
    </row>
    <row r="13" spans="1:7" ht="23.4">
      <c r="A13" s="1200">
        <v>1</v>
      </c>
      <c r="B13" s="1201" t="s">
        <v>1172</v>
      </c>
      <c r="C13" s="1210"/>
      <c r="D13" s="1211">
        <v>0</v>
      </c>
      <c r="E13" s="1204"/>
    </row>
    <row r="14" spans="1:7" ht="23.4">
      <c r="A14" s="1205">
        <v>2</v>
      </c>
      <c r="B14" s="1206" t="s">
        <v>1173</v>
      </c>
      <c r="C14" s="1212"/>
      <c r="D14" s="1213">
        <v>133.40747999999999</v>
      </c>
      <c r="E14" s="1209"/>
    </row>
    <row r="15" spans="1:7" ht="23.4">
      <c r="A15" s="1205">
        <v>3</v>
      </c>
      <c r="B15" s="1206" t="s">
        <v>1174</v>
      </c>
      <c r="C15" s="1212"/>
      <c r="D15" s="1213">
        <v>0</v>
      </c>
      <c r="E15" s="1209"/>
    </row>
    <row r="16" spans="1:7" ht="23.4">
      <c r="A16" s="1205">
        <v>4</v>
      </c>
      <c r="B16" s="1206" t="s">
        <v>263</v>
      </c>
      <c r="C16" s="1212"/>
      <c r="D16" s="1213">
        <v>13.124444444444435</v>
      </c>
      <c r="E16" s="1209"/>
    </row>
    <row r="17" spans="1:9" ht="23.4">
      <c r="A17" s="1205">
        <v>5</v>
      </c>
      <c r="B17" s="1206" t="s">
        <v>1272</v>
      </c>
      <c r="C17" s="1212"/>
      <c r="D17" s="1213">
        <v>7.3257300000000001</v>
      </c>
      <c r="E17" s="1209"/>
    </row>
    <row r="18" spans="1:9" ht="23.4">
      <c r="A18" s="1205">
        <v>6</v>
      </c>
      <c r="B18" s="1206" t="s">
        <v>21</v>
      </c>
      <c r="C18" s="1212"/>
      <c r="D18" s="1213">
        <v>0</v>
      </c>
      <c r="E18" s="1209"/>
    </row>
    <row r="19" spans="1:9" ht="23.4">
      <c r="A19" s="1205">
        <v>7</v>
      </c>
      <c r="B19" s="1206" t="s">
        <v>1273</v>
      </c>
      <c r="C19" s="1212"/>
      <c r="D19" s="1213">
        <v>0</v>
      </c>
      <c r="E19" s="1209"/>
    </row>
    <row r="20" spans="1:9" ht="23.4">
      <c r="A20" s="1205">
        <v>8</v>
      </c>
      <c r="B20" s="1206" t="s">
        <v>1274</v>
      </c>
      <c r="C20" s="1212"/>
      <c r="D20" s="1213">
        <v>43.896612903225801</v>
      </c>
      <c r="E20" s="1209"/>
    </row>
    <row r="21" spans="1:9" ht="23.4">
      <c r="A21" s="1205">
        <v>9</v>
      </c>
      <c r="B21" s="1206" t="s">
        <v>1275</v>
      </c>
      <c r="C21" s="1212"/>
      <c r="D21" s="1213">
        <v>512.52022420040964</v>
      </c>
      <c r="E21" s="1209"/>
    </row>
    <row r="22" spans="1:9" ht="23.4">
      <c r="A22" s="1205">
        <v>10</v>
      </c>
      <c r="B22" s="1206" t="s">
        <v>24</v>
      </c>
      <c r="C22" s="1212"/>
      <c r="D22" s="1213">
        <v>400.17</v>
      </c>
      <c r="E22" s="1209"/>
      <c r="G22" s="351"/>
      <c r="I22" s="352"/>
    </row>
    <row r="23" spans="1:9" ht="23.4">
      <c r="A23" s="1205">
        <v>11</v>
      </c>
      <c r="B23" s="1206" t="s">
        <v>1168</v>
      </c>
      <c r="C23" s="1212"/>
      <c r="D23" s="1213">
        <v>118.12</v>
      </c>
      <c r="E23" s="1209"/>
    </row>
    <row r="24" spans="1:9">
      <c r="A24" s="1971"/>
      <c r="B24" s="1971"/>
      <c r="C24" s="1971"/>
      <c r="D24" s="1971"/>
      <c r="E24" s="1971"/>
    </row>
    <row r="25" spans="1:9">
      <c r="A25" s="1971"/>
      <c r="B25" s="1971"/>
      <c r="C25" s="1971"/>
      <c r="D25" s="1971"/>
      <c r="E25" s="1971"/>
    </row>
  </sheetData>
  <mergeCells count="7">
    <mergeCell ref="E10:E11"/>
    <mergeCell ref="A24:E25"/>
    <mergeCell ref="B2:D2"/>
    <mergeCell ref="A10:A11"/>
    <mergeCell ref="B10:B11"/>
    <mergeCell ref="C10:C11"/>
    <mergeCell ref="D10:D11"/>
  </mergeCells>
  <pageMargins left="0.7" right="0.7" top="0.75" bottom="0.75" header="0.3" footer="0.3"/>
  <pageSetup paperSize="9" scale="68" orientation="portrait" r:id="rId1"/>
  <headerFooter scaleWithDoc="0">
    <oddFooter>&amp;R81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topLeftCell="A13" zoomScale="60" workbookViewId="0">
      <selection activeCell="C6" sqref="C6"/>
    </sheetView>
  </sheetViews>
  <sheetFormatPr defaultColWidth="9.33203125" defaultRowHeight="22.8"/>
  <cols>
    <col min="1" max="1" width="4.77734375" style="1190" customWidth="1"/>
    <col min="2" max="2" width="62.6640625" style="1190" customWidth="1"/>
    <col min="3" max="3" width="10.33203125" style="1190" customWidth="1"/>
    <col min="4" max="4" width="36" style="1190" customWidth="1"/>
    <col min="5" max="5" width="27.44140625" style="1190" customWidth="1"/>
    <col min="6" max="16384" width="9.33203125" style="1190"/>
  </cols>
  <sheetData>
    <row r="1" spans="1:7" ht="24" thickBot="1">
      <c r="A1" s="780"/>
      <c r="B1" s="780"/>
      <c r="C1" s="780"/>
      <c r="D1" s="780"/>
      <c r="E1" s="780"/>
    </row>
    <row r="2" spans="1:7" ht="24" thickBot="1">
      <c r="A2" s="780"/>
      <c r="B2" s="1745" t="s">
        <v>282</v>
      </c>
      <c r="C2" s="1747"/>
      <c r="D2" s="1746"/>
      <c r="E2" s="1191"/>
      <c r="F2" s="1192"/>
    </row>
    <row r="3" spans="1:7" ht="24" thickBot="1">
      <c r="A3" s="1193"/>
      <c r="B3" s="780"/>
      <c r="C3" s="780"/>
      <c r="D3" s="780"/>
      <c r="E3" s="780"/>
    </row>
    <row r="4" spans="1:7" ht="24" thickBot="1">
      <c r="A4" s="780"/>
      <c r="B4" s="1982" t="s">
        <v>315</v>
      </c>
      <c r="C4" s="1983"/>
      <c r="D4" s="1984"/>
      <c r="E4" s="1191"/>
    </row>
    <row r="5" spans="1:7" ht="23.4">
      <c r="A5" s="780"/>
      <c r="B5" s="1560" t="s">
        <v>361</v>
      </c>
      <c r="C5" s="1561" t="s">
        <v>1278</v>
      </c>
      <c r="D5" s="780"/>
      <c r="E5" s="780"/>
    </row>
    <row r="6" spans="1:7" ht="23.4">
      <c r="A6" s="780"/>
      <c r="B6" s="1560" t="s">
        <v>1115</v>
      </c>
      <c r="C6" s="1561" t="s">
        <v>1270</v>
      </c>
      <c r="D6" s="780"/>
      <c r="E6" s="780"/>
    </row>
    <row r="7" spans="1:7" ht="23.4">
      <c r="A7" s="780"/>
      <c r="B7" s="780"/>
      <c r="C7" s="780"/>
      <c r="D7" s="780"/>
      <c r="E7" s="780"/>
    </row>
    <row r="8" spans="1:7" ht="23.4">
      <c r="A8" s="780"/>
      <c r="B8" s="439" t="s">
        <v>1269</v>
      </c>
      <c r="C8" s="780"/>
      <c r="D8" s="780"/>
      <c r="E8" s="780"/>
    </row>
    <row r="9" spans="1:7" ht="24" thickBot="1">
      <c r="A9" s="780"/>
      <c r="B9" s="780"/>
      <c r="C9" s="780"/>
      <c r="D9" s="780" t="s">
        <v>1146</v>
      </c>
      <c r="E9" s="780"/>
    </row>
    <row r="10" spans="1:7">
      <c r="A10" s="1985" t="s">
        <v>31</v>
      </c>
      <c r="B10" s="1987" t="s">
        <v>12</v>
      </c>
      <c r="C10" s="1987" t="s">
        <v>13</v>
      </c>
      <c r="D10" s="1987" t="s">
        <v>317</v>
      </c>
      <c r="E10" s="1980" t="s">
        <v>1171</v>
      </c>
      <c r="F10" s="1194"/>
      <c r="G10" s="1194"/>
    </row>
    <row r="11" spans="1:7">
      <c r="A11" s="1986"/>
      <c r="B11" s="1988"/>
      <c r="C11" s="1988"/>
      <c r="D11" s="1988"/>
      <c r="E11" s="1981"/>
      <c r="F11" s="1194"/>
      <c r="G11" s="1194"/>
    </row>
    <row r="12" spans="1:7" ht="24" thickBot="1">
      <c r="A12" s="1195">
        <v>1</v>
      </c>
      <c r="B12" s="1196">
        <v>2</v>
      </c>
      <c r="C12" s="1197">
        <v>3</v>
      </c>
      <c r="D12" s="1198">
        <v>4</v>
      </c>
      <c r="E12" s="1199">
        <v>5</v>
      </c>
    </row>
    <row r="13" spans="1:7" ht="23.4">
      <c r="A13" s="1200">
        <v>1</v>
      </c>
      <c r="B13" s="1201" t="s">
        <v>1173</v>
      </c>
      <c r="C13" s="1210"/>
      <c r="D13" s="1211">
        <v>0</v>
      </c>
      <c r="E13" s="1204"/>
    </row>
    <row r="14" spans="1:7" ht="23.4">
      <c r="A14" s="1205">
        <v>2</v>
      </c>
      <c r="B14" s="1206" t="s">
        <v>1174</v>
      </c>
      <c r="C14" s="1212"/>
      <c r="D14" s="1213">
        <v>0</v>
      </c>
      <c r="E14" s="1209"/>
    </row>
    <row r="15" spans="1:7" ht="23.4">
      <c r="A15" s="1205">
        <v>3</v>
      </c>
      <c r="B15" s="1206" t="s">
        <v>263</v>
      </c>
      <c r="C15" s="1212"/>
      <c r="D15" s="1213">
        <v>13.472222222222229</v>
      </c>
      <c r="E15" s="1209"/>
    </row>
    <row r="16" spans="1:7" ht="23.4">
      <c r="A16" s="1205">
        <v>4</v>
      </c>
      <c r="B16" s="1206" t="s">
        <v>1272</v>
      </c>
      <c r="C16" s="1212"/>
      <c r="D16" s="1213">
        <v>0</v>
      </c>
      <c r="E16" s="1209"/>
    </row>
    <row r="17" spans="1:9" ht="23.4">
      <c r="A17" s="1205">
        <v>5</v>
      </c>
      <c r="B17" s="1206" t="s">
        <v>21</v>
      </c>
      <c r="C17" s="1212"/>
      <c r="D17" s="1213">
        <v>0</v>
      </c>
      <c r="E17" s="1209"/>
    </row>
    <row r="18" spans="1:9" ht="46.8">
      <c r="A18" s="1205">
        <v>6</v>
      </c>
      <c r="B18" s="1206" t="s">
        <v>1273</v>
      </c>
      <c r="C18" s="1212"/>
      <c r="D18" s="1213">
        <v>4262.25</v>
      </c>
      <c r="E18" s="1209"/>
    </row>
    <row r="19" spans="1:9" ht="23.4">
      <c r="A19" s="1205">
        <v>7</v>
      </c>
      <c r="B19" s="1206" t="s">
        <v>1274</v>
      </c>
      <c r="C19" s="1212"/>
      <c r="D19" s="1213">
        <v>43.896612903225801</v>
      </c>
      <c r="E19" s="1209"/>
    </row>
    <row r="20" spans="1:9" ht="23.4">
      <c r="A20" s="1205">
        <v>8</v>
      </c>
      <c r="B20" s="1206" t="s">
        <v>1275</v>
      </c>
      <c r="C20" s="1212"/>
      <c r="D20" s="1213">
        <v>805.1985220641451</v>
      </c>
      <c r="E20" s="1209"/>
    </row>
    <row r="21" spans="1:9" ht="23.4">
      <c r="A21" s="1205">
        <v>9</v>
      </c>
      <c r="B21" s="1206" t="s">
        <v>24</v>
      </c>
      <c r="C21" s="1212"/>
      <c r="D21" s="1213">
        <v>400.17</v>
      </c>
      <c r="E21" s="1209"/>
    </row>
    <row r="22" spans="1:9" ht="23.4">
      <c r="A22" s="1205">
        <v>10</v>
      </c>
      <c r="B22" s="1206" t="s">
        <v>1168</v>
      </c>
      <c r="C22" s="1212"/>
      <c r="D22" s="1213">
        <v>121.25</v>
      </c>
      <c r="E22" s="1209"/>
      <c r="G22" s="1214"/>
      <c r="I22" s="1215"/>
    </row>
    <row r="23" spans="1:9" ht="23.4">
      <c r="A23" s="410"/>
      <c r="B23" s="780"/>
      <c r="C23" s="780"/>
      <c r="E23" s="780"/>
    </row>
    <row r="24" spans="1:9">
      <c r="A24" s="1772"/>
      <c r="B24" s="1772"/>
      <c r="C24" s="1772"/>
      <c r="D24" s="1772"/>
      <c r="E24" s="1772"/>
    </row>
    <row r="25" spans="1:9">
      <c r="A25" s="1772"/>
      <c r="B25" s="1772"/>
      <c r="C25" s="1772"/>
      <c r="D25" s="1772"/>
      <c r="E25" s="1772"/>
    </row>
  </sheetData>
  <mergeCells count="8">
    <mergeCell ref="E10:E11"/>
    <mergeCell ref="A24:E25"/>
    <mergeCell ref="B2:D2"/>
    <mergeCell ref="B4:D4"/>
    <mergeCell ref="A10:A11"/>
    <mergeCell ref="B10:B11"/>
    <mergeCell ref="C10:C11"/>
    <mergeCell ref="D10:D11"/>
  </mergeCells>
  <pageMargins left="0.7" right="0.7" top="0.75" bottom="0.75" header="0.3" footer="0.3"/>
  <pageSetup paperSize="9" scale="69" orientation="portrait" r:id="rId1"/>
  <headerFooter scaleWithDoc="0">
    <oddFooter>&amp;R82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60" workbookViewId="0">
      <selection activeCell="C6" sqref="C6"/>
    </sheetView>
  </sheetViews>
  <sheetFormatPr defaultColWidth="9.33203125" defaultRowHeight="17.399999999999999"/>
  <cols>
    <col min="1" max="1" width="6.33203125" style="347" customWidth="1"/>
    <col min="2" max="2" width="64.109375" style="347" bestFit="1" customWidth="1"/>
    <col min="3" max="3" width="12.33203125" style="347" customWidth="1"/>
    <col min="4" max="4" width="30.6640625" style="347" customWidth="1"/>
    <col min="5" max="5" width="27.44140625" style="347" customWidth="1"/>
    <col min="6" max="16384" width="9.33203125" style="347"/>
  </cols>
  <sheetData>
    <row r="1" spans="1:7" ht="24" thickBot="1">
      <c r="A1" s="780"/>
      <c r="B1" s="780"/>
      <c r="C1" s="780"/>
      <c r="D1" s="780"/>
      <c r="E1" s="780"/>
    </row>
    <row r="2" spans="1:7" ht="24" thickBot="1">
      <c r="A2" s="780"/>
      <c r="B2" s="1745" t="s">
        <v>282</v>
      </c>
      <c r="C2" s="1747"/>
      <c r="D2" s="1746"/>
      <c r="E2" s="1191"/>
      <c r="F2" s="348"/>
    </row>
    <row r="3" spans="1:7" ht="24" thickBot="1">
      <c r="A3" s="1193"/>
      <c r="B3" s="780"/>
      <c r="C3" s="780"/>
      <c r="D3" s="780"/>
      <c r="E3" s="780"/>
    </row>
    <row r="4" spans="1:7" ht="24" thickBot="1">
      <c r="A4" s="780"/>
      <c r="B4" s="1982" t="s">
        <v>315</v>
      </c>
      <c r="C4" s="1983"/>
      <c r="D4" s="1984"/>
      <c r="E4" s="1191"/>
    </row>
    <row r="5" spans="1:7" ht="23.4">
      <c r="A5" s="780"/>
      <c r="B5" s="1560" t="s">
        <v>361</v>
      </c>
      <c r="C5" s="1561" t="s">
        <v>1278</v>
      </c>
      <c r="D5" s="780"/>
      <c r="E5" s="780"/>
    </row>
    <row r="6" spans="1:7" ht="23.4">
      <c r="A6" s="780"/>
      <c r="B6" s="1560" t="s">
        <v>1115</v>
      </c>
      <c r="C6" s="1561" t="s">
        <v>1270</v>
      </c>
      <c r="D6" s="780"/>
      <c r="E6" s="780"/>
    </row>
    <row r="7" spans="1:7" ht="23.4">
      <c r="A7" s="780"/>
      <c r="B7" s="780"/>
      <c r="C7" s="780"/>
      <c r="D7" s="780"/>
      <c r="E7" s="780"/>
    </row>
    <row r="8" spans="1:7" ht="23.4">
      <c r="A8" s="780"/>
      <c r="B8" s="439" t="s">
        <v>1262</v>
      </c>
      <c r="C8" s="780"/>
      <c r="D8" s="780"/>
      <c r="E8" s="780"/>
    </row>
    <row r="9" spans="1:7" ht="24" thickBot="1">
      <c r="A9" s="780"/>
      <c r="B9" s="780"/>
      <c r="C9" s="780"/>
      <c r="D9" s="780" t="s">
        <v>1146</v>
      </c>
      <c r="E9" s="780"/>
    </row>
    <row r="10" spans="1:7">
      <c r="A10" s="1985" t="s">
        <v>31</v>
      </c>
      <c r="B10" s="1987" t="s">
        <v>12</v>
      </c>
      <c r="C10" s="1987" t="s">
        <v>13</v>
      </c>
      <c r="D10" s="1987" t="s">
        <v>317</v>
      </c>
      <c r="E10" s="1980" t="s">
        <v>1171</v>
      </c>
      <c r="F10" s="350"/>
      <c r="G10" s="350"/>
    </row>
    <row r="11" spans="1:7" ht="41.4" customHeight="1">
      <c r="A11" s="1986"/>
      <c r="B11" s="1988"/>
      <c r="C11" s="1988"/>
      <c r="D11" s="1988"/>
      <c r="E11" s="1981"/>
      <c r="F11" s="350"/>
      <c r="G11" s="350"/>
    </row>
    <row r="12" spans="1:7" ht="24" thickBot="1">
      <c r="A12" s="1195">
        <v>1</v>
      </c>
      <c r="B12" s="1196">
        <v>2</v>
      </c>
      <c r="C12" s="1197">
        <v>3</v>
      </c>
      <c r="D12" s="1198">
        <v>4</v>
      </c>
      <c r="E12" s="1199">
        <v>5</v>
      </c>
    </row>
    <row r="13" spans="1:7" ht="23.4">
      <c r="A13" s="1200">
        <v>1</v>
      </c>
      <c r="B13" s="1201" t="s">
        <v>1173</v>
      </c>
      <c r="C13" s="1210"/>
      <c r="D13" s="1211">
        <v>0</v>
      </c>
      <c r="E13" s="1204"/>
    </row>
    <row r="14" spans="1:7" ht="23.4">
      <c r="A14" s="1205">
        <v>2</v>
      </c>
      <c r="B14" s="1206" t="s">
        <v>1174</v>
      </c>
      <c r="C14" s="1212"/>
      <c r="D14" s="1213">
        <v>0</v>
      </c>
      <c r="E14" s="1209"/>
    </row>
    <row r="15" spans="1:7" ht="23.4">
      <c r="A15" s="1205">
        <v>3</v>
      </c>
      <c r="B15" s="1206" t="s">
        <v>263</v>
      </c>
      <c r="C15" s="1212"/>
      <c r="D15" s="1213">
        <v>14.76111111111112</v>
      </c>
      <c r="E15" s="1209"/>
    </row>
    <row r="16" spans="1:7" ht="23.4">
      <c r="A16" s="1205">
        <v>4</v>
      </c>
      <c r="B16" s="1206" t="s">
        <v>1272</v>
      </c>
      <c r="C16" s="1212"/>
      <c r="D16" s="1213">
        <v>0</v>
      </c>
      <c r="E16" s="1209"/>
    </row>
    <row r="17" spans="1:9" ht="23.4">
      <c r="A17" s="1205">
        <v>5</v>
      </c>
      <c r="B17" s="1206" t="s">
        <v>21</v>
      </c>
      <c r="C17" s="1212"/>
      <c r="D17" s="1213">
        <v>0</v>
      </c>
      <c r="E17" s="1209"/>
    </row>
    <row r="18" spans="1:9" ht="46.8">
      <c r="A18" s="1205">
        <v>6</v>
      </c>
      <c r="B18" s="1206" t="s">
        <v>1273</v>
      </c>
      <c r="C18" s="1212"/>
      <c r="D18" s="1213">
        <v>37.5</v>
      </c>
      <c r="E18" s="1209"/>
    </row>
    <row r="19" spans="1:9" ht="23.4">
      <c r="A19" s="1205">
        <v>7</v>
      </c>
      <c r="B19" s="1206" t="s">
        <v>1274</v>
      </c>
      <c r="C19" s="1212"/>
      <c r="D19" s="1213">
        <v>26.337967741935486</v>
      </c>
      <c r="E19" s="1209"/>
    </row>
    <row r="20" spans="1:9" ht="23.4">
      <c r="A20" s="1205">
        <v>8</v>
      </c>
      <c r="B20" s="1206" t="s">
        <v>1275</v>
      </c>
      <c r="C20" s="1212"/>
      <c r="D20" s="1213">
        <v>629.6542921646203</v>
      </c>
      <c r="E20" s="1209"/>
    </row>
    <row r="21" spans="1:9" ht="23.4">
      <c r="A21" s="1205">
        <v>9</v>
      </c>
      <c r="B21" s="1206" t="s">
        <v>24</v>
      </c>
      <c r="C21" s="1212"/>
      <c r="D21" s="1213">
        <v>400.17</v>
      </c>
      <c r="E21" s="1209"/>
    </row>
    <row r="22" spans="1:9" ht="23.4">
      <c r="A22" s="1205">
        <v>10</v>
      </c>
      <c r="B22" s="1206" t="s">
        <v>1168</v>
      </c>
      <c r="C22" s="1212"/>
      <c r="D22" s="1213">
        <v>132.85</v>
      </c>
      <c r="E22" s="1209"/>
      <c r="G22" s="351"/>
      <c r="I22" s="352"/>
    </row>
    <row r="23" spans="1:9">
      <c r="A23" s="47"/>
      <c r="B23" s="349"/>
      <c r="C23" s="349"/>
      <c r="E23" s="349"/>
    </row>
    <row r="24" spans="1:9">
      <c r="A24" s="1971"/>
      <c r="B24" s="1971"/>
      <c r="C24" s="1971"/>
      <c r="D24" s="1971"/>
      <c r="E24" s="1971"/>
    </row>
    <row r="25" spans="1:9">
      <c r="A25" s="1971"/>
      <c r="B25" s="1971"/>
      <c r="C25" s="1971"/>
      <c r="D25" s="1971"/>
      <c r="E25" s="1971"/>
    </row>
  </sheetData>
  <mergeCells count="8">
    <mergeCell ref="E10:E11"/>
    <mergeCell ref="A24:E25"/>
    <mergeCell ref="B2:D2"/>
    <mergeCell ref="B4:D4"/>
    <mergeCell ref="A10:A11"/>
    <mergeCell ref="B10:B11"/>
    <mergeCell ref="C10:C11"/>
    <mergeCell ref="D10:D11"/>
  </mergeCells>
  <pageMargins left="0.7" right="0.7" top="0.75" bottom="0.75" header="0.3" footer="0.3"/>
  <pageSetup paperSize="9" scale="69" orientation="portrait" r:id="rId1"/>
  <headerFooter scaleWithDoc="0">
    <oddFooter>&amp;R83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topLeftCell="A8" zoomScale="60" workbookViewId="0">
      <selection activeCell="C6" sqref="C6"/>
    </sheetView>
  </sheetViews>
  <sheetFormatPr defaultColWidth="9.33203125" defaultRowHeight="17.399999999999999"/>
  <cols>
    <col min="1" max="1" width="6.77734375" style="347" customWidth="1"/>
    <col min="2" max="2" width="64.109375" style="347" bestFit="1" customWidth="1"/>
    <col min="3" max="3" width="11.6640625" style="347" customWidth="1"/>
    <col min="4" max="4" width="31.109375" style="347" customWidth="1"/>
    <col min="5" max="5" width="26.33203125" style="347" customWidth="1"/>
    <col min="6" max="16384" width="9.33203125" style="347"/>
  </cols>
  <sheetData>
    <row r="1" spans="1:7" ht="24" thickBot="1">
      <c r="A1" s="780"/>
      <c r="B1" s="780"/>
      <c r="C1" s="780"/>
      <c r="D1" s="780"/>
      <c r="E1" s="780"/>
    </row>
    <row r="2" spans="1:7" ht="24" thickBot="1">
      <c r="A2" s="780"/>
      <c r="B2" s="1745" t="s">
        <v>282</v>
      </c>
      <c r="C2" s="1747"/>
      <c r="D2" s="1746"/>
      <c r="E2" s="1191"/>
      <c r="F2" s="348"/>
    </row>
    <row r="3" spans="1:7" ht="24" thickBot="1">
      <c r="A3" s="1193"/>
      <c r="B3" s="780"/>
      <c r="C3" s="780"/>
      <c r="D3" s="780"/>
      <c r="E3" s="780"/>
    </row>
    <row r="4" spans="1:7" ht="24" thickBot="1">
      <c r="A4" s="780"/>
      <c r="B4" s="1982" t="s">
        <v>315</v>
      </c>
      <c r="C4" s="1983"/>
      <c r="D4" s="1984"/>
      <c r="E4" s="1191"/>
    </row>
    <row r="5" spans="1:7" ht="23.4">
      <c r="A5" s="780"/>
      <c r="B5" s="1560" t="s">
        <v>361</v>
      </c>
      <c r="C5" s="1561" t="s">
        <v>1278</v>
      </c>
      <c r="D5" s="780"/>
      <c r="E5" s="780"/>
    </row>
    <row r="6" spans="1:7" ht="23.4">
      <c r="A6" s="780"/>
      <c r="B6" s="1560" t="s">
        <v>1115</v>
      </c>
      <c r="C6" s="1561" t="s">
        <v>1270</v>
      </c>
      <c r="D6" s="780"/>
      <c r="E6" s="780"/>
    </row>
    <row r="7" spans="1:7" ht="23.4">
      <c r="A7" s="780"/>
      <c r="B7" s="780"/>
      <c r="C7" s="780"/>
      <c r="D7" s="780"/>
      <c r="E7" s="780"/>
    </row>
    <row r="8" spans="1:7" ht="23.4">
      <c r="A8" s="780"/>
      <c r="B8" s="439" t="s">
        <v>1261</v>
      </c>
      <c r="C8" s="780"/>
      <c r="D8" s="780"/>
      <c r="E8" s="780"/>
    </row>
    <row r="9" spans="1:7" ht="24" thickBot="1">
      <c r="A9" s="780"/>
      <c r="B9" s="780"/>
      <c r="C9" s="780"/>
      <c r="D9" s="780" t="s">
        <v>1146</v>
      </c>
      <c r="E9" s="780"/>
    </row>
    <row r="10" spans="1:7">
      <c r="A10" s="1985" t="s">
        <v>31</v>
      </c>
      <c r="B10" s="1987" t="s">
        <v>12</v>
      </c>
      <c r="C10" s="1987" t="s">
        <v>13</v>
      </c>
      <c r="D10" s="1987" t="s">
        <v>317</v>
      </c>
      <c r="E10" s="1980" t="s">
        <v>1171</v>
      </c>
      <c r="F10" s="350"/>
      <c r="G10" s="350"/>
    </row>
    <row r="11" spans="1:7" ht="32.4" customHeight="1">
      <c r="A11" s="1986"/>
      <c r="B11" s="1988"/>
      <c r="C11" s="1988"/>
      <c r="D11" s="1988"/>
      <c r="E11" s="1981"/>
      <c r="F11" s="350"/>
      <c r="G11" s="350"/>
    </row>
    <row r="12" spans="1:7" ht="24" thickBot="1">
      <c r="A12" s="1195">
        <v>1</v>
      </c>
      <c r="B12" s="1196">
        <v>2</v>
      </c>
      <c r="C12" s="1197">
        <v>3</v>
      </c>
      <c r="D12" s="1198">
        <v>4</v>
      </c>
      <c r="E12" s="1199">
        <v>5</v>
      </c>
    </row>
    <row r="13" spans="1:7" ht="23.4">
      <c r="A13" s="1200">
        <v>1</v>
      </c>
      <c r="B13" s="1201" t="s">
        <v>1173</v>
      </c>
      <c r="C13" s="1210"/>
      <c r="D13" s="1211">
        <v>0</v>
      </c>
      <c r="E13" s="1204"/>
    </row>
    <row r="14" spans="1:7" ht="23.4">
      <c r="A14" s="1205">
        <v>2</v>
      </c>
      <c r="B14" s="1206" t="s">
        <v>1174</v>
      </c>
      <c r="C14" s="1212"/>
      <c r="D14" s="1213">
        <v>0</v>
      </c>
      <c r="E14" s="1209"/>
    </row>
    <row r="15" spans="1:7" ht="23.4">
      <c r="A15" s="1205">
        <v>3</v>
      </c>
      <c r="B15" s="1206" t="s">
        <v>263</v>
      </c>
      <c r="C15" s="1212"/>
      <c r="D15" s="1213">
        <v>15.755871899999988</v>
      </c>
      <c r="E15" s="1209"/>
    </row>
    <row r="16" spans="1:7" ht="23.4">
      <c r="A16" s="1205">
        <v>4</v>
      </c>
      <c r="B16" s="1206" t="s">
        <v>1272</v>
      </c>
      <c r="C16" s="1212"/>
      <c r="D16" s="1213">
        <v>0</v>
      </c>
      <c r="E16" s="1209"/>
    </row>
    <row r="17" spans="1:9" ht="23.4">
      <c r="A17" s="1205">
        <v>5</v>
      </c>
      <c r="B17" s="1206" t="s">
        <v>21</v>
      </c>
      <c r="C17" s="1212"/>
      <c r="D17" s="1213">
        <v>0</v>
      </c>
      <c r="E17" s="1209"/>
    </row>
    <row r="18" spans="1:9" ht="46.8">
      <c r="A18" s="1205">
        <v>6</v>
      </c>
      <c r="B18" s="1206" t="s">
        <v>1273</v>
      </c>
      <c r="C18" s="1212"/>
      <c r="D18" s="1213">
        <v>37.5</v>
      </c>
      <c r="E18" s="1209"/>
    </row>
    <row r="19" spans="1:9" ht="23.4">
      <c r="A19" s="1205">
        <v>7</v>
      </c>
      <c r="B19" s="1206" t="s">
        <v>1274</v>
      </c>
      <c r="C19" s="1212"/>
      <c r="D19" s="1213">
        <v>21.948306451612901</v>
      </c>
      <c r="E19" s="1209"/>
    </row>
    <row r="20" spans="1:9" ht="23.4">
      <c r="A20" s="1205">
        <v>8</v>
      </c>
      <c r="B20" s="1206" t="s">
        <v>1275</v>
      </c>
      <c r="C20" s="1212"/>
      <c r="D20" s="1213">
        <v>475.29120157082508</v>
      </c>
      <c r="E20" s="1209"/>
    </row>
    <row r="21" spans="1:9" ht="23.4">
      <c r="A21" s="1205">
        <v>9</v>
      </c>
      <c r="B21" s="1206" t="s">
        <v>24</v>
      </c>
      <c r="C21" s="1212"/>
      <c r="D21" s="1213">
        <v>691.95</v>
      </c>
      <c r="E21" s="1209"/>
    </row>
    <row r="22" spans="1:9" ht="23.4">
      <c r="A22" s="1205">
        <v>10</v>
      </c>
      <c r="B22" s="1206" t="s">
        <v>1168</v>
      </c>
      <c r="C22" s="1212"/>
      <c r="D22" s="1213">
        <v>141.80284710000001</v>
      </c>
      <c r="E22" s="1209"/>
      <c r="G22" s="351"/>
      <c r="I22" s="352"/>
    </row>
    <row r="23" spans="1:9">
      <c r="A23" s="47"/>
      <c r="B23" s="349"/>
      <c r="C23" s="349"/>
      <c r="E23" s="349"/>
    </row>
    <row r="24" spans="1:9">
      <c r="A24" s="1971"/>
      <c r="B24" s="1971"/>
      <c r="C24" s="1971"/>
      <c r="D24" s="1971"/>
      <c r="E24" s="1971"/>
    </row>
    <row r="25" spans="1:9">
      <c r="A25" s="1971"/>
      <c r="B25" s="1971"/>
      <c r="C25" s="1971"/>
      <c r="D25" s="1971"/>
      <c r="E25" s="1971"/>
    </row>
  </sheetData>
  <mergeCells count="8">
    <mergeCell ref="E10:E11"/>
    <mergeCell ref="A24:E25"/>
    <mergeCell ref="B2:D2"/>
    <mergeCell ref="B4:D4"/>
    <mergeCell ref="A10:A11"/>
    <mergeCell ref="B10:B11"/>
    <mergeCell ref="C10:C11"/>
    <mergeCell ref="D10:D11"/>
  </mergeCells>
  <pageMargins left="0.7" right="0.7" top="0.75" bottom="0.75" header="0.3" footer="0.3"/>
  <pageSetup paperSize="9" scale="69" orientation="portrait" r:id="rId1"/>
  <headerFooter scaleWithDoc="0">
    <oddFooter>&amp;R84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FF00"/>
  </sheetPr>
  <dimension ref="A1:I515"/>
  <sheetViews>
    <sheetView zoomScale="50" zoomScaleNormal="50" workbookViewId="0">
      <selection activeCell="D14" sqref="D14"/>
    </sheetView>
  </sheetViews>
  <sheetFormatPr defaultColWidth="9.33203125" defaultRowHeight="15.6"/>
  <cols>
    <col min="1" max="1" width="9.33203125" style="31"/>
    <col min="2" max="2" width="69.33203125" style="32" customWidth="1"/>
    <col min="3" max="3" width="22.33203125" style="33" customWidth="1"/>
    <col min="4" max="4" width="23.33203125" style="33" customWidth="1"/>
    <col min="5" max="5" width="22.44140625" style="33" customWidth="1"/>
    <col min="6" max="6" width="24" style="33" customWidth="1"/>
    <col min="7" max="7" width="22" style="33" customWidth="1"/>
    <col min="8" max="8" width="24.6640625" style="33" customWidth="1"/>
    <col min="9" max="9" width="22.33203125" style="1" customWidth="1"/>
    <col min="10" max="16384" width="9.33203125" style="1"/>
  </cols>
  <sheetData>
    <row r="1" spans="1:9">
      <c r="A1" s="4"/>
      <c r="B1" s="1"/>
      <c r="C1" s="1"/>
      <c r="D1" s="1"/>
      <c r="E1" s="1"/>
      <c r="F1" s="1"/>
      <c r="G1" s="1"/>
      <c r="H1" s="1"/>
    </row>
    <row r="2" spans="1:9">
      <c r="A2" s="4"/>
      <c r="B2" s="1"/>
      <c r="C2" s="1"/>
      <c r="D2" s="1"/>
      <c r="E2" s="1"/>
      <c r="F2" s="1"/>
      <c r="G2" s="1"/>
      <c r="H2" s="1"/>
    </row>
    <row r="3" spans="1:9" ht="18">
      <c r="A3" s="4"/>
      <c r="B3" s="2009" t="s">
        <v>283</v>
      </c>
      <c r="C3" s="2009"/>
      <c r="D3" s="2009"/>
      <c r="E3" s="2009"/>
      <c r="F3" s="2009"/>
      <c r="G3" s="2009"/>
      <c r="H3" s="2009"/>
      <c r="I3" s="2009"/>
    </row>
    <row r="4" spans="1:9" ht="23.25" customHeight="1">
      <c r="A4" s="30"/>
      <c r="B4" s="1"/>
      <c r="C4" s="1"/>
      <c r="D4" s="1"/>
      <c r="E4" s="1"/>
      <c r="F4" s="1"/>
      <c r="G4" s="1"/>
      <c r="H4" s="1"/>
    </row>
    <row r="5" spans="1:9" ht="18">
      <c r="A5" s="30"/>
      <c r="B5" s="2009" t="s">
        <v>134</v>
      </c>
      <c r="C5" s="2009"/>
      <c r="D5" s="2009"/>
      <c r="E5" s="2009"/>
      <c r="F5" s="2009"/>
      <c r="G5" s="2009"/>
      <c r="H5" s="2009"/>
      <c r="I5" s="2009"/>
    </row>
    <row r="6" spans="1:9">
      <c r="A6" s="108"/>
      <c r="B6" s="107" t="s">
        <v>930</v>
      </c>
      <c r="C6" s="102"/>
      <c r="D6" s="102"/>
      <c r="E6" s="102"/>
      <c r="F6" s="102"/>
      <c r="G6" s="102"/>
      <c r="H6" s="102"/>
      <c r="I6" s="102"/>
    </row>
    <row r="7" spans="1:9">
      <c r="A7" s="108"/>
      <c r="B7" s="107"/>
      <c r="C7" s="102"/>
      <c r="D7" s="102"/>
      <c r="E7" s="102"/>
      <c r="F7" s="102"/>
      <c r="G7" s="102"/>
      <c r="H7" s="102"/>
      <c r="I7" s="102"/>
    </row>
    <row r="8" spans="1:9" ht="16.2" thickBot="1">
      <c r="A8" s="154"/>
      <c r="B8" s="102"/>
      <c r="C8" s="102"/>
      <c r="D8" s="102"/>
      <c r="E8" s="102"/>
      <c r="F8" s="102"/>
      <c r="G8" s="102"/>
      <c r="H8" s="102"/>
      <c r="I8" s="102"/>
    </row>
    <row r="9" spans="1:9" ht="75.75" customHeight="1">
      <c r="A9" s="164" t="s">
        <v>31</v>
      </c>
      <c r="B9" s="321" t="s">
        <v>32</v>
      </c>
      <c r="C9" s="319" t="s">
        <v>133</v>
      </c>
      <c r="D9" s="319" t="s">
        <v>127</v>
      </c>
      <c r="E9" s="319" t="s">
        <v>227</v>
      </c>
      <c r="F9" s="319" t="s">
        <v>128</v>
      </c>
      <c r="G9" s="319" t="s">
        <v>60</v>
      </c>
      <c r="H9" s="319" t="s">
        <v>50</v>
      </c>
      <c r="I9" s="320" t="s">
        <v>224</v>
      </c>
    </row>
    <row r="10" spans="1:9" ht="31.2">
      <c r="A10" s="317"/>
      <c r="B10" s="246"/>
      <c r="C10" s="165" t="s">
        <v>255</v>
      </c>
      <c r="D10" s="165" t="s">
        <v>255</v>
      </c>
      <c r="E10" s="165" t="s">
        <v>255</v>
      </c>
      <c r="F10" s="165" t="s">
        <v>255</v>
      </c>
      <c r="G10" s="165" t="s">
        <v>255</v>
      </c>
      <c r="H10" s="165" t="s">
        <v>255</v>
      </c>
      <c r="I10" s="324" t="s">
        <v>255</v>
      </c>
    </row>
    <row r="11" spans="1:9" ht="16.2" thickBot="1">
      <c r="A11" s="325">
        <v>1</v>
      </c>
      <c r="B11" s="231">
        <v>2</v>
      </c>
      <c r="C11" s="231">
        <v>3</v>
      </c>
      <c r="D11" s="231">
        <v>4</v>
      </c>
      <c r="E11" s="231">
        <v>5</v>
      </c>
      <c r="F11" s="231">
        <v>6</v>
      </c>
      <c r="G11" s="231">
        <v>7</v>
      </c>
      <c r="H11" s="231">
        <v>8</v>
      </c>
      <c r="I11" s="316">
        <v>9</v>
      </c>
    </row>
    <row r="12" spans="1:9">
      <c r="A12" s="90"/>
      <c r="B12" s="211" t="s">
        <v>659</v>
      </c>
      <c r="C12" s="166"/>
      <c r="D12" s="166"/>
      <c r="E12" s="166"/>
      <c r="F12" s="166"/>
      <c r="G12" s="166"/>
      <c r="H12" s="158"/>
      <c r="I12" s="159"/>
    </row>
    <row r="13" spans="1:9">
      <c r="A13" s="90">
        <v>1</v>
      </c>
      <c r="B13" s="211" t="s">
        <v>252</v>
      </c>
      <c r="C13" s="167"/>
      <c r="D13" s="167"/>
      <c r="E13" s="167"/>
      <c r="F13" s="167"/>
      <c r="G13" s="167"/>
      <c r="H13" s="103"/>
      <c r="I13" s="104"/>
    </row>
    <row r="14" spans="1:9">
      <c r="A14" s="90"/>
      <c r="B14" s="96"/>
      <c r="C14" s="167" t="s">
        <v>54</v>
      </c>
      <c r="D14" s="167"/>
      <c r="E14" s="167"/>
      <c r="F14" s="167"/>
      <c r="G14" s="167"/>
      <c r="H14" s="103"/>
      <c r="I14" s="104"/>
    </row>
    <row r="15" spans="1:9">
      <c r="A15" s="90">
        <v>2</v>
      </c>
      <c r="B15" s="96" t="s">
        <v>252</v>
      </c>
      <c r="C15" s="168"/>
      <c r="D15" s="168"/>
      <c r="E15" s="168"/>
      <c r="F15" s="168"/>
      <c r="G15" s="168"/>
      <c r="H15" s="103"/>
      <c r="I15" s="104"/>
    </row>
    <row r="16" spans="1:9">
      <c r="A16" s="90"/>
      <c r="B16" s="96"/>
      <c r="C16" s="167"/>
      <c r="D16" s="167"/>
      <c r="E16" s="167"/>
      <c r="F16" s="167"/>
      <c r="G16" s="167"/>
      <c r="H16" s="103" t="s">
        <v>54</v>
      </c>
      <c r="I16" s="104"/>
    </row>
    <row r="17" spans="1:9">
      <c r="A17" s="90"/>
      <c r="B17" s="211" t="s">
        <v>660</v>
      </c>
      <c r="C17" s="167"/>
      <c r="D17" s="167"/>
      <c r="E17" s="167"/>
      <c r="F17" s="167"/>
      <c r="G17" s="167"/>
      <c r="H17" s="103"/>
      <c r="I17" s="104"/>
    </row>
    <row r="18" spans="1:9">
      <c r="A18" s="212">
        <v>1</v>
      </c>
      <c r="B18" s="211" t="s">
        <v>252</v>
      </c>
      <c r="C18" s="167"/>
      <c r="D18" s="167"/>
      <c r="E18" s="167"/>
      <c r="F18" s="167"/>
      <c r="G18" s="167"/>
      <c r="H18" s="103"/>
      <c r="I18" s="104"/>
    </row>
    <row r="19" spans="1:9">
      <c r="A19" s="212"/>
      <c r="B19" s="211"/>
      <c r="C19" s="103"/>
      <c r="D19" s="103"/>
      <c r="E19" s="103"/>
      <c r="F19" s="103"/>
      <c r="G19" s="103"/>
      <c r="H19" s="103"/>
      <c r="I19" s="104"/>
    </row>
    <row r="20" spans="1:9">
      <c r="A20" s="212">
        <v>2</v>
      </c>
      <c r="B20" s="211" t="s">
        <v>252</v>
      </c>
      <c r="C20" s="103"/>
      <c r="D20" s="103"/>
      <c r="E20" s="103"/>
      <c r="F20" s="103"/>
      <c r="G20" s="103"/>
      <c r="H20" s="103"/>
      <c r="I20" s="104"/>
    </row>
    <row r="21" spans="1:9">
      <c r="A21" s="212"/>
      <c r="B21" s="211"/>
      <c r="C21" s="103"/>
      <c r="D21" s="103"/>
      <c r="E21" s="103"/>
      <c r="F21" s="103"/>
      <c r="G21" s="103"/>
      <c r="H21" s="103"/>
      <c r="I21" s="104"/>
    </row>
    <row r="22" spans="1:9">
      <c r="A22" s="90"/>
      <c r="B22" s="96"/>
      <c r="C22" s="103"/>
      <c r="D22" s="103"/>
      <c r="E22" s="103"/>
      <c r="F22" s="103"/>
      <c r="G22" s="103"/>
      <c r="H22" s="103"/>
      <c r="I22" s="104"/>
    </row>
    <row r="23" spans="1:9">
      <c r="A23" s="90"/>
      <c r="B23" s="96"/>
      <c r="C23" s="168"/>
      <c r="D23" s="168"/>
      <c r="E23" s="168"/>
      <c r="F23" s="168"/>
      <c r="G23" s="168"/>
      <c r="H23" s="103"/>
      <c r="I23" s="104"/>
    </row>
    <row r="24" spans="1:9">
      <c r="A24" s="90"/>
      <c r="B24" s="211" t="s">
        <v>356</v>
      </c>
      <c r="C24" s="168"/>
      <c r="D24" s="168"/>
      <c r="E24" s="168"/>
      <c r="F24" s="168"/>
      <c r="G24" s="168"/>
      <c r="H24" s="103"/>
      <c r="I24" s="104"/>
    </row>
    <row r="25" spans="1:9">
      <c r="A25" s="90">
        <v>1</v>
      </c>
      <c r="B25" s="211" t="s">
        <v>252</v>
      </c>
      <c r="C25" s="168"/>
      <c r="D25" s="168"/>
      <c r="E25" s="168"/>
      <c r="F25" s="168"/>
      <c r="G25" s="168"/>
      <c r="H25" s="103"/>
      <c r="I25" s="104"/>
    </row>
    <row r="26" spans="1:9">
      <c r="A26" s="212"/>
      <c r="B26" s="211"/>
      <c r="C26" s="168"/>
      <c r="D26" s="168"/>
      <c r="E26" s="168"/>
      <c r="F26" s="168"/>
      <c r="G26" s="168"/>
      <c r="H26" s="103"/>
      <c r="I26" s="104"/>
    </row>
    <row r="27" spans="1:9">
      <c r="A27" s="212">
        <v>2</v>
      </c>
      <c r="B27" s="211" t="s">
        <v>252</v>
      </c>
      <c r="C27" s="168"/>
      <c r="D27" s="168"/>
      <c r="E27" s="168"/>
      <c r="F27" s="168"/>
      <c r="G27" s="168"/>
      <c r="H27" s="103"/>
      <c r="I27" s="104"/>
    </row>
    <row r="28" spans="1:9">
      <c r="A28" s="212"/>
      <c r="B28" s="211"/>
      <c r="C28" s="168"/>
      <c r="D28" s="168"/>
      <c r="E28" s="168"/>
      <c r="F28" s="168"/>
      <c r="G28" s="168"/>
      <c r="H28" s="103"/>
      <c r="I28" s="104"/>
    </row>
    <row r="29" spans="1:9">
      <c r="A29" s="90"/>
      <c r="B29" s="96"/>
      <c r="C29" s="168"/>
      <c r="D29" s="168"/>
      <c r="E29" s="168"/>
      <c r="F29" s="168"/>
      <c r="G29" s="168"/>
      <c r="H29" s="103"/>
      <c r="I29" s="104"/>
    </row>
    <row r="30" spans="1:9">
      <c r="A30" s="90"/>
      <c r="B30" s="96"/>
      <c r="C30" s="168"/>
      <c r="D30" s="168"/>
      <c r="E30" s="168"/>
      <c r="F30" s="168"/>
      <c r="G30" s="168"/>
      <c r="H30" s="103"/>
      <c r="I30" s="104"/>
    </row>
    <row r="31" spans="1:9">
      <c r="A31" s="212"/>
      <c r="B31" s="213" t="s">
        <v>357</v>
      </c>
      <c r="C31" s="168"/>
      <c r="D31" s="168"/>
      <c r="E31" s="168"/>
      <c r="F31" s="168"/>
      <c r="G31" s="168"/>
      <c r="H31" s="103"/>
      <c r="I31" s="104"/>
    </row>
    <row r="32" spans="1:9">
      <c r="A32" s="90">
        <v>1</v>
      </c>
      <c r="B32" s="214" t="s">
        <v>252</v>
      </c>
      <c r="C32" s="168"/>
      <c r="D32" s="168"/>
      <c r="E32" s="168"/>
      <c r="F32" s="168"/>
      <c r="G32" s="168"/>
      <c r="H32" s="103"/>
      <c r="I32" s="104"/>
    </row>
    <row r="33" spans="1:9">
      <c r="A33" s="90"/>
      <c r="B33" s="214"/>
      <c r="C33" s="168"/>
      <c r="D33" s="168"/>
      <c r="E33" s="168"/>
      <c r="F33" s="168"/>
      <c r="G33" s="168"/>
      <c r="H33" s="103"/>
      <c r="I33" s="104"/>
    </row>
    <row r="34" spans="1:9">
      <c r="A34" s="90">
        <v>2</v>
      </c>
      <c r="B34" s="214" t="s">
        <v>252</v>
      </c>
      <c r="C34" s="168"/>
      <c r="D34" s="168"/>
      <c r="E34" s="168"/>
      <c r="F34" s="168"/>
      <c r="G34" s="168"/>
      <c r="H34" s="103"/>
      <c r="I34" s="104"/>
    </row>
    <row r="35" spans="1:9">
      <c r="A35" s="90"/>
      <c r="B35" s="214"/>
      <c r="C35" s="168"/>
      <c r="D35" s="168"/>
      <c r="E35" s="168"/>
      <c r="F35" s="168"/>
      <c r="G35" s="168"/>
      <c r="H35" s="103"/>
      <c r="I35" s="104"/>
    </row>
    <row r="36" spans="1:9">
      <c r="A36" s="90"/>
      <c r="B36" s="214"/>
      <c r="C36" s="168"/>
      <c r="D36" s="168"/>
      <c r="E36" s="168"/>
      <c r="F36" s="168"/>
      <c r="G36" s="168"/>
      <c r="H36" s="103"/>
      <c r="I36" s="104"/>
    </row>
    <row r="37" spans="1:9" ht="16.2" thickBot="1">
      <c r="A37" s="99"/>
      <c r="B37" s="326"/>
      <c r="C37" s="327"/>
      <c r="D37" s="327"/>
      <c r="E37" s="327"/>
      <c r="F37" s="327"/>
      <c r="G37" s="327"/>
      <c r="H37" s="105"/>
      <c r="I37" s="106"/>
    </row>
    <row r="38" spans="1:9">
      <c r="A38" s="2010" t="s">
        <v>919</v>
      </c>
      <c r="B38" s="2010"/>
      <c r="C38" s="2010"/>
      <c r="D38" s="2010"/>
      <c r="E38" s="2010"/>
      <c r="F38" s="2010"/>
      <c r="G38" s="2010"/>
      <c r="H38" s="2010"/>
      <c r="I38" s="2010"/>
    </row>
    <row r="39" spans="1:9">
      <c r="A39" s="2011"/>
      <c r="B39" s="2011"/>
      <c r="C39" s="2011"/>
      <c r="D39" s="2011"/>
      <c r="E39" s="2011"/>
      <c r="F39" s="2011"/>
      <c r="G39" s="2011"/>
      <c r="H39" s="2011"/>
      <c r="I39" s="2011"/>
    </row>
    <row r="40" spans="1:9">
      <c r="A40" s="108"/>
      <c r="B40" s="102"/>
      <c r="C40" s="102"/>
      <c r="D40" s="102"/>
      <c r="E40" s="102"/>
      <c r="F40" s="102"/>
      <c r="G40" s="102"/>
      <c r="H40" s="102"/>
      <c r="I40" s="102"/>
    </row>
    <row r="41" spans="1:9">
      <c r="A41" s="4"/>
      <c r="B41" s="1"/>
      <c r="C41" s="1"/>
      <c r="D41" s="1"/>
      <c r="E41" s="1"/>
      <c r="F41" s="1"/>
      <c r="G41" s="1"/>
      <c r="H41" s="1"/>
    </row>
    <row r="42" spans="1:9">
      <c r="A42" s="4"/>
      <c r="B42" s="1"/>
      <c r="C42" s="1"/>
      <c r="D42" s="1"/>
      <c r="E42" s="1"/>
      <c r="F42" s="1"/>
      <c r="G42" s="1"/>
      <c r="H42" s="1"/>
    </row>
    <row r="43" spans="1:9">
      <c r="A43" s="4"/>
      <c r="B43" s="1"/>
      <c r="C43" s="1"/>
      <c r="D43" s="1"/>
      <c r="E43" s="1"/>
      <c r="F43" s="1"/>
      <c r="G43" s="1"/>
      <c r="H43" s="1"/>
    </row>
    <row r="44" spans="1:9">
      <c r="A44" s="4"/>
      <c r="B44" s="1"/>
      <c r="C44" s="1"/>
      <c r="D44" s="1"/>
      <c r="E44" s="1"/>
      <c r="F44" s="1"/>
      <c r="G44" s="1"/>
      <c r="H44" s="1"/>
    </row>
    <row r="45" spans="1:9">
      <c r="A45" s="4"/>
      <c r="B45" s="1"/>
      <c r="C45" s="1"/>
      <c r="D45" s="1"/>
      <c r="E45" s="1"/>
      <c r="F45" s="1"/>
      <c r="G45" s="1"/>
      <c r="H45" s="1"/>
    </row>
    <row r="46" spans="1:9">
      <c r="A46" s="4"/>
      <c r="B46" s="1"/>
      <c r="C46" s="1"/>
      <c r="D46" s="1"/>
      <c r="E46" s="1"/>
      <c r="F46" s="1"/>
      <c r="G46" s="1"/>
      <c r="H46" s="1"/>
    </row>
    <row r="47" spans="1:9">
      <c r="A47" s="4"/>
      <c r="B47" s="1"/>
      <c r="C47" s="1"/>
      <c r="D47" s="1"/>
      <c r="E47" s="1"/>
      <c r="F47" s="1"/>
      <c r="G47" s="1"/>
      <c r="H47" s="1"/>
    </row>
    <row r="48" spans="1:9">
      <c r="A48" s="4"/>
      <c r="B48" s="1"/>
      <c r="C48" s="1"/>
      <c r="D48" s="1"/>
      <c r="E48" s="1"/>
      <c r="F48" s="1"/>
      <c r="G48" s="1"/>
      <c r="H48" s="1"/>
    </row>
    <row r="49" spans="1:8">
      <c r="A49" s="4"/>
      <c r="B49" s="1"/>
      <c r="C49" s="1"/>
      <c r="D49" s="1"/>
      <c r="E49" s="1"/>
      <c r="F49" s="1"/>
      <c r="G49" s="1"/>
      <c r="H49" s="1"/>
    </row>
    <row r="50" spans="1:8">
      <c r="A50" s="4"/>
      <c r="B50" s="1"/>
      <c r="C50" s="1"/>
      <c r="D50" s="1"/>
      <c r="E50" s="1"/>
      <c r="F50" s="1"/>
      <c r="G50" s="1"/>
      <c r="H50" s="1"/>
    </row>
    <row r="51" spans="1:8">
      <c r="A51" s="4"/>
      <c r="B51" s="1"/>
      <c r="C51" s="1"/>
      <c r="D51" s="1"/>
      <c r="E51" s="1"/>
      <c r="F51" s="1"/>
      <c r="G51" s="1"/>
      <c r="H51" s="1"/>
    </row>
    <row r="52" spans="1:8">
      <c r="A52" s="4"/>
      <c r="B52" s="1"/>
      <c r="C52" s="1"/>
      <c r="D52" s="1"/>
      <c r="E52" s="1"/>
      <c r="F52" s="1"/>
      <c r="G52" s="1"/>
      <c r="H52" s="1"/>
    </row>
    <row r="53" spans="1:8">
      <c r="A53" s="4"/>
      <c r="B53" s="1"/>
      <c r="C53" s="1"/>
      <c r="D53" s="1"/>
      <c r="E53" s="1"/>
      <c r="F53" s="1"/>
      <c r="G53" s="1"/>
      <c r="H53" s="1"/>
    </row>
    <row r="54" spans="1:8">
      <c r="A54" s="4"/>
      <c r="B54" s="1"/>
      <c r="C54" s="1"/>
      <c r="D54" s="1"/>
      <c r="E54" s="1"/>
      <c r="F54" s="1"/>
      <c r="G54" s="1"/>
      <c r="H54" s="1"/>
    </row>
    <row r="55" spans="1:8">
      <c r="A55" s="4"/>
      <c r="B55" s="1"/>
      <c r="C55" s="1"/>
      <c r="D55" s="1"/>
      <c r="E55" s="1"/>
      <c r="F55" s="1"/>
      <c r="G55" s="1"/>
      <c r="H55" s="1"/>
    </row>
    <row r="56" spans="1:8">
      <c r="A56" s="4"/>
      <c r="B56" s="1"/>
      <c r="C56" s="1"/>
      <c r="D56" s="1"/>
      <c r="E56" s="1"/>
      <c r="F56" s="1"/>
      <c r="G56" s="1"/>
      <c r="H56" s="1"/>
    </row>
    <row r="57" spans="1:8">
      <c r="A57" s="4"/>
      <c r="B57" s="1"/>
      <c r="C57" s="1"/>
      <c r="D57" s="1"/>
      <c r="E57" s="1"/>
      <c r="F57" s="1"/>
      <c r="G57" s="1"/>
      <c r="H57" s="1"/>
    </row>
    <row r="58" spans="1:8">
      <c r="A58" s="4"/>
      <c r="B58" s="1"/>
      <c r="C58" s="1"/>
      <c r="D58" s="1"/>
      <c r="E58" s="1"/>
      <c r="F58" s="1"/>
      <c r="G58" s="1"/>
      <c r="H58" s="1"/>
    </row>
    <row r="59" spans="1:8">
      <c r="A59" s="4"/>
      <c r="B59" s="1"/>
      <c r="C59" s="1"/>
      <c r="D59" s="1"/>
      <c r="E59" s="1"/>
      <c r="F59" s="1"/>
      <c r="G59" s="1"/>
      <c r="H59" s="1"/>
    </row>
    <row r="60" spans="1:8">
      <c r="A60" s="4"/>
      <c r="B60" s="1"/>
      <c r="C60" s="1"/>
      <c r="D60" s="1"/>
      <c r="E60" s="1"/>
      <c r="F60" s="1"/>
      <c r="G60" s="1"/>
      <c r="H60" s="1"/>
    </row>
    <row r="61" spans="1:8">
      <c r="A61" s="4"/>
      <c r="B61" s="1"/>
      <c r="C61" s="1"/>
      <c r="D61" s="1"/>
      <c r="E61" s="1"/>
      <c r="F61" s="1"/>
      <c r="G61" s="1"/>
      <c r="H61" s="1"/>
    </row>
    <row r="62" spans="1:8">
      <c r="A62" s="4"/>
      <c r="B62" s="1"/>
      <c r="C62" s="1"/>
      <c r="D62" s="1"/>
      <c r="E62" s="1"/>
      <c r="F62" s="1"/>
      <c r="G62" s="1"/>
      <c r="H62" s="1"/>
    </row>
    <row r="63" spans="1:8">
      <c r="A63" s="4"/>
      <c r="B63" s="1"/>
      <c r="C63" s="1"/>
      <c r="D63" s="1"/>
      <c r="E63" s="1"/>
      <c r="F63" s="1"/>
      <c r="G63" s="1"/>
      <c r="H63" s="1"/>
    </row>
    <row r="64" spans="1:8">
      <c r="A64" s="4"/>
      <c r="B64" s="1"/>
      <c r="C64" s="1"/>
      <c r="D64" s="1"/>
      <c r="E64" s="1"/>
      <c r="F64" s="1"/>
      <c r="G64" s="1"/>
      <c r="H64" s="1"/>
    </row>
    <row r="65" spans="1:8">
      <c r="A65" s="4"/>
      <c r="B65" s="1"/>
      <c r="C65" s="1"/>
      <c r="D65" s="1"/>
      <c r="E65" s="1"/>
      <c r="F65" s="1"/>
      <c r="G65" s="1"/>
      <c r="H65" s="1"/>
    </row>
    <row r="66" spans="1:8">
      <c r="A66" s="4"/>
      <c r="B66" s="1"/>
      <c r="C66" s="1"/>
      <c r="D66" s="1"/>
      <c r="E66" s="1"/>
      <c r="F66" s="1"/>
      <c r="G66" s="1"/>
      <c r="H66" s="1"/>
    </row>
    <row r="67" spans="1:8">
      <c r="A67" s="4"/>
      <c r="B67" s="1"/>
      <c r="C67" s="1"/>
      <c r="D67" s="1"/>
      <c r="E67" s="1"/>
      <c r="F67" s="1"/>
      <c r="G67" s="1"/>
      <c r="H67" s="1"/>
    </row>
    <row r="68" spans="1:8">
      <c r="A68" s="4"/>
      <c r="B68" s="1"/>
      <c r="C68" s="1"/>
      <c r="D68" s="1"/>
      <c r="E68" s="1"/>
      <c r="F68" s="1"/>
      <c r="G68" s="1"/>
      <c r="H68" s="1"/>
    </row>
    <row r="69" spans="1:8">
      <c r="A69" s="4"/>
      <c r="B69" s="1"/>
      <c r="C69" s="1"/>
      <c r="D69" s="1"/>
      <c r="E69" s="1"/>
      <c r="F69" s="1"/>
      <c r="G69" s="1"/>
      <c r="H69" s="1"/>
    </row>
    <row r="70" spans="1:8">
      <c r="A70" s="4"/>
      <c r="B70" s="1"/>
      <c r="C70" s="1"/>
      <c r="D70" s="1"/>
      <c r="E70" s="1"/>
      <c r="F70" s="1"/>
      <c r="G70" s="1"/>
      <c r="H70" s="1"/>
    </row>
    <row r="71" spans="1:8">
      <c r="A71" s="4"/>
      <c r="B71" s="1"/>
      <c r="C71" s="1"/>
      <c r="D71" s="1"/>
      <c r="E71" s="1"/>
      <c r="F71" s="1"/>
      <c r="G71" s="1"/>
      <c r="H71" s="1"/>
    </row>
    <row r="72" spans="1:8">
      <c r="A72" s="4"/>
      <c r="B72" s="1"/>
      <c r="C72" s="1"/>
      <c r="D72" s="1"/>
      <c r="E72" s="1"/>
      <c r="F72" s="1"/>
      <c r="G72" s="1"/>
      <c r="H72" s="1"/>
    </row>
    <row r="73" spans="1:8">
      <c r="A73" s="4"/>
      <c r="B73" s="1"/>
      <c r="C73" s="1"/>
      <c r="D73" s="1"/>
      <c r="E73" s="1"/>
      <c r="F73" s="1"/>
      <c r="G73" s="1"/>
      <c r="H73" s="1"/>
    </row>
    <row r="74" spans="1:8">
      <c r="A74" s="4"/>
      <c r="B74" s="1"/>
      <c r="C74" s="1"/>
      <c r="D74" s="1"/>
      <c r="E74" s="1"/>
      <c r="F74" s="1"/>
      <c r="G74" s="1"/>
      <c r="H74" s="1"/>
    </row>
    <row r="75" spans="1:8">
      <c r="A75" s="4"/>
      <c r="B75" s="1"/>
      <c r="C75" s="1"/>
      <c r="D75" s="1"/>
      <c r="E75" s="1"/>
      <c r="F75" s="1"/>
      <c r="G75" s="1"/>
      <c r="H75" s="1"/>
    </row>
    <row r="76" spans="1:8">
      <c r="A76" s="4"/>
      <c r="B76" s="1"/>
      <c r="C76" s="1"/>
      <c r="D76" s="1"/>
      <c r="E76" s="1"/>
      <c r="F76" s="1"/>
      <c r="G76" s="1"/>
      <c r="H76" s="1"/>
    </row>
    <row r="77" spans="1:8">
      <c r="A77" s="4"/>
      <c r="B77" s="1"/>
      <c r="C77" s="1"/>
      <c r="D77" s="1"/>
      <c r="E77" s="1"/>
      <c r="F77" s="1"/>
      <c r="G77" s="1"/>
      <c r="H77" s="1"/>
    </row>
    <row r="78" spans="1:8">
      <c r="A78" s="4"/>
      <c r="B78" s="1"/>
      <c r="C78" s="1"/>
      <c r="D78" s="1"/>
      <c r="E78" s="1"/>
      <c r="F78" s="1"/>
      <c r="G78" s="1"/>
      <c r="H78" s="1"/>
    </row>
    <row r="79" spans="1:8">
      <c r="A79" s="4"/>
      <c r="B79" s="1"/>
      <c r="C79" s="1"/>
      <c r="D79" s="1"/>
      <c r="E79" s="1"/>
      <c r="F79" s="1"/>
      <c r="G79" s="1"/>
      <c r="H79" s="1"/>
    </row>
    <row r="80" spans="1:8">
      <c r="A80" s="4"/>
      <c r="B80" s="1"/>
      <c r="C80" s="1"/>
      <c r="D80" s="1"/>
      <c r="E80" s="1"/>
      <c r="F80" s="1"/>
      <c r="G80" s="1"/>
      <c r="H80" s="1"/>
    </row>
    <row r="81" spans="1:8">
      <c r="A81" s="4"/>
      <c r="B81" s="1"/>
      <c r="C81" s="1"/>
      <c r="D81" s="1"/>
      <c r="E81" s="1"/>
      <c r="F81" s="1"/>
      <c r="G81" s="1"/>
      <c r="H81" s="1"/>
    </row>
    <row r="82" spans="1:8">
      <c r="A82" s="4"/>
      <c r="B82" s="1"/>
      <c r="C82" s="1"/>
      <c r="D82" s="1"/>
      <c r="E82" s="1"/>
      <c r="F82" s="1"/>
      <c r="G82" s="1"/>
      <c r="H82" s="1"/>
    </row>
    <row r="83" spans="1:8">
      <c r="A83" s="4"/>
      <c r="B83" s="1"/>
      <c r="C83" s="1"/>
      <c r="D83" s="1"/>
      <c r="E83" s="1"/>
      <c r="F83" s="1"/>
      <c r="G83" s="1"/>
      <c r="H83" s="1"/>
    </row>
    <row r="84" spans="1:8">
      <c r="A84" s="4"/>
      <c r="B84" s="1"/>
      <c r="C84" s="1"/>
      <c r="D84" s="1"/>
      <c r="E84" s="1"/>
      <c r="F84" s="1"/>
      <c r="G84" s="1"/>
      <c r="H84" s="1"/>
    </row>
    <row r="85" spans="1:8">
      <c r="A85" s="4"/>
      <c r="B85" s="1"/>
      <c r="C85" s="1"/>
      <c r="D85" s="1"/>
      <c r="E85" s="1"/>
      <c r="F85" s="1"/>
      <c r="G85" s="1"/>
      <c r="H85" s="1"/>
    </row>
    <row r="86" spans="1:8">
      <c r="A86" s="4"/>
      <c r="B86" s="1"/>
      <c r="C86" s="1"/>
      <c r="D86" s="1"/>
      <c r="E86" s="1"/>
      <c r="F86" s="1"/>
      <c r="G86" s="1"/>
      <c r="H86" s="1"/>
    </row>
    <row r="87" spans="1:8">
      <c r="A87" s="4"/>
      <c r="B87" s="1"/>
      <c r="C87" s="1"/>
      <c r="D87" s="1"/>
      <c r="E87" s="1"/>
      <c r="F87" s="1"/>
      <c r="G87" s="1"/>
      <c r="H87" s="1"/>
    </row>
    <row r="88" spans="1:8">
      <c r="A88" s="4"/>
      <c r="B88" s="1"/>
      <c r="C88" s="1"/>
      <c r="D88" s="1"/>
      <c r="E88" s="1"/>
      <c r="F88" s="1"/>
      <c r="G88" s="1"/>
      <c r="H88" s="1"/>
    </row>
    <row r="89" spans="1:8">
      <c r="A89" s="4"/>
      <c r="B89" s="1"/>
      <c r="C89" s="1"/>
      <c r="D89" s="1"/>
      <c r="E89" s="1"/>
      <c r="F89" s="1"/>
      <c r="G89" s="1"/>
      <c r="H89" s="1"/>
    </row>
    <row r="90" spans="1:8">
      <c r="A90" s="4"/>
      <c r="B90" s="1"/>
      <c r="C90" s="1"/>
      <c r="D90" s="1"/>
      <c r="E90" s="1"/>
      <c r="F90" s="1"/>
      <c r="G90" s="1"/>
      <c r="H90" s="1"/>
    </row>
    <row r="91" spans="1:8">
      <c r="A91" s="4"/>
      <c r="B91" s="1"/>
      <c r="C91" s="1"/>
      <c r="D91" s="1"/>
      <c r="E91" s="1"/>
      <c r="F91" s="1"/>
      <c r="G91" s="1"/>
      <c r="H91" s="1"/>
    </row>
    <row r="92" spans="1:8">
      <c r="A92" s="4"/>
      <c r="B92" s="1"/>
      <c r="C92" s="1"/>
      <c r="D92" s="1"/>
      <c r="E92" s="1"/>
      <c r="F92" s="1"/>
      <c r="G92" s="1"/>
      <c r="H92" s="1"/>
    </row>
    <row r="93" spans="1:8">
      <c r="A93" s="4"/>
      <c r="B93" s="1"/>
      <c r="C93" s="1"/>
      <c r="D93" s="1"/>
      <c r="E93" s="1"/>
      <c r="F93" s="1"/>
      <c r="G93" s="1"/>
      <c r="H93" s="1"/>
    </row>
    <row r="94" spans="1:8">
      <c r="A94" s="4"/>
      <c r="B94" s="1"/>
      <c r="C94" s="1"/>
      <c r="D94" s="1"/>
      <c r="E94" s="1"/>
      <c r="F94" s="1"/>
      <c r="G94" s="1"/>
      <c r="H94" s="1"/>
    </row>
    <row r="95" spans="1:8">
      <c r="A95" s="4"/>
      <c r="B95" s="1"/>
      <c r="C95" s="1"/>
      <c r="D95" s="1"/>
      <c r="E95" s="1"/>
      <c r="F95" s="1"/>
      <c r="G95" s="1"/>
      <c r="H95" s="1"/>
    </row>
    <row r="96" spans="1:8">
      <c r="A96" s="4"/>
      <c r="B96" s="1"/>
      <c r="C96" s="1"/>
      <c r="D96" s="1"/>
      <c r="E96" s="1"/>
      <c r="F96" s="1"/>
      <c r="G96" s="1"/>
      <c r="H96" s="1"/>
    </row>
    <row r="97" spans="1:8">
      <c r="A97" s="4"/>
      <c r="B97" s="1"/>
      <c r="C97" s="1"/>
      <c r="D97" s="1"/>
      <c r="E97" s="1"/>
      <c r="F97" s="1"/>
      <c r="G97" s="1"/>
      <c r="H97" s="1"/>
    </row>
    <row r="98" spans="1:8">
      <c r="A98" s="4"/>
      <c r="B98" s="1"/>
      <c r="C98" s="1"/>
      <c r="D98" s="1"/>
      <c r="E98" s="1"/>
      <c r="F98" s="1"/>
      <c r="G98" s="1"/>
      <c r="H98" s="1"/>
    </row>
    <row r="99" spans="1:8">
      <c r="A99" s="4"/>
      <c r="B99" s="1"/>
      <c r="C99" s="1"/>
      <c r="D99" s="1"/>
      <c r="E99" s="1"/>
      <c r="F99" s="1"/>
      <c r="G99" s="1"/>
      <c r="H99" s="1"/>
    </row>
    <row r="100" spans="1:8">
      <c r="A100" s="4"/>
      <c r="B100" s="1"/>
      <c r="C100" s="1"/>
      <c r="D100" s="1"/>
      <c r="E100" s="1"/>
      <c r="F100" s="1"/>
      <c r="G100" s="1"/>
      <c r="H100" s="1"/>
    </row>
    <row r="101" spans="1:8">
      <c r="A101" s="4"/>
      <c r="B101" s="1"/>
      <c r="C101" s="1"/>
      <c r="D101" s="1"/>
      <c r="E101" s="1"/>
      <c r="F101" s="1"/>
      <c r="G101" s="1"/>
      <c r="H101" s="1"/>
    </row>
    <row r="102" spans="1:8">
      <c r="A102" s="4"/>
      <c r="B102" s="1"/>
      <c r="C102" s="1"/>
      <c r="D102" s="1"/>
      <c r="E102" s="1"/>
      <c r="F102" s="1"/>
      <c r="G102" s="1"/>
      <c r="H102" s="1"/>
    </row>
    <row r="103" spans="1:8">
      <c r="A103" s="4"/>
      <c r="B103" s="1"/>
      <c r="C103" s="1"/>
      <c r="D103" s="1"/>
      <c r="E103" s="1"/>
      <c r="F103" s="1"/>
      <c r="G103" s="1"/>
      <c r="H103" s="1"/>
    </row>
    <row r="104" spans="1:8">
      <c r="A104" s="4"/>
      <c r="B104" s="1"/>
      <c r="C104" s="1"/>
      <c r="D104" s="1"/>
      <c r="E104" s="1"/>
      <c r="F104" s="1"/>
      <c r="G104" s="1"/>
      <c r="H104" s="1"/>
    </row>
    <row r="105" spans="1:8">
      <c r="A105" s="4"/>
      <c r="B105" s="1"/>
      <c r="C105" s="1"/>
      <c r="D105" s="1"/>
      <c r="E105" s="1"/>
      <c r="F105" s="1"/>
      <c r="G105" s="1"/>
      <c r="H105" s="1"/>
    </row>
    <row r="106" spans="1:8">
      <c r="A106" s="4"/>
      <c r="B106" s="1"/>
      <c r="C106" s="1"/>
      <c r="D106" s="1"/>
      <c r="E106" s="1"/>
      <c r="F106" s="1"/>
      <c r="G106" s="1"/>
      <c r="H106" s="1"/>
    </row>
    <row r="107" spans="1:8">
      <c r="A107" s="4"/>
      <c r="B107" s="1"/>
      <c r="C107" s="1"/>
      <c r="D107" s="1"/>
      <c r="E107" s="1"/>
      <c r="F107" s="1"/>
      <c r="G107" s="1"/>
      <c r="H107" s="1"/>
    </row>
    <row r="108" spans="1:8">
      <c r="A108" s="4"/>
      <c r="B108" s="1"/>
      <c r="C108" s="1"/>
      <c r="D108" s="1"/>
      <c r="E108" s="1"/>
      <c r="F108" s="1"/>
      <c r="G108" s="1"/>
      <c r="H108" s="1"/>
    </row>
    <row r="109" spans="1:8">
      <c r="A109" s="4"/>
      <c r="B109" s="1"/>
      <c r="C109" s="1"/>
      <c r="D109" s="1"/>
      <c r="E109" s="1"/>
      <c r="F109" s="1"/>
      <c r="G109" s="1"/>
      <c r="H109" s="1"/>
    </row>
    <row r="110" spans="1:8">
      <c r="A110" s="4"/>
      <c r="B110" s="1"/>
      <c r="C110" s="1"/>
      <c r="D110" s="1"/>
      <c r="E110" s="1"/>
      <c r="F110" s="1"/>
      <c r="G110" s="1"/>
      <c r="H110" s="1"/>
    </row>
    <row r="111" spans="1:8">
      <c r="A111" s="4"/>
      <c r="B111" s="1"/>
      <c r="C111" s="1"/>
      <c r="D111" s="1"/>
      <c r="E111" s="1"/>
      <c r="F111" s="1"/>
      <c r="G111" s="1"/>
      <c r="H111" s="1"/>
    </row>
    <row r="112" spans="1:8">
      <c r="A112" s="4"/>
      <c r="B112" s="1"/>
      <c r="C112" s="1"/>
      <c r="D112" s="1"/>
      <c r="E112" s="1"/>
      <c r="F112" s="1"/>
      <c r="G112" s="1"/>
      <c r="H112" s="1"/>
    </row>
    <row r="113" spans="1:8">
      <c r="A113" s="4"/>
      <c r="B113" s="1"/>
      <c r="C113" s="1"/>
      <c r="D113" s="1"/>
      <c r="E113" s="1"/>
      <c r="F113" s="1"/>
      <c r="G113" s="1"/>
      <c r="H113" s="1"/>
    </row>
    <row r="114" spans="1:8">
      <c r="A114" s="4"/>
      <c r="B114" s="1"/>
      <c r="C114" s="1"/>
      <c r="D114" s="1"/>
      <c r="E114" s="1"/>
      <c r="F114" s="1"/>
      <c r="G114" s="1"/>
      <c r="H114" s="1"/>
    </row>
    <row r="115" spans="1:8">
      <c r="A115" s="4"/>
      <c r="B115" s="1"/>
      <c r="C115" s="1"/>
      <c r="D115" s="1"/>
      <c r="E115" s="1"/>
      <c r="F115" s="1"/>
      <c r="G115" s="1"/>
      <c r="H115" s="1"/>
    </row>
    <row r="116" spans="1:8">
      <c r="A116" s="4"/>
      <c r="B116" s="1"/>
      <c r="C116" s="1"/>
      <c r="D116" s="1"/>
      <c r="E116" s="1"/>
      <c r="F116" s="1"/>
      <c r="G116" s="1"/>
      <c r="H116" s="1"/>
    </row>
    <row r="117" spans="1:8">
      <c r="A117" s="4"/>
      <c r="B117" s="1"/>
      <c r="C117" s="1"/>
      <c r="D117" s="1"/>
      <c r="E117" s="1"/>
      <c r="F117" s="1"/>
      <c r="G117" s="1"/>
      <c r="H117" s="1"/>
    </row>
    <row r="118" spans="1:8">
      <c r="A118" s="4"/>
      <c r="B118" s="1"/>
      <c r="C118" s="1"/>
      <c r="D118" s="1"/>
      <c r="E118" s="1"/>
      <c r="F118" s="1"/>
      <c r="G118" s="1"/>
      <c r="H118" s="1"/>
    </row>
    <row r="119" spans="1:8">
      <c r="A119" s="4"/>
      <c r="B119" s="1"/>
      <c r="C119" s="1"/>
      <c r="D119" s="1"/>
      <c r="E119" s="1"/>
      <c r="F119" s="1"/>
      <c r="G119" s="1"/>
      <c r="H119" s="1"/>
    </row>
    <row r="120" spans="1:8">
      <c r="A120" s="4"/>
      <c r="B120" s="1"/>
      <c r="C120" s="1"/>
      <c r="D120" s="1"/>
      <c r="E120" s="1"/>
      <c r="F120" s="1"/>
      <c r="G120" s="1"/>
      <c r="H120" s="1"/>
    </row>
    <row r="121" spans="1:8">
      <c r="A121" s="4"/>
      <c r="B121" s="1"/>
      <c r="C121" s="1"/>
      <c r="D121" s="1"/>
      <c r="E121" s="1"/>
      <c r="F121" s="1"/>
      <c r="G121" s="1"/>
      <c r="H121" s="1"/>
    </row>
    <row r="122" spans="1:8">
      <c r="A122" s="4"/>
      <c r="B122" s="1"/>
      <c r="C122" s="1"/>
      <c r="D122" s="1"/>
      <c r="E122" s="1"/>
      <c r="F122" s="1"/>
      <c r="G122" s="1"/>
      <c r="H122" s="1"/>
    </row>
    <row r="123" spans="1:8">
      <c r="A123" s="4"/>
      <c r="B123" s="1"/>
      <c r="C123" s="1"/>
      <c r="D123" s="1"/>
      <c r="E123" s="1"/>
      <c r="F123" s="1"/>
      <c r="G123" s="1"/>
      <c r="H123" s="1"/>
    </row>
    <row r="124" spans="1:8">
      <c r="A124" s="4"/>
      <c r="B124" s="1"/>
      <c r="C124" s="1"/>
      <c r="D124" s="1"/>
      <c r="E124" s="1"/>
      <c r="F124" s="1"/>
      <c r="G124" s="1"/>
      <c r="H124" s="1"/>
    </row>
    <row r="125" spans="1:8">
      <c r="A125" s="4"/>
      <c r="B125" s="1"/>
      <c r="C125" s="1"/>
      <c r="D125" s="1"/>
      <c r="E125" s="1"/>
      <c r="F125" s="1"/>
      <c r="G125" s="1"/>
      <c r="H125" s="1"/>
    </row>
    <row r="126" spans="1:8">
      <c r="A126" s="4"/>
      <c r="B126" s="1"/>
      <c r="C126" s="1"/>
      <c r="D126" s="1"/>
      <c r="E126" s="1"/>
      <c r="F126" s="1"/>
      <c r="G126" s="1"/>
      <c r="H126" s="1"/>
    </row>
    <row r="127" spans="1:8">
      <c r="A127" s="4"/>
      <c r="B127" s="1"/>
      <c r="C127" s="1"/>
      <c r="D127" s="1"/>
      <c r="E127" s="1"/>
      <c r="F127" s="1"/>
      <c r="G127" s="1"/>
      <c r="H127" s="1"/>
    </row>
    <row r="128" spans="1:8">
      <c r="A128" s="4"/>
      <c r="B128" s="1"/>
      <c r="C128" s="1"/>
      <c r="D128" s="1"/>
      <c r="E128" s="1"/>
      <c r="F128" s="1"/>
      <c r="G128" s="1"/>
      <c r="H128" s="1"/>
    </row>
    <row r="129" spans="1:8">
      <c r="A129" s="4"/>
      <c r="B129" s="1"/>
      <c r="C129" s="1"/>
      <c r="D129" s="1"/>
      <c r="E129" s="1"/>
      <c r="F129" s="1"/>
      <c r="G129" s="1"/>
      <c r="H129" s="1"/>
    </row>
    <row r="130" spans="1:8">
      <c r="A130" s="4"/>
      <c r="B130" s="1"/>
      <c r="C130" s="1"/>
      <c r="D130" s="1"/>
      <c r="E130" s="1"/>
      <c r="F130" s="1"/>
      <c r="G130" s="1"/>
      <c r="H130" s="1"/>
    </row>
    <row r="131" spans="1:8">
      <c r="A131" s="4"/>
      <c r="B131" s="1"/>
      <c r="C131" s="1"/>
      <c r="D131" s="1"/>
      <c r="E131" s="1"/>
      <c r="F131" s="1"/>
      <c r="G131" s="1"/>
      <c r="H131" s="1"/>
    </row>
    <row r="132" spans="1:8">
      <c r="A132" s="4"/>
      <c r="B132" s="1"/>
      <c r="C132" s="1"/>
      <c r="D132" s="1"/>
      <c r="E132" s="1"/>
      <c r="F132" s="1"/>
      <c r="G132" s="1"/>
      <c r="H132" s="1"/>
    </row>
    <row r="133" spans="1:8">
      <c r="A133" s="4"/>
      <c r="B133" s="1"/>
      <c r="C133" s="1"/>
      <c r="D133" s="1"/>
      <c r="E133" s="1"/>
      <c r="F133" s="1"/>
      <c r="G133" s="1"/>
      <c r="H133" s="1"/>
    </row>
    <row r="134" spans="1:8">
      <c r="A134" s="4"/>
      <c r="B134" s="1"/>
      <c r="C134" s="1"/>
      <c r="D134" s="1"/>
      <c r="E134" s="1"/>
      <c r="F134" s="1"/>
      <c r="G134" s="1"/>
      <c r="H134" s="1"/>
    </row>
    <row r="135" spans="1:8">
      <c r="A135" s="4"/>
      <c r="B135" s="1"/>
      <c r="C135" s="1"/>
      <c r="D135" s="1"/>
      <c r="E135" s="1"/>
      <c r="F135" s="1"/>
      <c r="G135" s="1"/>
      <c r="H135" s="1"/>
    </row>
    <row r="136" spans="1:8">
      <c r="A136" s="4"/>
      <c r="B136" s="1"/>
      <c r="C136" s="1"/>
      <c r="D136" s="1"/>
      <c r="E136" s="1"/>
      <c r="F136" s="1"/>
      <c r="G136" s="1"/>
      <c r="H136" s="1"/>
    </row>
    <row r="137" spans="1:8">
      <c r="A137" s="4"/>
      <c r="B137" s="1"/>
      <c r="C137" s="1"/>
      <c r="D137" s="1"/>
      <c r="E137" s="1"/>
      <c r="F137" s="1"/>
      <c r="G137" s="1"/>
      <c r="H137" s="1"/>
    </row>
    <row r="138" spans="1:8">
      <c r="A138" s="4"/>
      <c r="B138" s="1"/>
      <c r="C138" s="1"/>
      <c r="D138" s="1"/>
      <c r="E138" s="1"/>
      <c r="F138" s="1"/>
      <c r="G138" s="1"/>
      <c r="H138" s="1"/>
    </row>
    <row r="139" spans="1:8">
      <c r="A139" s="4"/>
      <c r="B139" s="1"/>
      <c r="C139" s="1"/>
      <c r="D139" s="1"/>
      <c r="E139" s="1"/>
      <c r="F139" s="1"/>
      <c r="G139" s="1"/>
      <c r="H139" s="1"/>
    </row>
    <row r="140" spans="1:8">
      <c r="A140" s="4"/>
      <c r="B140" s="1"/>
      <c r="C140" s="1"/>
      <c r="D140" s="1"/>
      <c r="E140" s="1"/>
      <c r="F140" s="1"/>
      <c r="G140" s="1"/>
      <c r="H140" s="1"/>
    </row>
    <row r="141" spans="1:8">
      <c r="A141" s="4"/>
      <c r="B141" s="1"/>
      <c r="C141" s="1"/>
      <c r="D141" s="1"/>
      <c r="E141" s="1"/>
      <c r="F141" s="1"/>
      <c r="G141" s="1"/>
      <c r="H141" s="1"/>
    </row>
    <row r="142" spans="1:8">
      <c r="A142" s="4"/>
      <c r="B142" s="1"/>
      <c r="C142" s="1"/>
      <c r="D142" s="1"/>
      <c r="E142" s="1"/>
      <c r="F142" s="1"/>
      <c r="G142" s="1"/>
      <c r="H142" s="1"/>
    </row>
    <row r="143" spans="1:8">
      <c r="A143" s="4"/>
      <c r="B143" s="1"/>
      <c r="C143" s="1"/>
      <c r="D143" s="1"/>
      <c r="E143" s="1"/>
      <c r="F143" s="1"/>
      <c r="G143" s="1"/>
      <c r="H143" s="1"/>
    </row>
    <row r="144" spans="1:8">
      <c r="A144" s="4"/>
      <c r="B144" s="1"/>
      <c r="C144" s="1"/>
      <c r="D144" s="1"/>
      <c r="E144" s="1"/>
      <c r="F144" s="1"/>
      <c r="G144" s="1"/>
      <c r="H144" s="1"/>
    </row>
    <row r="145" spans="1:8">
      <c r="A145" s="4"/>
      <c r="B145" s="1"/>
      <c r="C145" s="1"/>
      <c r="D145" s="1"/>
      <c r="E145" s="1"/>
      <c r="F145" s="1"/>
      <c r="G145" s="1"/>
      <c r="H145" s="1"/>
    </row>
    <row r="146" spans="1:8">
      <c r="A146" s="4"/>
      <c r="B146" s="1"/>
      <c r="C146" s="1"/>
      <c r="D146" s="1"/>
      <c r="E146" s="1"/>
      <c r="F146" s="1"/>
      <c r="G146" s="1"/>
      <c r="H146" s="1"/>
    </row>
    <row r="147" spans="1:8">
      <c r="A147" s="4"/>
      <c r="B147" s="1"/>
      <c r="C147" s="1"/>
      <c r="D147" s="1"/>
      <c r="E147" s="1"/>
      <c r="F147" s="1"/>
      <c r="G147" s="1"/>
      <c r="H147" s="1"/>
    </row>
    <row r="148" spans="1:8">
      <c r="A148" s="4"/>
      <c r="B148" s="1"/>
      <c r="C148" s="1"/>
      <c r="D148" s="1"/>
      <c r="E148" s="1"/>
      <c r="F148" s="1"/>
      <c r="G148" s="1"/>
      <c r="H148" s="1"/>
    </row>
    <row r="149" spans="1:8">
      <c r="A149" s="4"/>
      <c r="B149" s="1"/>
      <c r="C149" s="1"/>
      <c r="D149" s="1"/>
      <c r="E149" s="1"/>
      <c r="F149" s="1"/>
      <c r="G149" s="1"/>
      <c r="H149" s="1"/>
    </row>
    <row r="150" spans="1:8">
      <c r="A150" s="4"/>
      <c r="B150" s="1"/>
      <c r="C150" s="1"/>
      <c r="D150" s="1"/>
      <c r="E150" s="1"/>
      <c r="F150" s="1"/>
      <c r="G150" s="1"/>
      <c r="H150" s="1"/>
    </row>
    <row r="151" spans="1:8">
      <c r="A151" s="4"/>
      <c r="B151" s="1"/>
      <c r="C151" s="1"/>
      <c r="D151" s="1"/>
      <c r="E151" s="1"/>
      <c r="F151" s="1"/>
      <c r="G151" s="1"/>
      <c r="H151" s="1"/>
    </row>
    <row r="152" spans="1:8">
      <c r="A152" s="4"/>
      <c r="B152" s="1"/>
      <c r="C152" s="1"/>
      <c r="D152" s="1"/>
      <c r="E152" s="1"/>
      <c r="F152" s="1"/>
      <c r="G152" s="1"/>
      <c r="H152" s="1"/>
    </row>
    <row r="153" spans="1:8">
      <c r="A153" s="4"/>
      <c r="B153" s="1"/>
      <c r="C153" s="1"/>
      <c r="D153" s="1"/>
      <c r="E153" s="1"/>
      <c r="F153" s="1"/>
      <c r="G153" s="1"/>
      <c r="H153" s="1"/>
    </row>
    <row r="154" spans="1:8">
      <c r="A154" s="4"/>
      <c r="B154" s="1"/>
      <c r="C154" s="1"/>
      <c r="D154" s="1"/>
      <c r="E154" s="1"/>
      <c r="F154" s="1"/>
      <c r="G154" s="1"/>
      <c r="H154" s="1"/>
    </row>
    <row r="155" spans="1:8">
      <c r="A155" s="4"/>
      <c r="B155" s="1"/>
      <c r="C155" s="1"/>
      <c r="D155" s="1"/>
      <c r="E155" s="1"/>
      <c r="F155" s="1"/>
      <c r="G155" s="1"/>
      <c r="H155" s="1"/>
    </row>
    <row r="156" spans="1:8">
      <c r="A156" s="4"/>
      <c r="B156" s="1"/>
      <c r="C156" s="1"/>
      <c r="D156" s="1"/>
      <c r="E156" s="1"/>
      <c r="F156" s="1"/>
      <c r="G156" s="1"/>
      <c r="H156" s="1"/>
    </row>
    <row r="157" spans="1:8">
      <c r="A157" s="4"/>
      <c r="B157" s="1"/>
      <c r="C157" s="1"/>
      <c r="D157" s="1"/>
      <c r="E157" s="1"/>
      <c r="F157" s="1"/>
      <c r="G157" s="1"/>
      <c r="H157" s="1"/>
    </row>
    <row r="158" spans="1:8">
      <c r="A158" s="4"/>
      <c r="B158" s="1"/>
      <c r="C158" s="1"/>
      <c r="D158" s="1"/>
      <c r="E158" s="1"/>
      <c r="F158" s="1"/>
      <c r="G158" s="1"/>
      <c r="H158" s="1"/>
    </row>
    <row r="159" spans="1:8">
      <c r="A159" s="4"/>
      <c r="B159" s="1"/>
      <c r="C159" s="1"/>
      <c r="D159" s="1"/>
      <c r="E159" s="1"/>
      <c r="F159" s="1"/>
      <c r="G159" s="1"/>
      <c r="H159" s="1"/>
    </row>
    <row r="160" spans="1:8">
      <c r="A160" s="4"/>
      <c r="B160" s="1"/>
      <c r="C160" s="1"/>
      <c r="D160" s="1"/>
      <c r="E160" s="1"/>
      <c r="F160" s="1"/>
      <c r="G160" s="1"/>
      <c r="H160" s="1"/>
    </row>
    <row r="161" spans="1:8">
      <c r="A161" s="4"/>
      <c r="B161" s="1"/>
      <c r="C161" s="1"/>
      <c r="D161" s="1"/>
      <c r="E161" s="1"/>
      <c r="F161" s="1"/>
      <c r="G161" s="1"/>
      <c r="H161" s="1"/>
    </row>
    <row r="162" spans="1:8">
      <c r="A162" s="4"/>
      <c r="B162" s="1"/>
      <c r="C162" s="1"/>
      <c r="D162" s="1"/>
      <c r="E162" s="1"/>
      <c r="F162" s="1"/>
      <c r="G162" s="1"/>
      <c r="H162" s="1"/>
    </row>
    <row r="163" spans="1:8">
      <c r="A163" s="4"/>
      <c r="B163" s="1"/>
      <c r="C163" s="1"/>
      <c r="D163" s="1"/>
      <c r="E163" s="1"/>
      <c r="F163" s="1"/>
      <c r="G163" s="1"/>
      <c r="H163" s="1"/>
    </row>
    <row r="164" spans="1:8">
      <c r="A164" s="4"/>
      <c r="B164" s="1"/>
      <c r="C164" s="1"/>
      <c r="D164" s="1"/>
      <c r="E164" s="1"/>
      <c r="F164" s="1"/>
      <c r="G164" s="1"/>
      <c r="H164" s="1"/>
    </row>
    <row r="165" spans="1:8">
      <c r="A165" s="4"/>
      <c r="B165" s="1"/>
      <c r="C165" s="1"/>
      <c r="D165" s="1"/>
      <c r="E165" s="1"/>
      <c r="F165" s="1"/>
      <c r="G165" s="1"/>
      <c r="H165" s="1"/>
    </row>
    <row r="166" spans="1:8">
      <c r="A166" s="4"/>
      <c r="B166" s="1"/>
      <c r="C166" s="1"/>
      <c r="D166" s="1"/>
      <c r="E166" s="1"/>
      <c r="F166" s="1"/>
      <c r="G166" s="1"/>
      <c r="H166" s="1"/>
    </row>
    <row r="167" spans="1:8">
      <c r="A167" s="4"/>
      <c r="B167" s="1"/>
      <c r="C167" s="1"/>
      <c r="D167" s="1"/>
      <c r="E167" s="1"/>
      <c r="F167" s="1"/>
      <c r="G167" s="1"/>
      <c r="H167" s="1"/>
    </row>
    <row r="168" spans="1:8">
      <c r="A168" s="4"/>
      <c r="B168" s="1"/>
      <c r="C168" s="1"/>
      <c r="D168" s="1"/>
      <c r="E168" s="1"/>
      <c r="F168" s="1"/>
      <c r="G168" s="1"/>
      <c r="H168" s="1"/>
    </row>
    <row r="169" spans="1:8">
      <c r="A169" s="4"/>
      <c r="B169" s="1"/>
      <c r="C169" s="1"/>
      <c r="D169" s="1"/>
      <c r="E169" s="1"/>
      <c r="F169" s="1"/>
      <c r="G169" s="1"/>
      <c r="H169" s="1"/>
    </row>
    <row r="170" spans="1:8">
      <c r="A170" s="4"/>
      <c r="B170" s="1"/>
      <c r="C170" s="1"/>
      <c r="D170" s="1"/>
      <c r="E170" s="1"/>
      <c r="F170" s="1"/>
      <c r="G170" s="1"/>
      <c r="H170" s="1"/>
    </row>
    <row r="171" spans="1:8">
      <c r="A171" s="4"/>
      <c r="B171" s="1"/>
      <c r="C171" s="1"/>
      <c r="D171" s="1"/>
      <c r="E171" s="1"/>
      <c r="F171" s="1"/>
      <c r="G171" s="1"/>
      <c r="H171" s="1"/>
    </row>
    <row r="172" spans="1:8">
      <c r="A172" s="4"/>
      <c r="B172" s="1"/>
      <c r="C172" s="1"/>
      <c r="D172" s="1"/>
      <c r="E172" s="1"/>
      <c r="F172" s="1"/>
      <c r="G172" s="1"/>
      <c r="H172" s="1"/>
    </row>
    <row r="173" spans="1:8">
      <c r="A173" s="4"/>
      <c r="B173" s="1"/>
      <c r="C173" s="1"/>
      <c r="D173" s="1"/>
      <c r="E173" s="1"/>
      <c r="F173" s="1"/>
      <c r="G173" s="1"/>
      <c r="H173" s="1"/>
    </row>
    <row r="174" spans="1:8">
      <c r="A174" s="4"/>
      <c r="B174" s="1"/>
      <c r="C174" s="1"/>
      <c r="D174" s="1"/>
      <c r="E174" s="1"/>
      <c r="F174" s="1"/>
      <c r="G174" s="1"/>
      <c r="H174" s="1"/>
    </row>
    <row r="175" spans="1:8">
      <c r="A175" s="4"/>
      <c r="B175" s="1"/>
      <c r="C175" s="1"/>
      <c r="D175" s="1"/>
      <c r="E175" s="1"/>
      <c r="F175" s="1"/>
      <c r="G175" s="1"/>
      <c r="H175" s="1"/>
    </row>
    <row r="176" spans="1:8">
      <c r="A176" s="4"/>
      <c r="B176" s="1"/>
      <c r="C176" s="1"/>
      <c r="D176" s="1"/>
      <c r="E176" s="1"/>
      <c r="F176" s="1"/>
      <c r="G176" s="1"/>
      <c r="H176" s="1"/>
    </row>
    <row r="177" spans="1:8">
      <c r="A177" s="4"/>
      <c r="B177" s="1"/>
      <c r="C177" s="1"/>
      <c r="D177" s="1"/>
      <c r="E177" s="1"/>
      <c r="F177" s="1"/>
      <c r="G177" s="1"/>
      <c r="H177" s="1"/>
    </row>
    <row r="178" spans="1:8">
      <c r="A178" s="4"/>
      <c r="B178" s="1"/>
      <c r="C178" s="1"/>
      <c r="D178" s="1"/>
      <c r="E178" s="1"/>
      <c r="F178" s="1"/>
      <c r="G178" s="1"/>
      <c r="H178" s="1"/>
    </row>
    <row r="179" spans="1:8">
      <c r="A179" s="4"/>
      <c r="B179" s="1"/>
      <c r="C179" s="1"/>
      <c r="D179" s="1"/>
      <c r="E179" s="1"/>
      <c r="F179" s="1"/>
      <c r="G179" s="1"/>
      <c r="H179" s="1"/>
    </row>
    <row r="180" spans="1:8">
      <c r="A180" s="4"/>
      <c r="B180" s="1"/>
      <c r="C180" s="1"/>
      <c r="D180" s="1"/>
      <c r="E180" s="1"/>
      <c r="F180" s="1"/>
      <c r="G180" s="1"/>
      <c r="H180" s="1"/>
    </row>
    <row r="181" spans="1:8">
      <c r="A181" s="4"/>
      <c r="B181" s="1"/>
      <c r="C181" s="1"/>
      <c r="D181" s="1"/>
      <c r="E181" s="1"/>
      <c r="F181" s="1"/>
      <c r="G181" s="1"/>
      <c r="H181" s="1"/>
    </row>
    <row r="182" spans="1:8">
      <c r="A182" s="4"/>
      <c r="B182" s="1"/>
      <c r="C182" s="1"/>
      <c r="D182" s="1"/>
      <c r="E182" s="1"/>
      <c r="F182" s="1"/>
      <c r="G182" s="1"/>
      <c r="H182" s="1"/>
    </row>
    <row r="183" spans="1:8">
      <c r="A183" s="4"/>
      <c r="B183" s="1"/>
      <c r="C183" s="1"/>
      <c r="D183" s="1"/>
      <c r="E183" s="1"/>
      <c r="F183" s="1"/>
      <c r="G183" s="1"/>
      <c r="H183" s="1"/>
    </row>
    <row r="184" spans="1:8">
      <c r="A184" s="4"/>
      <c r="B184" s="1"/>
      <c r="C184" s="1"/>
      <c r="D184" s="1"/>
      <c r="E184" s="1"/>
      <c r="F184" s="1"/>
      <c r="G184" s="1"/>
      <c r="H184" s="1"/>
    </row>
    <row r="185" spans="1:8">
      <c r="A185" s="4"/>
      <c r="B185" s="1"/>
      <c r="C185" s="1"/>
      <c r="D185" s="1"/>
      <c r="E185" s="1"/>
      <c r="F185" s="1"/>
      <c r="G185" s="1"/>
      <c r="H185" s="1"/>
    </row>
    <row r="186" spans="1:8">
      <c r="A186" s="4"/>
      <c r="B186" s="1"/>
      <c r="C186" s="1"/>
      <c r="D186" s="1"/>
      <c r="E186" s="1"/>
      <c r="F186" s="1"/>
      <c r="G186" s="1"/>
      <c r="H186" s="1"/>
    </row>
    <row r="187" spans="1:8">
      <c r="A187" s="4"/>
      <c r="B187" s="1"/>
      <c r="C187" s="1"/>
      <c r="D187" s="1"/>
      <c r="E187" s="1"/>
      <c r="F187" s="1"/>
      <c r="G187" s="1"/>
      <c r="H187" s="1"/>
    </row>
    <row r="188" spans="1:8">
      <c r="A188" s="4"/>
      <c r="B188" s="1"/>
      <c r="C188" s="1"/>
      <c r="D188" s="1"/>
      <c r="E188" s="1"/>
      <c r="F188" s="1"/>
      <c r="G188" s="1"/>
      <c r="H188" s="1"/>
    </row>
    <row r="189" spans="1:8">
      <c r="A189" s="4"/>
      <c r="B189" s="1"/>
      <c r="C189" s="1"/>
      <c r="D189" s="1"/>
      <c r="E189" s="1"/>
      <c r="F189" s="1"/>
      <c r="G189" s="1"/>
      <c r="H189" s="1"/>
    </row>
    <row r="190" spans="1:8">
      <c r="A190" s="4"/>
      <c r="B190" s="1"/>
      <c r="C190" s="1"/>
      <c r="D190" s="1"/>
      <c r="E190" s="1"/>
      <c r="F190" s="1"/>
      <c r="G190" s="1"/>
      <c r="H190" s="1"/>
    </row>
    <row r="191" spans="1:8">
      <c r="A191" s="4"/>
      <c r="B191" s="1"/>
      <c r="C191" s="1"/>
      <c r="D191" s="1"/>
      <c r="E191" s="1"/>
      <c r="F191" s="1"/>
      <c r="G191" s="1"/>
      <c r="H191" s="1"/>
    </row>
    <row r="192" spans="1:8">
      <c r="A192" s="4"/>
      <c r="B192" s="1"/>
      <c r="C192" s="1"/>
      <c r="D192" s="1"/>
      <c r="E192" s="1"/>
      <c r="F192" s="1"/>
      <c r="G192" s="1"/>
      <c r="H192" s="1"/>
    </row>
    <row r="193" spans="1:8">
      <c r="A193" s="4"/>
      <c r="B193" s="1"/>
      <c r="C193" s="1"/>
      <c r="D193" s="1"/>
      <c r="E193" s="1"/>
      <c r="F193" s="1"/>
      <c r="G193" s="1"/>
      <c r="H193" s="1"/>
    </row>
    <row r="194" spans="1:8">
      <c r="A194" s="4"/>
      <c r="B194" s="1"/>
      <c r="C194" s="1"/>
      <c r="D194" s="1"/>
      <c r="E194" s="1"/>
      <c r="F194" s="1"/>
      <c r="G194" s="1"/>
      <c r="H194" s="1"/>
    </row>
    <row r="195" spans="1:8">
      <c r="A195" s="4"/>
      <c r="B195" s="1"/>
      <c r="C195" s="1"/>
      <c r="D195" s="1"/>
      <c r="E195" s="1"/>
      <c r="F195" s="1"/>
      <c r="G195" s="1"/>
      <c r="H195" s="1"/>
    </row>
    <row r="196" spans="1:8">
      <c r="A196" s="4"/>
      <c r="B196" s="1"/>
      <c r="C196" s="1"/>
      <c r="D196" s="1"/>
      <c r="E196" s="1"/>
      <c r="F196" s="1"/>
      <c r="G196" s="1"/>
      <c r="H196" s="1"/>
    </row>
    <row r="197" spans="1:8">
      <c r="A197" s="4"/>
      <c r="B197" s="1"/>
      <c r="C197" s="1"/>
      <c r="D197" s="1"/>
      <c r="E197" s="1"/>
      <c r="F197" s="1"/>
      <c r="G197" s="1"/>
      <c r="H197" s="1"/>
    </row>
    <row r="198" spans="1:8">
      <c r="A198" s="4"/>
      <c r="B198" s="1"/>
      <c r="C198" s="1"/>
      <c r="D198" s="1"/>
      <c r="E198" s="1"/>
      <c r="F198" s="1"/>
      <c r="G198" s="1"/>
      <c r="H198" s="1"/>
    </row>
    <row r="199" spans="1:8">
      <c r="A199" s="4"/>
      <c r="B199" s="1"/>
      <c r="C199" s="1"/>
      <c r="D199" s="1"/>
      <c r="E199" s="1"/>
      <c r="F199" s="1"/>
      <c r="G199" s="1"/>
      <c r="H199" s="1"/>
    </row>
    <row r="200" spans="1:8">
      <c r="A200" s="4"/>
      <c r="B200" s="1"/>
      <c r="C200" s="1"/>
      <c r="D200" s="1"/>
      <c r="E200" s="1"/>
      <c r="F200" s="1"/>
      <c r="G200" s="1"/>
      <c r="H200" s="1"/>
    </row>
    <row r="201" spans="1:8">
      <c r="A201" s="4"/>
      <c r="B201" s="1"/>
      <c r="C201" s="1"/>
      <c r="D201" s="1"/>
      <c r="E201" s="1"/>
      <c r="F201" s="1"/>
      <c r="G201" s="1"/>
      <c r="H201" s="1"/>
    </row>
    <row r="202" spans="1:8">
      <c r="A202" s="4"/>
      <c r="B202" s="1"/>
      <c r="C202" s="1"/>
      <c r="D202" s="1"/>
      <c r="E202" s="1"/>
      <c r="F202" s="1"/>
      <c r="G202" s="1"/>
      <c r="H202" s="1"/>
    </row>
    <row r="203" spans="1:8">
      <c r="A203" s="4"/>
      <c r="B203" s="1"/>
      <c r="C203" s="1"/>
      <c r="D203" s="1"/>
      <c r="E203" s="1"/>
      <c r="F203" s="1"/>
      <c r="G203" s="1"/>
      <c r="H203" s="1"/>
    </row>
    <row r="204" spans="1:8">
      <c r="A204" s="4"/>
      <c r="B204" s="1"/>
      <c r="C204" s="1"/>
      <c r="D204" s="1"/>
      <c r="E204" s="1"/>
      <c r="F204" s="1"/>
      <c r="G204" s="1"/>
      <c r="H204" s="1"/>
    </row>
    <row r="205" spans="1:8">
      <c r="A205" s="4"/>
      <c r="B205" s="1"/>
      <c r="C205" s="1"/>
      <c r="D205" s="1"/>
      <c r="E205" s="1"/>
      <c r="F205" s="1"/>
      <c r="G205" s="1"/>
      <c r="H205" s="1"/>
    </row>
    <row r="206" spans="1:8">
      <c r="A206" s="4"/>
      <c r="B206" s="1"/>
      <c r="C206" s="1"/>
      <c r="D206" s="1"/>
      <c r="E206" s="1"/>
      <c r="F206" s="1"/>
      <c r="G206" s="1"/>
      <c r="H206" s="1"/>
    </row>
    <row r="207" spans="1:8">
      <c r="A207" s="4"/>
      <c r="B207" s="1"/>
      <c r="C207" s="1"/>
      <c r="D207" s="1"/>
      <c r="E207" s="1"/>
      <c r="F207" s="1"/>
      <c r="G207" s="1"/>
      <c r="H207" s="1"/>
    </row>
    <row r="208" spans="1:8">
      <c r="A208" s="4"/>
      <c r="B208" s="1"/>
      <c r="C208" s="1"/>
      <c r="D208" s="1"/>
      <c r="E208" s="1"/>
      <c r="F208" s="1"/>
      <c r="G208" s="1"/>
      <c r="H208" s="1"/>
    </row>
    <row r="209" spans="1:8">
      <c r="A209" s="4"/>
      <c r="B209" s="1"/>
      <c r="C209" s="1"/>
      <c r="D209" s="1"/>
      <c r="E209" s="1"/>
      <c r="F209" s="1"/>
      <c r="G209" s="1"/>
      <c r="H209" s="1"/>
    </row>
    <row r="210" spans="1:8">
      <c r="A210" s="4"/>
      <c r="B210" s="1"/>
      <c r="C210" s="1"/>
      <c r="D210" s="1"/>
      <c r="E210" s="1"/>
      <c r="F210" s="1"/>
      <c r="G210" s="1"/>
      <c r="H210" s="1"/>
    </row>
    <row r="211" spans="1:8">
      <c r="A211" s="4"/>
      <c r="B211" s="1"/>
      <c r="C211" s="1"/>
      <c r="D211" s="1"/>
      <c r="E211" s="1"/>
      <c r="F211" s="1"/>
      <c r="G211" s="1"/>
      <c r="H211" s="1"/>
    </row>
    <row r="212" spans="1:8">
      <c r="A212" s="4"/>
      <c r="B212" s="1"/>
      <c r="C212" s="1"/>
      <c r="D212" s="1"/>
      <c r="E212" s="1"/>
      <c r="F212" s="1"/>
      <c r="G212" s="1"/>
      <c r="H212" s="1"/>
    </row>
    <row r="213" spans="1:8">
      <c r="A213" s="4"/>
      <c r="B213" s="1"/>
      <c r="C213" s="1"/>
      <c r="D213" s="1"/>
      <c r="E213" s="1"/>
      <c r="F213" s="1"/>
      <c r="G213" s="1"/>
      <c r="H213" s="1"/>
    </row>
    <row r="214" spans="1:8">
      <c r="A214" s="4"/>
      <c r="B214" s="1"/>
      <c r="C214" s="1"/>
      <c r="D214" s="1"/>
      <c r="E214" s="1"/>
      <c r="F214" s="1"/>
      <c r="G214" s="1"/>
      <c r="H214" s="1"/>
    </row>
    <row r="215" spans="1:8">
      <c r="A215" s="4"/>
      <c r="B215" s="1"/>
      <c r="C215" s="1"/>
      <c r="D215" s="1"/>
      <c r="E215" s="1"/>
      <c r="F215" s="1"/>
      <c r="G215" s="1"/>
      <c r="H215" s="1"/>
    </row>
    <row r="216" spans="1:8">
      <c r="A216" s="4"/>
      <c r="B216" s="1"/>
      <c r="C216" s="1"/>
      <c r="D216" s="1"/>
      <c r="E216" s="1"/>
      <c r="F216" s="1"/>
      <c r="G216" s="1"/>
      <c r="H216" s="1"/>
    </row>
    <row r="217" spans="1:8">
      <c r="A217" s="4"/>
      <c r="B217" s="1"/>
      <c r="C217" s="1"/>
      <c r="D217" s="1"/>
      <c r="E217" s="1"/>
      <c r="F217" s="1"/>
      <c r="G217" s="1"/>
      <c r="H217" s="1"/>
    </row>
    <row r="218" spans="1:8">
      <c r="A218" s="4"/>
      <c r="B218" s="1"/>
      <c r="C218" s="1"/>
      <c r="D218" s="1"/>
      <c r="E218" s="1"/>
      <c r="F218" s="1"/>
      <c r="G218" s="1"/>
      <c r="H218" s="1"/>
    </row>
    <row r="219" spans="1:8">
      <c r="A219" s="4"/>
      <c r="B219" s="1"/>
      <c r="C219" s="1"/>
      <c r="D219" s="1"/>
      <c r="E219" s="1"/>
      <c r="F219" s="1"/>
      <c r="G219" s="1"/>
      <c r="H219" s="1"/>
    </row>
    <row r="220" spans="1:8">
      <c r="A220" s="4"/>
      <c r="B220" s="1"/>
      <c r="C220" s="1"/>
      <c r="D220" s="1"/>
      <c r="E220" s="1"/>
      <c r="F220" s="1"/>
      <c r="G220" s="1"/>
      <c r="H220" s="1"/>
    </row>
    <row r="221" spans="1:8">
      <c r="A221" s="4"/>
      <c r="B221" s="1"/>
      <c r="C221" s="1"/>
      <c r="D221" s="1"/>
      <c r="E221" s="1"/>
      <c r="F221" s="1"/>
      <c r="G221" s="1"/>
      <c r="H221" s="1"/>
    </row>
    <row r="222" spans="1:8">
      <c r="A222" s="4"/>
      <c r="B222" s="1"/>
      <c r="C222" s="1"/>
      <c r="D222" s="1"/>
      <c r="E222" s="1"/>
      <c r="F222" s="1"/>
      <c r="G222" s="1"/>
      <c r="H222" s="1"/>
    </row>
    <row r="223" spans="1:8">
      <c r="A223" s="4"/>
      <c r="B223" s="1"/>
      <c r="C223" s="1"/>
      <c r="D223" s="1"/>
      <c r="E223" s="1"/>
      <c r="F223" s="1"/>
      <c r="G223" s="1"/>
      <c r="H223" s="1"/>
    </row>
    <row r="224" spans="1:8">
      <c r="A224" s="4"/>
      <c r="B224" s="1"/>
      <c r="C224" s="1"/>
      <c r="D224" s="1"/>
      <c r="E224" s="1"/>
      <c r="F224" s="1"/>
      <c r="G224" s="1"/>
      <c r="H224" s="1"/>
    </row>
    <row r="225" spans="1:8">
      <c r="A225" s="4"/>
      <c r="B225" s="1"/>
      <c r="C225" s="1"/>
      <c r="D225" s="1"/>
      <c r="E225" s="1"/>
      <c r="F225" s="1"/>
      <c r="G225" s="1"/>
      <c r="H225" s="1"/>
    </row>
    <row r="226" spans="1:8">
      <c r="A226" s="4"/>
      <c r="B226" s="1"/>
      <c r="C226" s="1"/>
      <c r="D226" s="1"/>
      <c r="E226" s="1"/>
      <c r="F226" s="1"/>
      <c r="G226" s="1"/>
      <c r="H226" s="1"/>
    </row>
    <row r="227" spans="1:8">
      <c r="A227" s="4"/>
      <c r="B227" s="1"/>
      <c r="C227" s="1"/>
      <c r="D227" s="1"/>
      <c r="E227" s="1"/>
      <c r="F227" s="1"/>
      <c r="G227" s="1"/>
      <c r="H227" s="1"/>
    </row>
    <row r="228" spans="1:8">
      <c r="A228" s="4"/>
      <c r="B228" s="1"/>
      <c r="C228" s="1"/>
      <c r="D228" s="1"/>
      <c r="E228" s="1"/>
      <c r="F228" s="1"/>
      <c r="G228" s="1"/>
      <c r="H228" s="1"/>
    </row>
    <row r="229" spans="1:8">
      <c r="A229" s="4"/>
      <c r="B229" s="1"/>
      <c r="C229" s="1"/>
      <c r="D229" s="1"/>
      <c r="E229" s="1"/>
      <c r="F229" s="1"/>
      <c r="G229" s="1"/>
      <c r="H229" s="1"/>
    </row>
    <row r="230" spans="1:8">
      <c r="A230" s="4"/>
      <c r="B230" s="1"/>
      <c r="C230" s="1"/>
      <c r="D230" s="1"/>
      <c r="E230" s="1"/>
      <c r="F230" s="1"/>
      <c r="G230" s="1"/>
      <c r="H230" s="1"/>
    </row>
    <row r="231" spans="1:8">
      <c r="A231" s="4"/>
      <c r="B231" s="1"/>
      <c r="C231" s="1"/>
      <c r="D231" s="1"/>
      <c r="E231" s="1"/>
      <c r="F231" s="1"/>
      <c r="G231" s="1"/>
      <c r="H231" s="1"/>
    </row>
    <row r="232" spans="1:8">
      <c r="A232" s="4"/>
      <c r="B232" s="1"/>
      <c r="C232" s="1"/>
      <c r="D232" s="1"/>
      <c r="E232" s="1"/>
      <c r="F232" s="1"/>
      <c r="G232" s="1"/>
      <c r="H232" s="1"/>
    </row>
    <row r="233" spans="1:8">
      <c r="A233" s="4"/>
      <c r="B233" s="1"/>
      <c r="C233" s="1"/>
      <c r="D233" s="1"/>
      <c r="E233" s="1"/>
      <c r="F233" s="1"/>
      <c r="G233" s="1"/>
      <c r="H233" s="1"/>
    </row>
    <row r="234" spans="1:8">
      <c r="A234" s="4"/>
      <c r="B234" s="1"/>
      <c r="C234" s="1"/>
      <c r="D234" s="1"/>
      <c r="E234" s="1"/>
      <c r="F234" s="1"/>
      <c r="G234" s="1"/>
      <c r="H234" s="1"/>
    </row>
    <row r="235" spans="1:8">
      <c r="A235" s="4"/>
      <c r="B235" s="1"/>
      <c r="C235" s="1"/>
      <c r="D235" s="1"/>
      <c r="E235" s="1"/>
      <c r="F235" s="1"/>
      <c r="G235" s="1"/>
      <c r="H235" s="1"/>
    </row>
    <row r="236" spans="1:8">
      <c r="A236" s="4"/>
      <c r="B236" s="1"/>
      <c r="C236" s="1"/>
      <c r="D236" s="1"/>
      <c r="E236" s="1"/>
      <c r="F236" s="1"/>
      <c r="G236" s="1"/>
      <c r="H236" s="1"/>
    </row>
    <row r="237" spans="1:8">
      <c r="A237" s="4"/>
      <c r="B237" s="1"/>
      <c r="C237" s="1"/>
      <c r="D237" s="1"/>
      <c r="E237" s="1"/>
      <c r="F237" s="1"/>
      <c r="G237" s="1"/>
      <c r="H237" s="1"/>
    </row>
    <row r="238" spans="1:8">
      <c r="A238" s="4"/>
      <c r="B238" s="1"/>
      <c r="C238" s="1"/>
      <c r="D238" s="1"/>
      <c r="E238" s="1"/>
      <c r="F238" s="1"/>
      <c r="G238" s="1"/>
      <c r="H238" s="1"/>
    </row>
    <row r="239" spans="1:8">
      <c r="A239" s="4"/>
      <c r="B239" s="1"/>
      <c r="C239" s="1"/>
      <c r="D239" s="1"/>
      <c r="E239" s="1"/>
      <c r="F239" s="1"/>
      <c r="G239" s="1"/>
      <c r="H239" s="1"/>
    </row>
    <row r="240" spans="1:8">
      <c r="A240" s="4"/>
      <c r="B240" s="1"/>
      <c r="C240" s="1"/>
      <c r="D240" s="1"/>
      <c r="E240" s="1"/>
      <c r="F240" s="1"/>
      <c r="G240" s="1"/>
      <c r="H240" s="1"/>
    </row>
    <row r="241" spans="1:8">
      <c r="A241" s="4"/>
      <c r="B241" s="1"/>
      <c r="C241" s="1"/>
      <c r="D241" s="1"/>
      <c r="E241" s="1"/>
      <c r="F241" s="1"/>
      <c r="G241" s="1"/>
      <c r="H241" s="1"/>
    </row>
    <row r="242" spans="1:8">
      <c r="A242" s="4"/>
      <c r="B242" s="1"/>
      <c r="C242" s="1"/>
      <c r="D242" s="1"/>
      <c r="E242" s="1"/>
      <c r="F242" s="1"/>
      <c r="G242" s="1"/>
      <c r="H242" s="1"/>
    </row>
    <row r="243" spans="1:8">
      <c r="A243" s="4"/>
      <c r="B243" s="1"/>
      <c r="C243" s="1"/>
      <c r="D243" s="1"/>
      <c r="E243" s="1"/>
      <c r="F243" s="1"/>
      <c r="G243" s="1"/>
      <c r="H243" s="1"/>
    </row>
    <row r="244" spans="1:8">
      <c r="A244" s="4"/>
      <c r="B244" s="1"/>
      <c r="C244" s="1"/>
      <c r="D244" s="1"/>
      <c r="E244" s="1"/>
      <c r="F244" s="1"/>
      <c r="G244" s="1"/>
      <c r="H244" s="1"/>
    </row>
    <row r="245" spans="1:8">
      <c r="A245" s="4"/>
      <c r="B245" s="1"/>
      <c r="C245" s="1"/>
      <c r="D245" s="1"/>
      <c r="E245" s="1"/>
      <c r="F245" s="1"/>
      <c r="G245" s="1"/>
      <c r="H245" s="1"/>
    </row>
    <row r="246" spans="1:8">
      <c r="A246" s="4"/>
      <c r="B246" s="1"/>
      <c r="C246" s="1"/>
      <c r="D246" s="1"/>
      <c r="E246" s="1"/>
      <c r="F246" s="1"/>
      <c r="G246" s="1"/>
      <c r="H246" s="1"/>
    </row>
    <row r="247" spans="1:8">
      <c r="A247" s="4"/>
      <c r="B247" s="1"/>
      <c r="C247" s="1"/>
      <c r="D247" s="1"/>
      <c r="E247" s="1"/>
      <c r="F247" s="1"/>
      <c r="G247" s="1"/>
      <c r="H247" s="1"/>
    </row>
    <row r="248" spans="1:8">
      <c r="A248" s="4"/>
      <c r="B248" s="1"/>
      <c r="C248" s="1"/>
      <c r="D248" s="1"/>
      <c r="E248" s="1"/>
      <c r="F248" s="1"/>
      <c r="G248" s="1"/>
      <c r="H248" s="1"/>
    </row>
    <row r="249" spans="1:8">
      <c r="A249" s="4"/>
      <c r="B249" s="1"/>
      <c r="C249" s="1"/>
      <c r="D249" s="1"/>
      <c r="E249" s="1"/>
      <c r="F249" s="1"/>
      <c r="G249" s="1"/>
      <c r="H249" s="1"/>
    </row>
    <row r="250" spans="1:8">
      <c r="A250" s="4"/>
      <c r="B250" s="1"/>
      <c r="C250" s="1"/>
      <c r="D250" s="1"/>
      <c r="E250" s="1"/>
      <c r="F250" s="1"/>
      <c r="G250" s="1"/>
      <c r="H250" s="1"/>
    </row>
    <row r="251" spans="1:8">
      <c r="A251" s="4"/>
      <c r="B251" s="1"/>
      <c r="C251" s="1"/>
      <c r="D251" s="1"/>
      <c r="E251" s="1"/>
      <c r="F251" s="1"/>
      <c r="G251" s="1"/>
      <c r="H251" s="1"/>
    </row>
    <row r="252" spans="1:8">
      <c r="A252" s="4"/>
      <c r="B252" s="1"/>
      <c r="C252" s="1"/>
      <c r="D252" s="1"/>
      <c r="E252" s="1"/>
      <c r="F252" s="1"/>
      <c r="G252" s="1"/>
      <c r="H252" s="1"/>
    </row>
    <row r="253" spans="1:8">
      <c r="A253" s="4"/>
      <c r="B253" s="1"/>
      <c r="C253" s="1"/>
      <c r="D253" s="1"/>
      <c r="E253" s="1"/>
      <c r="F253" s="1"/>
      <c r="G253" s="1"/>
      <c r="H253" s="1"/>
    </row>
    <row r="254" spans="1:8">
      <c r="A254" s="4"/>
      <c r="B254" s="1"/>
      <c r="C254" s="1"/>
      <c r="D254" s="1"/>
      <c r="E254" s="1"/>
      <c r="F254" s="1"/>
      <c r="G254" s="1"/>
      <c r="H254" s="1"/>
    </row>
    <row r="255" spans="1:8">
      <c r="A255" s="4"/>
      <c r="B255" s="1"/>
      <c r="C255" s="1"/>
      <c r="D255" s="1"/>
      <c r="E255" s="1"/>
      <c r="F255" s="1"/>
      <c r="G255" s="1"/>
      <c r="H255" s="1"/>
    </row>
    <row r="256" spans="1:8">
      <c r="A256" s="4"/>
      <c r="B256" s="1"/>
      <c r="C256" s="1"/>
      <c r="D256" s="1"/>
      <c r="E256" s="1"/>
      <c r="F256" s="1"/>
      <c r="G256" s="1"/>
      <c r="H256" s="1"/>
    </row>
    <row r="257" spans="1:8">
      <c r="A257" s="4"/>
      <c r="B257" s="1"/>
      <c r="C257" s="1"/>
      <c r="D257" s="1"/>
      <c r="E257" s="1"/>
      <c r="F257" s="1"/>
      <c r="G257" s="1"/>
      <c r="H257" s="1"/>
    </row>
    <row r="258" spans="1:8">
      <c r="A258" s="4"/>
      <c r="B258" s="1"/>
      <c r="C258" s="1"/>
      <c r="D258" s="1"/>
      <c r="E258" s="1"/>
      <c r="F258" s="1"/>
      <c r="G258" s="1"/>
      <c r="H258" s="1"/>
    </row>
    <row r="259" spans="1:8">
      <c r="A259" s="4"/>
      <c r="B259" s="1"/>
      <c r="C259" s="1"/>
      <c r="D259" s="1"/>
      <c r="E259" s="1"/>
      <c r="F259" s="1"/>
      <c r="G259" s="1"/>
      <c r="H259" s="1"/>
    </row>
    <row r="260" spans="1:8">
      <c r="A260" s="4"/>
      <c r="B260" s="1"/>
      <c r="C260" s="1"/>
      <c r="D260" s="1"/>
      <c r="E260" s="1"/>
      <c r="F260" s="1"/>
      <c r="G260" s="1"/>
      <c r="H260" s="1"/>
    </row>
    <row r="261" spans="1:8">
      <c r="A261" s="4"/>
      <c r="B261" s="1"/>
      <c r="C261" s="1"/>
      <c r="D261" s="1"/>
      <c r="E261" s="1"/>
      <c r="F261" s="1"/>
      <c r="G261" s="1"/>
      <c r="H261" s="1"/>
    </row>
    <row r="262" spans="1:8">
      <c r="A262" s="4"/>
      <c r="B262" s="1"/>
      <c r="C262" s="1"/>
      <c r="D262" s="1"/>
      <c r="E262" s="1"/>
      <c r="F262" s="1"/>
      <c r="G262" s="1"/>
      <c r="H262" s="1"/>
    </row>
    <row r="263" spans="1:8">
      <c r="A263" s="4"/>
      <c r="B263" s="1"/>
      <c r="C263" s="1"/>
      <c r="D263" s="1"/>
      <c r="E263" s="1"/>
      <c r="F263" s="1"/>
      <c r="G263" s="1"/>
      <c r="H263" s="1"/>
    </row>
    <row r="264" spans="1:8">
      <c r="A264" s="4"/>
      <c r="B264" s="1"/>
      <c r="C264" s="1"/>
      <c r="D264" s="1"/>
      <c r="E264" s="1"/>
      <c r="F264" s="1"/>
      <c r="G264" s="1"/>
      <c r="H264" s="1"/>
    </row>
    <row r="265" spans="1:8">
      <c r="A265" s="4"/>
      <c r="B265" s="1"/>
      <c r="C265" s="1"/>
      <c r="D265" s="1"/>
      <c r="E265" s="1"/>
      <c r="F265" s="1"/>
      <c r="G265" s="1"/>
      <c r="H265" s="1"/>
    </row>
    <row r="266" spans="1:8">
      <c r="A266" s="4"/>
      <c r="B266" s="1"/>
      <c r="C266" s="1"/>
      <c r="D266" s="1"/>
      <c r="E266" s="1"/>
      <c r="F266" s="1"/>
      <c r="G266" s="1"/>
      <c r="H266" s="1"/>
    </row>
    <row r="267" spans="1:8">
      <c r="A267" s="4"/>
      <c r="B267" s="1"/>
      <c r="C267" s="1"/>
      <c r="D267" s="1"/>
      <c r="E267" s="1"/>
      <c r="F267" s="1"/>
      <c r="G267" s="1"/>
      <c r="H267" s="1"/>
    </row>
    <row r="268" spans="1:8">
      <c r="A268" s="4"/>
      <c r="B268" s="1"/>
      <c r="C268" s="1"/>
      <c r="D268" s="1"/>
      <c r="E268" s="1"/>
      <c r="F268" s="1"/>
      <c r="G268" s="1"/>
      <c r="H268" s="1"/>
    </row>
    <row r="269" spans="1:8">
      <c r="A269" s="4"/>
      <c r="B269" s="1"/>
      <c r="C269" s="1"/>
      <c r="D269" s="1"/>
      <c r="E269" s="1"/>
      <c r="F269" s="1"/>
      <c r="G269" s="1"/>
      <c r="H269" s="1"/>
    </row>
    <row r="270" spans="1:8">
      <c r="A270" s="4"/>
      <c r="B270" s="1"/>
      <c r="C270" s="1"/>
      <c r="D270" s="1"/>
      <c r="E270" s="1"/>
      <c r="F270" s="1"/>
      <c r="G270" s="1"/>
      <c r="H270" s="1"/>
    </row>
    <row r="271" spans="1:8">
      <c r="A271" s="4"/>
      <c r="B271" s="1"/>
      <c r="C271" s="1"/>
      <c r="D271" s="1"/>
      <c r="E271" s="1"/>
      <c r="F271" s="1"/>
      <c r="G271" s="1"/>
      <c r="H271" s="1"/>
    </row>
    <row r="272" spans="1:8">
      <c r="A272" s="4"/>
      <c r="B272" s="1"/>
      <c r="C272" s="1"/>
      <c r="D272" s="1"/>
      <c r="E272" s="1"/>
      <c r="F272" s="1"/>
      <c r="G272" s="1"/>
      <c r="H272" s="1"/>
    </row>
    <row r="273" spans="1:8">
      <c r="A273" s="4"/>
      <c r="B273" s="1"/>
      <c r="C273" s="1"/>
      <c r="D273" s="1"/>
      <c r="E273" s="1"/>
      <c r="F273" s="1"/>
      <c r="G273" s="1"/>
      <c r="H273" s="1"/>
    </row>
    <row r="274" spans="1:8">
      <c r="A274" s="4"/>
      <c r="B274" s="1"/>
      <c r="C274" s="1"/>
      <c r="D274" s="1"/>
      <c r="E274" s="1"/>
      <c r="F274" s="1"/>
      <c r="G274" s="1"/>
      <c r="H274" s="1"/>
    </row>
    <row r="275" spans="1:8">
      <c r="A275" s="4"/>
      <c r="B275" s="1"/>
      <c r="C275" s="1"/>
      <c r="D275" s="1"/>
      <c r="E275" s="1"/>
      <c r="F275" s="1"/>
      <c r="G275" s="1"/>
      <c r="H275" s="1"/>
    </row>
    <row r="276" spans="1:8">
      <c r="A276" s="4"/>
      <c r="B276" s="1"/>
      <c r="C276" s="1"/>
      <c r="D276" s="1"/>
      <c r="E276" s="1"/>
      <c r="F276" s="1"/>
      <c r="G276" s="1"/>
      <c r="H276" s="1"/>
    </row>
    <row r="277" spans="1:8">
      <c r="A277" s="4"/>
      <c r="B277" s="1"/>
      <c r="C277" s="1"/>
      <c r="D277" s="1"/>
      <c r="E277" s="1"/>
      <c r="F277" s="1"/>
      <c r="G277" s="1"/>
      <c r="H277" s="1"/>
    </row>
    <row r="278" spans="1:8">
      <c r="A278" s="4"/>
      <c r="B278" s="1"/>
      <c r="C278" s="1"/>
      <c r="D278" s="1"/>
      <c r="E278" s="1"/>
      <c r="F278" s="1"/>
      <c r="G278" s="1"/>
      <c r="H278" s="1"/>
    </row>
    <row r="279" spans="1:8">
      <c r="A279" s="4"/>
      <c r="B279" s="1"/>
      <c r="C279" s="1"/>
      <c r="D279" s="1"/>
      <c r="E279" s="1"/>
      <c r="F279" s="1"/>
      <c r="G279" s="1"/>
      <c r="H279" s="1"/>
    </row>
    <row r="280" spans="1:8">
      <c r="A280" s="4"/>
      <c r="B280" s="1"/>
      <c r="C280" s="1"/>
      <c r="D280" s="1"/>
      <c r="E280" s="1"/>
      <c r="F280" s="1"/>
      <c r="G280" s="1"/>
      <c r="H280" s="1"/>
    </row>
    <row r="281" spans="1:8">
      <c r="A281" s="4"/>
      <c r="B281" s="1"/>
      <c r="C281" s="1"/>
      <c r="D281" s="1"/>
      <c r="E281" s="1"/>
      <c r="F281" s="1"/>
      <c r="G281" s="1"/>
      <c r="H281" s="1"/>
    </row>
    <row r="282" spans="1:8">
      <c r="A282" s="4"/>
      <c r="B282" s="1"/>
      <c r="C282" s="1"/>
      <c r="D282" s="1"/>
      <c r="E282" s="1"/>
      <c r="F282" s="1"/>
      <c r="G282" s="1"/>
      <c r="H282" s="1"/>
    </row>
    <row r="283" spans="1:8">
      <c r="A283" s="4"/>
      <c r="B283" s="1"/>
      <c r="C283" s="1"/>
      <c r="D283" s="1"/>
      <c r="E283" s="1"/>
      <c r="F283" s="1"/>
      <c r="G283" s="1"/>
      <c r="H283" s="1"/>
    </row>
    <row r="284" spans="1:8">
      <c r="A284" s="4"/>
      <c r="B284" s="1"/>
      <c r="C284" s="1"/>
      <c r="D284" s="1"/>
      <c r="E284" s="1"/>
      <c r="F284" s="1"/>
      <c r="G284" s="1"/>
      <c r="H284" s="1"/>
    </row>
    <row r="285" spans="1:8">
      <c r="A285" s="4"/>
      <c r="B285" s="1"/>
      <c r="C285" s="1"/>
      <c r="D285" s="1"/>
      <c r="E285" s="1"/>
      <c r="F285" s="1"/>
      <c r="G285" s="1"/>
      <c r="H285" s="1"/>
    </row>
    <row r="286" spans="1:8">
      <c r="A286" s="4"/>
      <c r="B286" s="1"/>
      <c r="C286" s="1"/>
      <c r="D286" s="1"/>
      <c r="E286" s="1"/>
      <c r="F286" s="1"/>
      <c r="G286" s="1"/>
      <c r="H286" s="1"/>
    </row>
    <row r="287" spans="1:8">
      <c r="A287" s="4"/>
      <c r="B287" s="1"/>
      <c r="C287" s="1"/>
      <c r="D287" s="1"/>
      <c r="E287" s="1"/>
      <c r="F287" s="1"/>
      <c r="G287" s="1"/>
      <c r="H287" s="1"/>
    </row>
    <row r="288" spans="1:8">
      <c r="A288" s="4"/>
      <c r="B288" s="1"/>
      <c r="C288" s="1"/>
      <c r="D288" s="1"/>
      <c r="E288" s="1"/>
      <c r="F288" s="1"/>
      <c r="G288" s="1"/>
      <c r="H288" s="1"/>
    </row>
    <row r="289" spans="1:8">
      <c r="A289" s="4"/>
      <c r="B289" s="1"/>
      <c r="C289" s="1"/>
      <c r="D289" s="1"/>
      <c r="E289" s="1"/>
      <c r="F289" s="1"/>
      <c r="G289" s="1"/>
      <c r="H289" s="1"/>
    </row>
    <row r="290" spans="1:8">
      <c r="A290" s="4"/>
      <c r="B290" s="1"/>
      <c r="C290" s="1"/>
      <c r="D290" s="1"/>
      <c r="E290" s="1"/>
      <c r="F290" s="1"/>
      <c r="G290" s="1"/>
      <c r="H290" s="1"/>
    </row>
    <row r="291" spans="1:8">
      <c r="A291" s="4"/>
      <c r="B291" s="1"/>
      <c r="C291" s="1"/>
      <c r="D291" s="1"/>
      <c r="E291" s="1"/>
      <c r="F291" s="1"/>
      <c r="G291" s="1"/>
      <c r="H291" s="1"/>
    </row>
    <row r="292" spans="1:8">
      <c r="A292" s="4"/>
      <c r="B292" s="1"/>
      <c r="C292" s="1"/>
      <c r="D292" s="1"/>
      <c r="E292" s="1"/>
      <c r="F292" s="1"/>
      <c r="G292" s="1"/>
      <c r="H292" s="1"/>
    </row>
    <row r="293" spans="1:8">
      <c r="A293" s="4"/>
      <c r="B293" s="1"/>
      <c r="C293" s="1"/>
      <c r="D293" s="1"/>
      <c r="E293" s="1"/>
      <c r="F293" s="1"/>
      <c r="G293" s="1"/>
      <c r="H293" s="1"/>
    </row>
    <row r="294" spans="1:8">
      <c r="A294" s="4"/>
      <c r="B294" s="1"/>
      <c r="C294" s="1"/>
      <c r="D294" s="1"/>
      <c r="E294" s="1"/>
      <c r="F294" s="1"/>
      <c r="G294" s="1"/>
      <c r="H294" s="1"/>
    </row>
    <row r="295" spans="1:8">
      <c r="A295" s="4"/>
      <c r="B295" s="1"/>
      <c r="C295" s="1"/>
      <c r="D295" s="1"/>
      <c r="E295" s="1"/>
      <c r="F295" s="1"/>
      <c r="G295" s="1"/>
      <c r="H295" s="1"/>
    </row>
    <row r="296" spans="1:8">
      <c r="A296" s="4"/>
      <c r="B296" s="1"/>
      <c r="C296" s="1"/>
      <c r="D296" s="1"/>
      <c r="E296" s="1"/>
      <c r="F296" s="1"/>
      <c r="G296" s="1"/>
      <c r="H296" s="1"/>
    </row>
    <row r="297" spans="1:8">
      <c r="A297" s="4"/>
      <c r="B297" s="1"/>
      <c r="C297" s="1"/>
      <c r="D297" s="1"/>
      <c r="E297" s="1"/>
      <c r="F297" s="1"/>
      <c r="G297" s="1"/>
      <c r="H297" s="1"/>
    </row>
    <row r="298" spans="1:8">
      <c r="A298" s="4"/>
      <c r="B298" s="1"/>
      <c r="C298" s="1"/>
      <c r="D298" s="1"/>
      <c r="E298" s="1"/>
      <c r="F298" s="1"/>
      <c r="G298" s="1"/>
      <c r="H298" s="1"/>
    </row>
    <row r="299" spans="1:8">
      <c r="A299" s="4"/>
      <c r="B299" s="1"/>
      <c r="C299" s="1"/>
      <c r="D299" s="1"/>
      <c r="E299" s="1"/>
      <c r="F299" s="1"/>
      <c r="G299" s="1"/>
      <c r="H299" s="1"/>
    </row>
    <row r="300" spans="1:8">
      <c r="A300" s="4"/>
      <c r="B300" s="1"/>
      <c r="C300" s="1"/>
      <c r="D300" s="1"/>
      <c r="E300" s="1"/>
      <c r="F300" s="1"/>
      <c r="G300" s="1"/>
      <c r="H300" s="1"/>
    </row>
    <row r="301" spans="1:8">
      <c r="A301" s="4"/>
      <c r="B301" s="1"/>
      <c r="C301" s="1"/>
      <c r="D301" s="1"/>
      <c r="E301" s="1"/>
      <c r="F301" s="1"/>
      <c r="G301" s="1"/>
      <c r="H301" s="1"/>
    </row>
    <row r="302" spans="1:8">
      <c r="A302" s="4"/>
      <c r="B302" s="1"/>
      <c r="C302" s="1"/>
      <c r="D302" s="1"/>
      <c r="E302" s="1"/>
      <c r="F302" s="1"/>
      <c r="G302" s="1"/>
      <c r="H302" s="1"/>
    </row>
    <row r="303" spans="1:8">
      <c r="A303" s="4"/>
      <c r="B303" s="1"/>
      <c r="C303" s="1"/>
      <c r="D303" s="1"/>
      <c r="E303" s="1"/>
      <c r="F303" s="1"/>
      <c r="G303" s="1"/>
      <c r="H303" s="1"/>
    </row>
    <row r="304" spans="1:8">
      <c r="A304" s="4"/>
      <c r="B304" s="1"/>
      <c r="C304" s="1"/>
      <c r="D304" s="1"/>
      <c r="E304" s="1"/>
      <c r="F304" s="1"/>
      <c r="G304" s="1"/>
      <c r="H304" s="1"/>
    </row>
    <row r="305" spans="1:8">
      <c r="A305" s="4"/>
      <c r="B305" s="1"/>
      <c r="C305" s="1"/>
      <c r="D305" s="1"/>
      <c r="E305" s="1"/>
      <c r="F305" s="1"/>
      <c r="G305" s="1"/>
      <c r="H305" s="1"/>
    </row>
    <row r="306" spans="1:8">
      <c r="A306" s="4"/>
      <c r="B306" s="1"/>
      <c r="C306" s="1"/>
      <c r="D306" s="1"/>
      <c r="E306" s="1"/>
      <c r="F306" s="1"/>
      <c r="G306" s="1"/>
      <c r="H306" s="1"/>
    </row>
    <row r="307" spans="1:8">
      <c r="A307" s="4"/>
      <c r="B307" s="1"/>
      <c r="C307" s="1"/>
      <c r="D307" s="1"/>
      <c r="E307" s="1"/>
      <c r="F307" s="1"/>
      <c r="G307" s="1"/>
      <c r="H307" s="1"/>
    </row>
    <row r="308" spans="1:8">
      <c r="A308" s="4"/>
      <c r="B308" s="1"/>
      <c r="C308" s="1"/>
      <c r="D308" s="1"/>
      <c r="E308" s="1"/>
      <c r="F308" s="1"/>
      <c r="G308" s="1"/>
      <c r="H308" s="1"/>
    </row>
    <row r="309" spans="1:8">
      <c r="A309" s="4"/>
      <c r="B309" s="1"/>
      <c r="C309" s="1"/>
      <c r="D309" s="1"/>
      <c r="E309" s="1"/>
      <c r="F309" s="1"/>
      <c r="G309" s="1"/>
      <c r="H309" s="1"/>
    </row>
    <row r="310" spans="1:8">
      <c r="A310" s="4"/>
      <c r="B310" s="1"/>
      <c r="C310" s="1"/>
      <c r="D310" s="1"/>
      <c r="E310" s="1"/>
      <c r="F310" s="1"/>
      <c r="G310" s="1"/>
      <c r="H310" s="1"/>
    </row>
    <row r="311" spans="1:8">
      <c r="A311" s="4"/>
      <c r="B311" s="1"/>
      <c r="C311" s="1"/>
      <c r="D311" s="1"/>
      <c r="E311" s="1"/>
      <c r="F311" s="1"/>
      <c r="G311" s="1"/>
      <c r="H311" s="1"/>
    </row>
    <row r="312" spans="1:8">
      <c r="A312" s="4"/>
      <c r="B312" s="1"/>
      <c r="C312" s="1"/>
      <c r="D312" s="1"/>
      <c r="E312" s="1"/>
      <c r="F312" s="1"/>
      <c r="G312" s="1"/>
      <c r="H312" s="1"/>
    </row>
    <row r="313" spans="1:8">
      <c r="A313" s="4"/>
      <c r="B313" s="1"/>
      <c r="C313" s="1"/>
      <c r="D313" s="1"/>
      <c r="E313" s="1"/>
      <c r="F313" s="1"/>
      <c r="G313" s="1"/>
      <c r="H313" s="1"/>
    </row>
    <row r="314" spans="1:8">
      <c r="A314" s="4"/>
      <c r="B314" s="1"/>
      <c r="C314" s="1"/>
      <c r="D314" s="1"/>
      <c r="E314" s="1"/>
      <c r="F314" s="1"/>
      <c r="G314" s="1"/>
      <c r="H314" s="1"/>
    </row>
    <row r="315" spans="1:8">
      <c r="A315" s="4"/>
      <c r="B315" s="1"/>
      <c r="C315" s="1"/>
      <c r="D315" s="1"/>
      <c r="E315" s="1"/>
      <c r="F315" s="1"/>
      <c r="G315" s="1"/>
      <c r="H315" s="1"/>
    </row>
    <row r="316" spans="1:8">
      <c r="A316" s="4"/>
      <c r="B316" s="1"/>
      <c r="C316" s="1"/>
      <c r="D316" s="1"/>
      <c r="E316" s="1"/>
      <c r="F316" s="1"/>
      <c r="G316" s="1"/>
      <c r="H316" s="1"/>
    </row>
    <row r="317" spans="1:8">
      <c r="A317" s="4"/>
      <c r="B317" s="1"/>
      <c r="C317" s="1"/>
      <c r="D317" s="1"/>
      <c r="E317" s="1"/>
      <c r="F317" s="1"/>
      <c r="G317" s="1"/>
      <c r="H317" s="1"/>
    </row>
    <row r="318" spans="1:8">
      <c r="A318" s="4"/>
      <c r="B318" s="1"/>
      <c r="C318" s="1"/>
      <c r="D318" s="1"/>
      <c r="E318" s="1"/>
      <c r="F318" s="1"/>
      <c r="G318" s="1"/>
      <c r="H318" s="1"/>
    </row>
    <row r="319" spans="1:8">
      <c r="A319" s="4"/>
      <c r="B319" s="1"/>
      <c r="C319" s="1"/>
      <c r="D319" s="1"/>
      <c r="E319" s="1"/>
      <c r="F319" s="1"/>
      <c r="G319" s="1"/>
      <c r="H319" s="1"/>
    </row>
    <row r="320" spans="1:8">
      <c r="A320" s="4"/>
      <c r="B320" s="1"/>
      <c r="C320" s="1"/>
      <c r="D320" s="1"/>
      <c r="E320" s="1"/>
      <c r="F320" s="1"/>
      <c r="G320" s="1"/>
      <c r="H320" s="1"/>
    </row>
    <row r="321" spans="1:8">
      <c r="A321" s="4"/>
      <c r="B321" s="1"/>
      <c r="C321" s="1"/>
      <c r="D321" s="1"/>
      <c r="E321" s="1"/>
      <c r="F321" s="1"/>
      <c r="G321" s="1"/>
      <c r="H321" s="1"/>
    </row>
    <row r="322" spans="1:8">
      <c r="A322" s="4"/>
      <c r="B322" s="1"/>
      <c r="C322" s="1"/>
      <c r="D322" s="1"/>
      <c r="E322" s="1"/>
      <c r="F322" s="1"/>
      <c r="G322" s="1"/>
      <c r="H322" s="1"/>
    </row>
    <row r="323" spans="1:8">
      <c r="A323" s="4"/>
      <c r="B323" s="1"/>
      <c r="C323" s="1"/>
      <c r="D323" s="1"/>
      <c r="E323" s="1"/>
      <c r="F323" s="1"/>
      <c r="G323" s="1"/>
      <c r="H323" s="1"/>
    </row>
    <row r="324" spans="1:8">
      <c r="A324" s="4"/>
      <c r="B324" s="1"/>
      <c r="C324" s="1"/>
      <c r="D324" s="1"/>
      <c r="E324" s="1"/>
      <c r="F324" s="1"/>
      <c r="G324" s="1"/>
      <c r="H324" s="1"/>
    </row>
    <row r="325" spans="1:8">
      <c r="A325" s="4"/>
      <c r="B325" s="1"/>
      <c r="C325" s="1"/>
      <c r="D325" s="1"/>
      <c r="E325" s="1"/>
      <c r="F325" s="1"/>
      <c r="G325" s="1"/>
      <c r="H325" s="1"/>
    </row>
    <row r="326" spans="1:8">
      <c r="A326" s="4"/>
      <c r="B326" s="1"/>
      <c r="C326" s="1"/>
      <c r="D326" s="1"/>
      <c r="E326" s="1"/>
      <c r="F326" s="1"/>
      <c r="G326" s="1"/>
      <c r="H326" s="1"/>
    </row>
    <row r="327" spans="1:8">
      <c r="A327" s="4"/>
      <c r="B327" s="1"/>
      <c r="C327" s="1"/>
      <c r="D327" s="1"/>
      <c r="E327" s="1"/>
      <c r="F327" s="1"/>
      <c r="G327" s="1"/>
      <c r="H327" s="1"/>
    </row>
    <row r="328" spans="1:8">
      <c r="A328" s="4"/>
      <c r="B328" s="1"/>
      <c r="C328" s="1"/>
      <c r="D328" s="1"/>
      <c r="E328" s="1"/>
      <c r="F328" s="1"/>
      <c r="G328" s="1"/>
      <c r="H328" s="1"/>
    </row>
    <row r="329" spans="1:8">
      <c r="A329" s="4"/>
      <c r="B329" s="1"/>
      <c r="C329" s="1"/>
      <c r="D329" s="1"/>
      <c r="E329" s="1"/>
      <c r="F329" s="1"/>
      <c r="G329" s="1"/>
      <c r="H329" s="1"/>
    </row>
    <row r="330" spans="1:8">
      <c r="A330" s="4"/>
      <c r="B330" s="1"/>
      <c r="C330" s="1"/>
      <c r="D330" s="1"/>
      <c r="E330" s="1"/>
      <c r="F330" s="1"/>
      <c r="G330" s="1"/>
      <c r="H330" s="1"/>
    </row>
    <row r="331" spans="1:8">
      <c r="A331" s="4"/>
      <c r="B331" s="1"/>
      <c r="C331" s="1"/>
      <c r="D331" s="1"/>
      <c r="E331" s="1"/>
      <c r="F331" s="1"/>
      <c r="G331" s="1"/>
      <c r="H331" s="1"/>
    </row>
    <row r="332" spans="1:8">
      <c r="A332" s="4"/>
      <c r="B332" s="1"/>
      <c r="C332" s="1"/>
      <c r="D332" s="1"/>
      <c r="E332" s="1"/>
      <c r="F332" s="1"/>
      <c r="G332" s="1"/>
      <c r="H332" s="1"/>
    </row>
    <row r="333" spans="1:8">
      <c r="A333" s="4"/>
      <c r="B333" s="1"/>
      <c r="C333" s="1"/>
      <c r="D333" s="1"/>
      <c r="E333" s="1"/>
      <c r="F333" s="1"/>
      <c r="G333" s="1"/>
      <c r="H333" s="1"/>
    </row>
    <row r="334" spans="1:8">
      <c r="A334" s="4"/>
      <c r="B334" s="1"/>
      <c r="C334" s="1"/>
      <c r="D334" s="1"/>
      <c r="E334" s="1"/>
      <c r="F334" s="1"/>
      <c r="G334" s="1"/>
      <c r="H334" s="1"/>
    </row>
    <row r="335" spans="1:8">
      <c r="A335" s="4"/>
      <c r="B335" s="1"/>
      <c r="C335" s="1"/>
      <c r="D335" s="1"/>
      <c r="E335" s="1"/>
      <c r="F335" s="1"/>
      <c r="G335" s="1"/>
      <c r="H335" s="1"/>
    </row>
    <row r="336" spans="1:8">
      <c r="A336" s="4"/>
      <c r="B336" s="1"/>
      <c r="C336" s="1"/>
      <c r="D336" s="1"/>
      <c r="E336" s="1"/>
      <c r="F336" s="1"/>
      <c r="G336" s="1"/>
      <c r="H336" s="1"/>
    </row>
    <row r="337" spans="1:8">
      <c r="A337" s="4"/>
      <c r="B337" s="1"/>
      <c r="C337" s="1"/>
      <c r="D337" s="1"/>
      <c r="E337" s="1"/>
      <c r="F337" s="1"/>
      <c r="G337" s="1"/>
      <c r="H337" s="1"/>
    </row>
    <row r="338" spans="1:8">
      <c r="A338" s="4"/>
      <c r="B338" s="1"/>
      <c r="C338" s="1"/>
      <c r="D338" s="1"/>
      <c r="E338" s="1"/>
      <c r="F338" s="1"/>
      <c r="G338" s="1"/>
      <c r="H338" s="1"/>
    </row>
    <row r="339" spans="1:8">
      <c r="A339" s="4"/>
      <c r="B339" s="1"/>
      <c r="C339" s="1"/>
      <c r="D339" s="1"/>
      <c r="E339" s="1"/>
      <c r="F339" s="1"/>
      <c r="G339" s="1"/>
      <c r="H339" s="1"/>
    </row>
    <row r="340" spans="1:8">
      <c r="A340" s="4"/>
      <c r="B340" s="1"/>
      <c r="C340" s="1"/>
      <c r="D340" s="1"/>
      <c r="E340" s="1"/>
      <c r="F340" s="1"/>
      <c r="G340" s="1"/>
      <c r="H340" s="1"/>
    </row>
    <row r="341" spans="1:8">
      <c r="A341" s="4"/>
      <c r="B341" s="1"/>
      <c r="C341" s="1"/>
      <c r="D341" s="1"/>
      <c r="E341" s="1"/>
      <c r="F341" s="1"/>
      <c r="G341" s="1"/>
      <c r="H341" s="1"/>
    </row>
    <row r="342" spans="1:8">
      <c r="A342" s="4"/>
      <c r="B342" s="1"/>
      <c r="C342" s="1"/>
      <c r="D342" s="1"/>
      <c r="E342" s="1"/>
      <c r="F342" s="1"/>
      <c r="G342" s="1"/>
      <c r="H342" s="1"/>
    </row>
    <row r="343" spans="1:8">
      <c r="A343" s="4"/>
      <c r="B343" s="1"/>
      <c r="C343" s="1"/>
      <c r="D343" s="1"/>
      <c r="E343" s="1"/>
      <c r="F343" s="1"/>
      <c r="G343" s="1"/>
      <c r="H343" s="1"/>
    </row>
    <row r="344" spans="1:8">
      <c r="A344" s="4"/>
      <c r="B344" s="1"/>
      <c r="C344" s="1"/>
      <c r="D344" s="1"/>
      <c r="E344" s="1"/>
      <c r="F344" s="1"/>
      <c r="G344" s="1"/>
      <c r="H344" s="1"/>
    </row>
    <row r="345" spans="1:8">
      <c r="A345" s="4"/>
      <c r="B345" s="1"/>
      <c r="C345" s="1"/>
      <c r="D345" s="1"/>
      <c r="E345" s="1"/>
      <c r="F345" s="1"/>
      <c r="G345" s="1"/>
      <c r="H345" s="1"/>
    </row>
    <row r="346" spans="1:8">
      <c r="A346" s="4"/>
      <c r="B346" s="1"/>
      <c r="C346" s="1"/>
      <c r="D346" s="1"/>
      <c r="E346" s="1"/>
      <c r="F346" s="1"/>
      <c r="G346" s="1"/>
      <c r="H346" s="1"/>
    </row>
    <row r="347" spans="1:8">
      <c r="A347" s="4"/>
      <c r="B347" s="1"/>
      <c r="C347" s="1"/>
      <c r="D347" s="1"/>
      <c r="E347" s="1"/>
      <c r="F347" s="1"/>
      <c r="G347" s="1"/>
      <c r="H347" s="1"/>
    </row>
    <row r="348" spans="1:8">
      <c r="A348" s="4"/>
      <c r="B348" s="1"/>
      <c r="C348" s="1"/>
      <c r="D348" s="1"/>
      <c r="E348" s="1"/>
      <c r="F348" s="1"/>
      <c r="G348" s="1"/>
      <c r="H348" s="1"/>
    </row>
    <row r="349" spans="1:8">
      <c r="A349" s="4"/>
      <c r="B349" s="1"/>
      <c r="C349" s="1"/>
      <c r="D349" s="1"/>
      <c r="E349" s="1"/>
      <c r="F349" s="1"/>
      <c r="G349" s="1"/>
      <c r="H349" s="1"/>
    </row>
    <row r="350" spans="1:8">
      <c r="A350" s="4"/>
      <c r="B350" s="1"/>
      <c r="C350" s="1"/>
      <c r="D350" s="1"/>
      <c r="E350" s="1"/>
      <c r="F350" s="1"/>
      <c r="G350" s="1"/>
      <c r="H350" s="1"/>
    </row>
    <row r="351" spans="1:8">
      <c r="A351" s="4"/>
      <c r="B351" s="1"/>
      <c r="C351" s="1"/>
      <c r="D351" s="1"/>
      <c r="E351" s="1"/>
      <c r="F351" s="1"/>
      <c r="G351" s="1"/>
      <c r="H351" s="1"/>
    </row>
    <row r="352" spans="1:8">
      <c r="A352" s="4"/>
      <c r="B352" s="1"/>
      <c r="C352" s="1"/>
      <c r="D352" s="1"/>
      <c r="E352" s="1"/>
      <c r="F352" s="1"/>
      <c r="G352" s="1"/>
      <c r="H352" s="1"/>
    </row>
    <row r="353" spans="1:8">
      <c r="A353" s="4"/>
      <c r="B353" s="1"/>
      <c r="C353" s="1"/>
      <c r="D353" s="1"/>
      <c r="E353" s="1"/>
      <c r="F353" s="1"/>
      <c r="G353" s="1"/>
      <c r="H353" s="1"/>
    </row>
    <row r="354" spans="1:8">
      <c r="A354" s="4"/>
      <c r="B354" s="1"/>
      <c r="C354" s="1"/>
      <c r="D354" s="1"/>
      <c r="E354" s="1"/>
      <c r="F354" s="1"/>
      <c r="G354" s="1"/>
      <c r="H354" s="1"/>
    </row>
    <row r="355" spans="1:8">
      <c r="A355" s="4"/>
      <c r="B355" s="1"/>
      <c r="C355" s="1"/>
      <c r="D355" s="1"/>
      <c r="E355" s="1"/>
      <c r="F355" s="1"/>
      <c r="G355" s="1"/>
      <c r="H355" s="1"/>
    </row>
    <row r="356" spans="1:8">
      <c r="A356" s="4"/>
      <c r="B356" s="1"/>
      <c r="C356" s="1"/>
      <c r="D356" s="1"/>
      <c r="E356" s="1"/>
      <c r="F356" s="1"/>
      <c r="G356" s="1"/>
      <c r="H356" s="1"/>
    </row>
    <row r="357" spans="1:8">
      <c r="A357" s="4"/>
      <c r="B357" s="1"/>
      <c r="C357" s="1"/>
      <c r="D357" s="1"/>
      <c r="E357" s="1"/>
      <c r="F357" s="1"/>
      <c r="G357" s="1"/>
      <c r="H357" s="1"/>
    </row>
    <row r="358" spans="1:8">
      <c r="A358" s="4"/>
      <c r="B358" s="1"/>
      <c r="C358" s="1"/>
      <c r="D358" s="1"/>
      <c r="E358" s="1"/>
      <c r="F358" s="1"/>
      <c r="G358" s="1"/>
      <c r="H358" s="1"/>
    </row>
    <row r="359" spans="1:8">
      <c r="A359" s="4"/>
      <c r="B359" s="1"/>
      <c r="C359" s="1"/>
      <c r="D359" s="1"/>
      <c r="E359" s="1"/>
      <c r="F359" s="1"/>
      <c r="G359" s="1"/>
      <c r="H359" s="1"/>
    </row>
    <row r="360" spans="1:8">
      <c r="A360" s="4"/>
      <c r="B360" s="1"/>
      <c r="C360" s="1"/>
      <c r="D360" s="1"/>
      <c r="E360" s="1"/>
      <c r="F360" s="1"/>
      <c r="G360" s="1"/>
      <c r="H360" s="1"/>
    </row>
    <row r="361" spans="1:8">
      <c r="A361" s="4"/>
      <c r="B361" s="1"/>
      <c r="C361" s="1"/>
      <c r="D361" s="1"/>
      <c r="E361" s="1"/>
      <c r="F361" s="1"/>
      <c r="G361" s="1"/>
      <c r="H361" s="1"/>
    </row>
    <row r="362" spans="1:8">
      <c r="A362" s="4"/>
      <c r="B362" s="1"/>
      <c r="C362" s="1"/>
      <c r="D362" s="1"/>
      <c r="E362" s="1"/>
      <c r="F362" s="1"/>
      <c r="G362" s="1"/>
      <c r="H362" s="1"/>
    </row>
    <row r="363" spans="1:8">
      <c r="A363" s="4"/>
      <c r="B363" s="1"/>
      <c r="C363" s="1"/>
      <c r="D363" s="1"/>
      <c r="E363" s="1"/>
      <c r="F363" s="1"/>
      <c r="G363" s="1"/>
      <c r="H363" s="1"/>
    </row>
    <row r="364" spans="1:8">
      <c r="A364" s="4"/>
      <c r="B364" s="1"/>
      <c r="C364" s="1"/>
      <c r="D364" s="1"/>
      <c r="E364" s="1"/>
      <c r="F364" s="1"/>
      <c r="G364" s="1"/>
      <c r="H364" s="1"/>
    </row>
    <row r="365" spans="1:8">
      <c r="A365" s="4"/>
      <c r="B365" s="1"/>
      <c r="C365" s="1"/>
      <c r="D365" s="1"/>
      <c r="E365" s="1"/>
      <c r="F365" s="1"/>
      <c r="G365" s="1"/>
      <c r="H365" s="1"/>
    </row>
    <row r="366" spans="1:8">
      <c r="A366" s="4"/>
      <c r="B366" s="1"/>
      <c r="C366" s="1"/>
      <c r="D366" s="1"/>
      <c r="E366" s="1"/>
      <c r="F366" s="1"/>
      <c r="G366" s="1"/>
      <c r="H366" s="1"/>
    </row>
    <row r="367" spans="1:8">
      <c r="A367" s="4"/>
      <c r="B367" s="1"/>
      <c r="C367" s="1"/>
      <c r="D367" s="1"/>
      <c r="E367" s="1"/>
      <c r="F367" s="1"/>
      <c r="G367" s="1"/>
      <c r="H367" s="1"/>
    </row>
    <row r="368" spans="1:8">
      <c r="A368" s="4"/>
      <c r="B368" s="1"/>
      <c r="C368" s="1"/>
      <c r="D368" s="1"/>
      <c r="E368" s="1"/>
      <c r="F368" s="1"/>
      <c r="G368" s="1"/>
      <c r="H368" s="1"/>
    </row>
    <row r="369" spans="1:8">
      <c r="A369" s="4"/>
      <c r="B369" s="1"/>
      <c r="C369" s="1"/>
      <c r="D369" s="1"/>
      <c r="E369" s="1"/>
      <c r="F369" s="1"/>
      <c r="G369" s="1"/>
      <c r="H369" s="1"/>
    </row>
    <row r="370" spans="1:8">
      <c r="A370" s="4"/>
      <c r="B370" s="1"/>
      <c r="C370" s="1"/>
      <c r="D370" s="1"/>
      <c r="E370" s="1"/>
      <c r="F370" s="1"/>
      <c r="G370" s="1"/>
      <c r="H370" s="1"/>
    </row>
    <row r="371" spans="1:8">
      <c r="A371" s="4"/>
      <c r="B371" s="1"/>
      <c r="C371" s="1"/>
      <c r="D371" s="1"/>
      <c r="E371" s="1"/>
      <c r="F371" s="1"/>
      <c r="G371" s="1"/>
      <c r="H371" s="1"/>
    </row>
    <row r="372" spans="1:8">
      <c r="A372" s="4"/>
      <c r="B372" s="1"/>
      <c r="C372" s="1"/>
      <c r="D372" s="1"/>
      <c r="E372" s="1"/>
      <c r="F372" s="1"/>
      <c r="G372" s="1"/>
      <c r="H372" s="1"/>
    </row>
    <row r="373" spans="1:8">
      <c r="A373" s="4"/>
      <c r="B373" s="1"/>
      <c r="C373" s="1"/>
      <c r="D373" s="1"/>
      <c r="E373" s="1"/>
      <c r="F373" s="1"/>
      <c r="G373" s="1"/>
      <c r="H373" s="1"/>
    </row>
    <row r="374" spans="1:8">
      <c r="A374" s="4"/>
      <c r="B374" s="1"/>
      <c r="C374" s="1"/>
      <c r="D374" s="1"/>
      <c r="E374" s="1"/>
      <c r="F374" s="1"/>
      <c r="G374" s="1"/>
      <c r="H374" s="1"/>
    </row>
    <row r="375" spans="1:8">
      <c r="A375" s="4"/>
      <c r="B375" s="1"/>
      <c r="C375" s="1"/>
      <c r="D375" s="1"/>
      <c r="E375" s="1"/>
      <c r="F375" s="1"/>
      <c r="G375" s="1"/>
      <c r="H375" s="1"/>
    </row>
    <row r="376" spans="1:8">
      <c r="A376" s="4"/>
      <c r="B376" s="1"/>
      <c r="C376" s="1"/>
      <c r="D376" s="1"/>
      <c r="E376" s="1"/>
      <c r="F376" s="1"/>
      <c r="G376" s="1"/>
      <c r="H376" s="1"/>
    </row>
    <row r="377" spans="1:8">
      <c r="A377" s="4"/>
      <c r="B377" s="1"/>
      <c r="C377" s="1"/>
      <c r="D377" s="1"/>
      <c r="E377" s="1"/>
      <c r="F377" s="1"/>
      <c r="G377" s="1"/>
      <c r="H377" s="1"/>
    </row>
    <row r="378" spans="1:8">
      <c r="A378" s="4"/>
      <c r="B378" s="1"/>
      <c r="C378" s="1"/>
      <c r="D378" s="1"/>
      <c r="E378" s="1"/>
      <c r="F378" s="1"/>
      <c r="G378" s="1"/>
      <c r="H378" s="1"/>
    </row>
    <row r="379" spans="1:8">
      <c r="A379" s="4"/>
      <c r="B379" s="1"/>
      <c r="C379" s="1"/>
      <c r="D379" s="1"/>
      <c r="E379" s="1"/>
      <c r="F379" s="1"/>
      <c r="G379" s="1"/>
      <c r="H379" s="1"/>
    </row>
    <row r="380" spans="1:8">
      <c r="A380" s="4"/>
      <c r="B380" s="1"/>
      <c r="C380" s="1"/>
      <c r="D380" s="1"/>
      <c r="E380" s="1"/>
      <c r="F380" s="1"/>
      <c r="G380" s="1"/>
      <c r="H380" s="1"/>
    </row>
    <row r="381" spans="1:8">
      <c r="A381" s="4"/>
      <c r="B381" s="1"/>
      <c r="C381" s="1"/>
      <c r="D381" s="1"/>
      <c r="E381" s="1"/>
      <c r="F381" s="1"/>
      <c r="G381" s="1"/>
      <c r="H381" s="1"/>
    </row>
    <row r="382" spans="1:8">
      <c r="A382" s="4"/>
      <c r="B382" s="1"/>
      <c r="C382" s="1"/>
      <c r="D382" s="1"/>
      <c r="E382" s="1"/>
      <c r="F382" s="1"/>
      <c r="G382" s="1"/>
      <c r="H382" s="1"/>
    </row>
    <row r="383" spans="1:8">
      <c r="A383" s="4"/>
      <c r="B383" s="1"/>
      <c r="C383" s="1"/>
      <c r="D383" s="1"/>
      <c r="E383" s="1"/>
      <c r="F383" s="1"/>
      <c r="G383" s="1"/>
      <c r="H383" s="1"/>
    </row>
    <row r="384" spans="1:8">
      <c r="A384" s="4"/>
      <c r="B384" s="1"/>
      <c r="C384" s="1"/>
      <c r="D384" s="1"/>
      <c r="E384" s="1"/>
      <c r="F384" s="1"/>
      <c r="G384" s="1"/>
      <c r="H384" s="1"/>
    </row>
    <row r="385" spans="1:8">
      <c r="A385" s="4"/>
      <c r="B385" s="1"/>
      <c r="C385" s="1"/>
      <c r="D385" s="1"/>
      <c r="E385" s="1"/>
      <c r="F385" s="1"/>
      <c r="G385" s="1"/>
      <c r="H385" s="1"/>
    </row>
    <row r="386" spans="1:8">
      <c r="A386" s="4"/>
      <c r="B386" s="1"/>
      <c r="C386" s="1"/>
      <c r="D386" s="1"/>
      <c r="E386" s="1"/>
      <c r="F386" s="1"/>
      <c r="G386" s="1"/>
      <c r="H386" s="1"/>
    </row>
    <row r="387" spans="1:8">
      <c r="A387" s="4"/>
      <c r="B387" s="1"/>
      <c r="C387" s="1"/>
      <c r="D387" s="1"/>
      <c r="E387" s="1"/>
      <c r="F387" s="1"/>
      <c r="G387" s="1"/>
      <c r="H387" s="1"/>
    </row>
    <row r="388" spans="1:8">
      <c r="A388" s="4"/>
      <c r="B388" s="1"/>
      <c r="C388" s="1"/>
      <c r="D388" s="1"/>
      <c r="E388" s="1"/>
      <c r="F388" s="1"/>
      <c r="G388" s="1"/>
      <c r="H388" s="1"/>
    </row>
    <row r="389" spans="1:8">
      <c r="A389" s="4"/>
      <c r="B389" s="1"/>
      <c r="C389" s="1"/>
      <c r="D389" s="1"/>
      <c r="E389" s="1"/>
      <c r="F389" s="1"/>
      <c r="G389" s="1"/>
      <c r="H389" s="1"/>
    </row>
    <row r="390" spans="1:8">
      <c r="A390" s="4"/>
      <c r="B390" s="1"/>
      <c r="C390" s="1"/>
      <c r="D390" s="1"/>
      <c r="E390" s="1"/>
      <c r="F390" s="1"/>
      <c r="G390" s="1"/>
      <c r="H390" s="1"/>
    </row>
    <row r="391" spans="1:8">
      <c r="A391" s="4"/>
      <c r="B391" s="1"/>
      <c r="C391" s="1"/>
      <c r="D391" s="1"/>
      <c r="E391" s="1"/>
      <c r="F391" s="1"/>
      <c r="G391" s="1"/>
      <c r="H391" s="1"/>
    </row>
    <row r="392" spans="1:8">
      <c r="A392" s="4"/>
      <c r="B392" s="1"/>
      <c r="C392" s="1"/>
      <c r="D392" s="1"/>
      <c r="E392" s="1"/>
      <c r="F392" s="1"/>
      <c r="G392" s="1"/>
      <c r="H392" s="1"/>
    </row>
    <row r="393" spans="1:8">
      <c r="A393" s="4"/>
      <c r="B393" s="1"/>
      <c r="C393" s="1"/>
      <c r="D393" s="1"/>
      <c r="E393" s="1"/>
      <c r="F393" s="1"/>
      <c r="G393" s="1"/>
      <c r="H393" s="1"/>
    </row>
    <row r="394" spans="1:8">
      <c r="A394" s="4"/>
      <c r="B394" s="1"/>
      <c r="C394" s="1"/>
      <c r="D394" s="1"/>
      <c r="E394" s="1"/>
      <c r="F394" s="1"/>
      <c r="G394" s="1"/>
      <c r="H394" s="1"/>
    </row>
    <row r="395" spans="1:8">
      <c r="A395" s="4"/>
      <c r="B395" s="1"/>
      <c r="C395" s="1"/>
      <c r="D395" s="1"/>
      <c r="E395" s="1"/>
      <c r="F395" s="1"/>
      <c r="G395" s="1"/>
      <c r="H395" s="1"/>
    </row>
    <row r="396" spans="1:8">
      <c r="A396" s="4"/>
      <c r="B396" s="1"/>
      <c r="C396" s="1"/>
      <c r="D396" s="1"/>
      <c r="E396" s="1"/>
      <c r="F396" s="1"/>
      <c r="G396" s="1"/>
      <c r="H396" s="1"/>
    </row>
    <row r="397" spans="1:8">
      <c r="A397" s="4"/>
      <c r="B397" s="1"/>
      <c r="C397" s="1"/>
      <c r="D397" s="1"/>
      <c r="E397" s="1"/>
      <c r="F397" s="1"/>
      <c r="G397" s="1"/>
      <c r="H397" s="1"/>
    </row>
    <row r="398" spans="1:8">
      <c r="A398" s="4"/>
      <c r="B398" s="1"/>
      <c r="C398" s="1"/>
      <c r="D398" s="1"/>
      <c r="E398" s="1"/>
      <c r="F398" s="1"/>
      <c r="G398" s="1"/>
      <c r="H398" s="1"/>
    </row>
    <row r="399" spans="1:8">
      <c r="A399" s="4"/>
      <c r="B399" s="1"/>
      <c r="C399" s="1"/>
      <c r="D399" s="1"/>
      <c r="E399" s="1"/>
      <c r="F399" s="1"/>
      <c r="G399" s="1"/>
      <c r="H399" s="1"/>
    </row>
    <row r="400" spans="1:8">
      <c r="A400" s="4"/>
      <c r="B400" s="1"/>
      <c r="C400" s="1"/>
      <c r="D400" s="1"/>
      <c r="E400" s="1"/>
      <c r="F400" s="1"/>
      <c r="G400" s="1"/>
      <c r="H400" s="1"/>
    </row>
    <row r="401" spans="1:8">
      <c r="A401" s="4"/>
      <c r="B401" s="1"/>
      <c r="C401" s="1"/>
      <c r="D401" s="1"/>
      <c r="E401" s="1"/>
      <c r="F401" s="1"/>
      <c r="G401" s="1"/>
      <c r="H401" s="1"/>
    </row>
    <row r="402" spans="1:8">
      <c r="A402" s="4"/>
      <c r="B402" s="1"/>
      <c r="C402" s="1"/>
      <c r="D402" s="1"/>
      <c r="E402" s="1"/>
      <c r="F402" s="1"/>
      <c r="G402" s="1"/>
      <c r="H402" s="1"/>
    </row>
    <row r="403" spans="1:8">
      <c r="A403" s="4"/>
      <c r="B403" s="1"/>
      <c r="C403" s="1"/>
      <c r="D403" s="1"/>
      <c r="E403" s="1"/>
      <c r="F403" s="1"/>
      <c r="G403" s="1"/>
      <c r="H403" s="1"/>
    </row>
    <row r="404" spans="1:8">
      <c r="A404" s="4"/>
      <c r="B404" s="1"/>
      <c r="C404" s="1"/>
      <c r="D404" s="1"/>
      <c r="E404" s="1"/>
      <c r="F404" s="1"/>
      <c r="G404" s="1"/>
      <c r="H404" s="1"/>
    </row>
    <row r="405" spans="1:8">
      <c r="A405" s="4"/>
      <c r="B405" s="1"/>
      <c r="C405" s="1"/>
      <c r="D405" s="1"/>
      <c r="E405" s="1"/>
      <c r="F405" s="1"/>
      <c r="G405" s="1"/>
      <c r="H405" s="1"/>
    </row>
    <row r="406" spans="1:8">
      <c r="A406" s="4"/>
      <c r="B406" s="1"/>
      <c r="C406" s="1"/>
      <c r="D406" s="1"/>
      <c r="E406" s="1"/>
      <c r="F406" s="1"/>
      <c r="G406" s="1"/>
      <c r="H406" s="1"/>
    </row>
    <row r="407" spans="1:8">
      <c r="A407" s="4"/>
      <c r="B407" s="1"/>
      <c r="C407" s="1"/>
      <c r="D407" s="1"/>
      <c r="E407" s="1"/>
      <c r="F407" s="1"/>
      <c r="G407" s="1"/>
      <c r="H407" s="1"/>
    </row>
    <row r="408" spans="1:8">
      <c r="A408" s="4"/>
      <c r="B408" s="1"/>
      <c r="C408" s="1"/>
      <c r="D408" s="1"/>
      <c r="E408" s="1"/>
      <c r="F408" s="1"/>
      <c r="G408" s="1"/>
      <c r="H408" s="1"/>
    </row>
    <row r="409" spans="1:8">
      <c r="A409" s="4"/>
      <c r="B409" s="1"/>
      <c r="C409" s="1"/>
      <c r="D409" s="1"/>
      <c r="E409" s="1"/>
      <c r="F409" s="1"/>
      <c r="G409" s="1"/>
      <c r="H409" s="1"/>
    </row>
    <row r="410" spans="1:8">
      <c r="A410" s="4"/>
      <c r="B410" s="1"/>
      <c r="C410" s="1"/>
      <c r="D410" s="1"/>
      <c r="E410" s="1"/>
      <c r="F410" s="1"/>
      <c r="G410" s="1"/>
      <c r="H410" s="1"/>
    </row>
    <row r="411" spans="1:8">
      <c r="A411" s="4"/>
      <c r="B411" s="1"/>
      <c r="C411" s="1"/>
      <c r="D411" s="1"/>
      <c r="E411" s="1"/>
      <c r="F411" s="1"/>
      <c r="G411" s="1"/>
      <c r="H411" s="1"/>
    </row>
    <row r="412" spans="1:8">
      <c r="A412" s="4"/>
      <c r="B412" s="1"/>
      <c r="C412" s="1"/>
      <c r="D412" s="1"/>
      <c r="E412" s="1"/>
      <c r="F412" s="1"/>
      <c r="G412" s="1"/>
      <c r="H412" s="1"/>
    </row>
    <row r="413" spans="1:8">
      <c r="A413" s="4"/>
      <c r="B413" s="1"/>
      <c r="C413" s="1"/>
      <c r="D413" s="1"/>
      <c r="E413" s="1"/>
      <c r="F413" s="1"/>
      <c r="G413" s="1"/>
      <c r="H413" s="1"/>
    </row>
    <row r="414" spans="1:8">
      <c r="A414" s="4"/>
      <c r="B414" s="1"/>
      <c r="C414" s="1"/>
      <c r="D414" s="1"/>
      <c r="E414" s="1"/>
      <c r="F414" s="1"/>
      <c r="G414" s="1"/>
      <c r="H414" s="1"/>
    </row>
    <row r="415" spans="1:8">
      <c r="A415" s="4"/>
      <c r="B415" s="1"/>
      <c r="C415" s="1"/>
      <c r="D415" s="1"/>
      <c r="E415" s="1"/>
      <c r="F415" s="1"/>
      <c r="G415" s="1"/>
      <c r="H415" s="1"/>
    </row>
    <row r="416" spans="1:8">
      <c r="A416" s="4"/>
      <c r="B416" s="1"/>
      <c r="C416" s="1"/>
      <c r="D416" s="1"/>
      <c r="E416" s="1"/>
      <c r="F416" s="1"/>
      <c r="G416" s="1"/>
      <c r="H416" s="1"/>
    </row>
    <row r="417" spans="1:8">
      <c r="A417" s="4"/>
      <c r="B417" s="1"/>
      <c r="C417" s="1"/>
      <c r="D417" s="1"/>
      <c r="E417" s="1"/>
      <c r="F417" s="1"/>
      <c r="G417" s="1"/>
      <c r="H417" s="1"/>
    </row>
    <row r="418" spans="1:8">
      <c r="A418" s="4"/>
      <c r="B418" s="1"/>
      <c r="C418" s="1"/>
      <c r="D418" s="1"/>
      <c r="E418" s="1"/>
      <c r="F418" s="1"/>
      <c r="G418" s="1"/>
      <c r="H418" s="1"/>
    </row>
    <row r="419" spans="1:8">
      <c r="A419" s="4"/>
      <c r="B419" s="1"/>
      <c r="C419" s="1"/>
      <c r="D419" s="1"/>
      <c r="E419" s="1"/>
      <c r="F419" s="1"/>
      <c r="G419" s="1"/>
      <c r="H419" s="1"/>
    </row>
    <row r="420" spans="1:8">
      <c r="A420" s="4"/>
      <c r="B420" s="1"/>
      <c r="C420" s="1"/>
      <c r="D420" s="1"/>
      <c r="E420" s="1"/>
      <c r="F420" s="1"/>
      <c r="G420" s="1"/>
      <c r="H420" s="1"/>
    </row>
    <row r="421" spans="1:8">
      <c r="A421" s="4"/>
      <c r="B421" s="1"/>
      <c r="C421" s="1"/>
      <c r="D421" s="1"/>
      <c r="E421" s="1"/>
      <c r="F421" s="1"/>
      <c r="G421" s="1"/>
      <c r="H421" s="1"/>
    </row>
    <row r="422" spans="1:8">
      <c r="A422" s="4"/>
      <c r="B422" s="1"/>
      <c r="C422" s="1"/>
      <c r="D422" s="1"/>
      <c r="E422" s="1"/>
      <c r="F422" s="1"/>
      <c r="G422" s="1"/>
      <c r="H422" s="1"/>
    </row>
    <row r="423" spans="1:8">
      <c r="A423" s="4"/>
      <c r="B423" s="1"/>
      <c r="C423" s="1"/>
      <c r="D423" s="1"/>
      <c r="E423" s="1"/>
      <c r="F423" s="1"/>
      <c r="G423" s="1"/>
      <c r="H423" s="1"/>
    </row>
    <row r="424" spans="1:8">
      <c r="A424" s="4"/>
      <c r="B424" s="1"/>
      <c r="C424" s="1"/>
      <c r="D424" s="1"/>
      <c r="E424" s="1"/>
      <c r="F424" s="1"/>
      <c r="G424" s="1"/>
      <c r="H424" s="1"/>
    </row>
    <row r="425" spans="1:8">
      <c r="A425" s="4"/>
      <c r="B425" s="1"/>
      <c r="C425" s="1"/>
      <c r="D425" s="1"/>
      <c r="E425" s="1"/>
      <c r="F425" s="1"/>
      <c r="G425" s="1"/>
      <c r="H425" s="1"/>
    </row>
    <row r="426" spans="1:8">
      <c r="A426" s="4"/>
      <c r="B426" s="1"/>
      <c r="C426" s="1"/>
      <c r="D426" s="1"/>
      <c r="E426" s="1"/>
      <c r="F426" s="1"/>
      <c r="G426" s="1"/>
      <c r="H426" s="1"/>
    </row>
    <row r="427" spans="1:8">
      <c r="A427" s="4"/>
      <c r="B427" s="1"/>
      <c r="C427" s="1"/>
      <c r="D427" s="1"/>
      <c r="E427" s="1"/>
      <c r="F427" s="1"/>
      <c r="G427" s="1"/>
      <c r="H427" s="1"/>
    </row>
    <row r="428" spans="1:8">
      <c r="A428" s="4"/>
      <c r="B428" s="1"/>
      <c r="C428" s="1"/>
      <c r="D428" s="1"/>
      <c r="E428" s="1"/>
      <c r="F428" s="1"/>
      <c r="G428" s="1"/>
      <c r="H428" s="1"/>
    </row>
    <row r="429" spans="1:8">
      <c r="A429" s="4"/>
      <c r="B429" s="1"/>
      <c r="C429" s="1"/>
      <c r="D429" s="1"/>
      <c r="E429" s="1"/>
      <c r="F429" s="1"/>
      <c r="G429" s="1"/>
      <c r="H429" s="1"/>
    </row>
    <row r="430" spans="1:8">
      <c r="A430" s="4"/>
      <c r="B430" s="1"/>
      <c r="C430" s="1"/>
      <c r="D430" s="1"/>
      <c r="E430" s="1"/>
      <c r="F430" s="1"/>
      <c r="G430" s="1"/>
      <c r="H430" s="1"/>
    </row>
    <row r="431" spans="1:8">
      <c r="A431" s="4"/>
      <c r="B431" s="1"/>
      <c r="C431" s="1"/>
      <c r="D431" s="1"/>
      <c r="E431" s="1"/>
      <c r="F431" s="1"/>
      <c r="G431" s="1"/>
      <c r="H431" s="1"/>
    </row>
    <row r="432" spans="1:8">
      <c r="A432" s="4"/>
      <c r="B432" s="1"/>
      <c r="C432" s="1"/>
      <c r="D432" s="1"/>
      <c r="E432" s="1"/>
      <c r="F432" s="1"/>
      <c r="G432" s="1"/>
      <c r="H432" s="1"/>
    </row>
    <row r="433" spans="1:8">
      <c r="A433" s="4"/>
      <c r="B433" s="1"/>
      <c r="C433" s="1"/>
      <c r="D433" s="1"/>
      <c r="E433" s="1"/>
      <c r="F433" s="1"/>
      <c r="G433" s="1"/>
      <c r="H433" s="1"/>
    </row>
    <row r="434" spans="1:8">
      <c r="A434" s="4"/>
      <c r="B434" s="1"/>
      <c r="C434" s="1"/>
      <c r="D434" s="1"/>
      <c r="E434" s="1"/>
      <c r="F434" s="1"/>
      <c r="G434" s="1"/>
      <c r="H434" s="1"/>
    </row>
    <row r="435" spans="1:8">
      <c r="A435" s="4"/>
      <c r="B435" s="1"/>
      <c r="C435" s="1"/>
      <c r="D435" s="1"/>
      <c r="E435" s="1"/>
      <c r="F435" s="1"/>
      <c r="G435" s="1"/>
      <c r="H435" s="1"/>
    </row>
    <row r="436" spans="1:8">
      <c r="A436" s="4"/>
      <c r="B436" s="1"/>
      <c r="C436" s="1"/>
      <c r="D436" s="1"/>
      <c r="E436" s="1"/>
      <c r="F436" s="1"/>
      <c r="G436" s="1"/>
      <c r="H436" s="1"/>
    </row>
    <row r="437" spans="1:8">
      <c r="A437" s="4"/>
      <c r="B437" s="1"/>
      <c r="C437" s="1"/>
      <c r="D437" s="1"/>
      <c r="E437" s="1"/>
      <c r="F437" s="1"/>
      <c r="G437" s="1"/>
      <c r="H437" s="1"/>
    </row>
    <row r="438" spans="1:8">
      <c r="A438" s="4"/>
      <c r="B438" s="1"/>
      <c r="C438" s="1"/>
      <c r="D438" s="1"/>
      <c r="E438" s="1"/>
      <c r="F438" s="1"/>
      <c r="G438" s="1"/>
      <c r="H438" s="1"/>
    </row>
    <row r="439" spans="1:8">
      <c r="A439" s="4"/>
      <c r="B439" s="1"/>
      <c r="C439" s="1"/>
      <c r="D439" s="1"/>
      <c r="E439" s="1"/>
      <c r="F439" s="1"/>
      <c r="G439" s="1"/>
      <c r="H439" s="1"/>
    </row>
    <row r="440" spans="1:8">
      <c r="A440" s="4"/>
      <c r="B440" s="1"/>
      <c r="C440" s="1"/>
      <c r="D440" s="1"/>
      <c r="E440" s="1"/>
      <c r="F440" s="1"/>
      <c r="G440" s="1"/>
      <c r="H440" s="1"/>
    </row>
    <row r="441" spans="1:8">
      <c r="A441" s="4"/>
      <c r="B441" s="1"/>
      <c r="C441" s="1"/>
      <c r="D441" s="1"/>
      <c r="E441" s="1"/>
      <c r="F441" s="1"/>
      <c r="G441" s="1"/>
      <c r="H441" s="1"/>
    </row>
    <row r="442" spans="1:8">
      <c r="A442" s="4"/>
      <c r="B442" s="1"/>
      <c r="C442" s="1"/>
      <c r="D442" s="1"/>
      <c r="E442" s="1"/>
      <c r="F442" s="1"/>
      <c r="G442" s="1"/>
      <c r="H442" s="1"/>
    </row>
    <row r="443" spans="1:8">
      <c r="A443" s="4"/>
      <c r="B443" s="1"/>
      <c r="C443" s="1"/>
      <c r="D443" s="1"/>
      <c r="E443" s="1"/>
      <c r="F443" s="1"/>
      <c r="G443" s="1"/>
      <c r="H443" s="1"/>
    </row>
    <row r="444" spans="1:8">
      <c r="A444" s="4"/>
      <c r="B444" s="1"/>
      <c r="C444" s="1"/>
      <c r="D444" s="1"/>
      <c r="E444" s="1"/>
      <c r="F444" s="1"/>
      <c r="G444" s="1"/>
      <c r="H444" s="1"/>
    </row>
    <row r="445" spans="1:8">
      <c r="A445" s="4"/>
      <c r="B445" s="1"/>
      <c r="C445" s="1"/>
      <c r="D445" s="1"/>
      <c r="E445" s="1"/>
      <c r="F445" s="1"/>
      <c r="G445" s="1"/>
      <c r="H445" s="1"/>
    </row>
    <row r="446" spans="1:8">
      <c r="A446" s="4"/>
      <c r="B446" s="1"/>
      <c r="C446" s="1"/>
      <c r="D446" s="1"/>
      <c r="E446" s="1"/>
      <c r="F446" s="1"/>
      <c r="G446" s="1"/>
      <c r="H446" s="1"/>
    </row>
    <row r="447" spans="1:8">
      <c r="A447" s="4"/>
      <c r="B447" s="1"/>
      <c r="C447" s="1"/>
      <c r="D447" s="1"/>
      <c r="E447" s="1"/>
      <c r="F447" s="1"/>
      <c r="G447" s="1"/>
      <c r="H447" s="1"/>
    </row>
    <row r="448" spans="1:8">
      <c r="A448" s="4"/>
      <c r="B448" s="1"/>
      <c r="C448" s="1"/>
      <c r="D448" s="1"/>
      <c r="E448" s="1"/>
      <c r="F448" s="1"/>
      <c r="G448" s="1"/>
      <c r="H448" s="1"/>
    </row>
    <row r="449" spans="1:8">
      <c r="A449" s="4"/>
      <c r="B449" s="1"/>
      <c r="C449" s="1"/>
      <c r="D449" s="1"/>
      <c r="E449" s="1"/>
      <c r="F449" s="1"/>
      <c r="G449" s="1"/>
      <c r="H449" s="1"/>
    </row>
    <row r="450" spans="1:8">
      <c r="A450" s="4"/>
      <c r="B450" s="1"/>
      <c r="C450" s="1"/>
      <c r="D450" s="1"/>
      <c r="E450" s="1"/>
      <c r="F450" s="1"/>
      <c r="G450" s="1"/>
      <c r="H450" s="1"/>
    </row>
    <row r="451" spans="1:8">
      <c r="A451" s="4"/>
      <c r="B451" s="1"/>
      <c r="C451" s="1"/>
      <c r="D451" s="1"/>
      <c r="E451" s="1"/>
      <c r="F451" s="1"/>
      <c r="G451" s="1"/>
      <c r="H451" s="1"/>
    </row>
    <row r="452" spans="1:8">
      <c r="A452" s="4"/>
      <c r="B452" s="1"/>
      <c r="C452" s="1"/>
      <c r="D452" s="1"/>
      <c r="E452" s="1"/>
      <c r="F452" s="1"/>
      <c r="G452" s="1"/>
      <c r="H452" s="1"/>
    </row>
    <row r="453" spans="1:8">
      <c r="A453" s="4"/>
      <c r="B453" s="1"/>
      <c r="C453" s="1"/>
      <c r="D453" s="1"/>
      <c r="E453" s="1"/>
      <c r="F453" s="1"/>
      <c r="G453" s="1"/>
      <c r="H453" s="1"/>
    </row>
    <row r="454" spans="1:8">
      <c r="A454" s="4"/>
      <c r="B454" s="1"/>
      <c r="C454" s="1"/>
      <c r="D454" s="1"/>
      <c r="E454" s="1"/>
      <c r="F454" s="1"/>
      <c r="G454" s="1"/>
      <c r="H454" s="1"/>
    </row>
    <row r="455" spans="1:8">
      <c r="A455" s="4"/>
      <c r="B455" s="1"/>
      <c r="C455" s="1"/>
      <c r="D455" s="1"/>
      <c r="E455" s="1"/>
      <c r="F455" s="1"/>
      <c r="G455" s="1"/>
      <c r="H455" s="1"/>
    </row>
    <row r="456" spans="1:8">
      <c r="A456" s="4"/>
      <c r="B456" s="1"/>
      <c r="C456" s="1"/>
      <c r="D456" s="1"/>
      <c r="E456" s="1"/>
      <c r="F456" s="1"/>
      <c r="G456" s="1"/>
      <c r="H456" s="1"/>
    </row>
    <row r="457" spans="1:8">
      <c r="A457" s="4"/>
      <c r="B457" s="1"/>
      <c r="C457" s="1"/>
      <c r="D457" s="1"/>
      <c r="E457" s="1"/>
      <c r="F457" s="1"/>
      <c r="G457" s="1"/>
      <c r="H457" s="1"/>
    </row>
    <row r="458" spans="1:8">
      <c r="A458" s="4"/>
      <c r="B458" s="1"/>
      <c r="C458" s="1"/>
      <c r="D458" s="1"/>
      <c r="E458" s="1"/>
      <c r="F458" s="1"/>
      <c r="G458" s="1"/>
      <c r="H458" s="1"/>
    </row>
    <row r="459" spans="1:8">
      <c r="A459" s="4"/>
      <c r="B459" s="1"/>
      <c r="C459" s="1"/>
      <c r="D459" s="1"/>
      <c r="E459" s="1"/>
      <c r="F459" s="1"/>
      <c r="G459" s="1"/>
      <c r="H459" s="1"/>
    </row>
    <row r="460" spans="1:8">
      <c r="A460" s="4"/>
      <c r="B460" s="1"/>
      <c r="C460" s="1"/>
      <c r="D460" s="1"/>
      <c r="E460" s="1"/>
      <c r="F460" s="1"/>
      <c r="G460" s="1"/>
      <c r="H460" s="1"/>
    </row>
    <row r="461" spans="1:8">
      <c r="A461" s="4"/>
      <c r="B461" s="1"/>
      <c r="C461" s="1"/>
      <c r="D461" s="1"/>
      <c r="E461" s="1"/>
      <c r="F461" s="1"/>
      <c r="G461" s="1"/>
      <c r="H461" s="1"/>
    </row>
    <row r="462" spans="1:8">
      <c r="A462" s="4"/>
      <c r="B462" s="1"/>
      <c r="C462" s="1"/>
      <c r="D462" s="1"/>
      <c r="E462" s="1"/>
      <c r="F462" s="1"/>
      <c r="G462" s="1"/>
      <c r="H462" s="1"/>
    </row>
    <row r="463" spans="1:8">
      <c r="A463" s="4"/>
      <c r="B463" s="1"/>
      <c r="C463" s="1"/>
      <c r="D463" s="1"/>
      <c r="E463" s="1"/>
      <c r="F463" s="1"/>
      <c r="G463" s="1"/>
      <c r="H463" s="1"/>
    </row>
    <row r="464" spans="1:8">
      <c r="A464" s="4"/>
      <c r="B464" s="1"/>
      <c r="C464" s="1"/>
      <c r="D464" s="1"/>
      <c r="E464" s="1"/>
      <c r="F464" s="1"/>
      <c r="G464" s="1"/>
      <c r="H464" s="1"/>
    </row>
    <row r="465" spans="1:8">
      <c r="A465" s="4"/>
      <c r="B465" s="1"/>
      <c r="C465" s="1"/>
      <c r="D465" s="1"/>
      <c r="E465" s="1"/>
      <c r="F465" s="1"/>
      <c r="G465" s="1"/>
      <c r="H465" s="1"/>
    </row>
    <row r="466" spans="1:8">
      <c r="A466" s="4"/>
      <c r="B466" s="1"/>
      <c r="C466" s="1"/>
      <c r="D466" s="1"/>
      <c r="E466" s="1"/>
      <c r="F466" s="1"/>
      <c r="G466" s="1"/>
      <c r="H466" s="1"/>
    </row>
    <row r="467" spans="1:8">
      <c r="A467" s="4"/>
      <c r="B467" s="1"/>
      <c r="C467" s="1"/>
      <c r="D467" s="1"/>
      <c r="E467" s="1"/>
      <c r="F467" s="1"/>
      <c r="G467" s="1"/>
      <c r="H467" s="1"/>
    </row>
    <row r="468" spans="1:8">
      <c r="A468" s="4"/>
      <c r="B468" s="1"/>
      <c r="C468" s="1"/>
      <c r="D468" s="1"/>
      <c r="E468" s="1"/>
      <c r="F468" s="1"/>
      <c r="G468" s="1"/>
      <c r="H468" s="1"/>
    </row>
    <row r="469" spans="1:8">
      <c r="A469" s="4"/>
      <c r="B469" s="1"/>
      <c r="C469" s="1"/>
      <c r="D469" s="1"/>
      <c r="E469" s="1"/>
      <c r="F469" s="1"/>
      <c r="G469" s="1"/>
      <c r="H469" s="1"/>
    </row>
    <row r="470" spans="1:8">
      <c r="A470" s="4"/>
      <c r="B470" s="1"/>
      <c r="C470" s="1"/>
      <c r="D470" s="1"/>
      <c r="E470" s="1"/>
      <c r="F470" s="1"/>
      <c r="G470" s="1"/>
      <c r="H470" s="1"/>
    </row>
    <row r="471" spans="1:8">
      <c r="A471" s="4"/>
      <c r="B471" s="1"/>
      <c r="C471" s="1"/>
      <c r="D471" s="1"/>
      <c r="E471" s="1"/>
      <c r="F471" s="1"/>
      <c r="G471" s="1"/>
      <c r="H471" s="1"/>
    </row>
    <row r="472" spans="1:8">
      <c r="A472" s="4"/>
      <c r="B472" s="1"/>
      <c r="C472" s="1"/>
      <c r="D472" s="1"/>
      <c r="E472" s="1"/>
      <c r="F472" s="1"/>
      <c r="G472" s="1"/>
      <c r="H472" s="1"/>
    </row>
    <row r="473" spans="1:8">
      <c r="A473" s="4"/>
      <c r="B473" s="1"/>
      <c r="C473" s="1"/>
      <c r="D473" s="1"/>
      <c r="E473" s="1"/>
      <c r="F473" s="1"/>
      <c r="G473" s="1"/>
      <c r="H473" s="1"/>
    </row>
    <row r="474" spans="1:8">
      <c r="A474" s="4"/>
      <c r="B474" s="1"/>
      <c r="C474" s="1"/>
      <c r="D474" s="1"/>
      <c r="E474" s="1"/>
      <c r="F474" s="1"/>
      <c r="G474" s="1"/>
      <c r="H474" s="1"/>
    </row>
    <row r="475" spans="1:8">
      <c r="A475" s="4"/>
      <c r="B475" s="1"/>
      <c r="C475" s="1"/>
      <c r="D475" s="1"/>
      <c r="E475" s="1"/>
      <c r="F475" s="1"/>
      <c r="G475" s="1"/>
      <c r="H475" s="1"/>
    </row>
    <row r="476" spans="1:8">
      <c r="A476" s="4"/>
      <c r="B476" s="1"/>
      <c r="C476" s="1"/>
      <c r="D476" s="1"/>
      <c r="E476" s="1"/>
      <c r="F476" s="1"/>
      <c r="G476" s="1"/>
      <c r="H476" s="1"/>
    </row>
    <row r="477" spans="1:8">
      <c r="A477" s="4"/>
      <c r="B477" s="1"/>
      <c r="C477" s="1"/>
      <c r="D477" s="1"/>
      <c r="E477" s="1"/>
      <c r="F477" s="1"/>
      <c r="G477" s="1"/>
      <c r="H477" s="1"/>
    </row>
    <row r="478" spans="1:8">
      <c r="A478" s="4"/>
      <c r="B478" s="1"/>
      <c r="C478" s="1"/>
      <c r="D478" s="1"/>
      <c r="E478" s="1"/>
      <c r="F478" s="1"/>
      <c r="G478" s="1"/>
      <c r="H478" s="1"/>
    </row>
    <row r="479" spans="1:8">
      <c r="A479" s="4"/>
      <c r="B479" s="1"/>
      <c r="C479" s="1"/>
      <c r="D479" s="1"/>
      <c r="E479" s="1"/>
      <c r="F479" s="1"/>
      <c r="G479" s="1"/>
      <c r="H479" s="1"/>
    </row>
    <row r="480" spans="1:8">
      <c r="A480" s="4"/>
      <c r="B480" s="1"/>
      <c r="C480" s="1"/>
      <c r="D480" s="1"/>
      <c r="E480" s="1"/>
      <c r="F480" s="1"/>
      <c r="G480" s="1"/>
      <c r="H480" s="1"/>
    </row>
    <row r="481" spans="1:8">
      <c r="A481" s="4"/>
      <c r="B481" s="1"/>
      <c r="C481" s="1"/>
      <c r="D481" s="1"/>
      <c r="E481" s="1"/>
      <c r="F481" s="1"/>
      <c r="G481" s="1"/>
      <c r="H481" s="1"/>
    </row>
    <row r="482" spans="1:8">
      <c r="A482" s="4"/>
      <c r="B482" s="1"/>
      <c r="C482" s="1"/>
      <c r="D482" s="1"/>
      <c r="E482" s="1"/>
      <c r="F482" s="1"/>
      <c r="G482" s="1"/>
      <c r="H482" s="1"/>
    </row>
    <row r="483" spans="1:8">
      <c r="A483" s="4"/>
      <c r="B483" s="1"/>
      <c r="C483" s="1"/>
      <c r="D483" s="1"/>
      <c r="E483" s="1"/>
      <c r="F483" s="1"/>
      <c r="G483" s="1"/>
      <c r="H483" s="1"/>
    </row>
    <row r="484" spans="1:8">
      <c r="A484" s="4"/>
      <c r="B484" s="1"/>
      <c r="C484" s="1"/>
      <c r="D484" s="1"/>
      <c r="E484" s="1"/>
      <c r="F484" s="1"/>
      <c r="G484" s="1"/>
      <c r="H484" s="1"/>
    </row>
    <row r="485" spans="1:8">
      <c r="A485" s="4"/>
      <c r="B485" s="1"/>
      <c r="C485" s="1"/>
      <c r="D485" s="1"/>
      <c r="E485" s="1"/>
      <c r="F485" s="1"/>
      <c r="G485" s="1"/>
      <c r="H485" s="1"/>
    </row>
    <row r="486" spans="1:8">
      <c r="A486" s="4"/>
      <c r="B486" s="1"/>
      <c r="C486" s="1"/>
      <c r="D486" s="1"/>
      <c r="E486" s="1"/>
      <c r="F486" s="1"/>
      <c r="G486" s="1"/>
      <c r="H486" s="1"/>
    </row>
    <row r="487" spans="1:8">
      <c r="A487" s="4"/>
      <c r="B487" s="1"/>
      <c r="C487" s="1"/>
      <c r="D487" s="1"/>
      <c r="E487" s="1"/>
      <c r="F487" s="1"/>
      <c r="G487" s="1"/>
      <c r="H487" s="1"/>
    </row>
    <row r="488" spans="1:8">
      <c r="A488" s="4"/>
      <c r="B488" s="1"/>
      <c r="C488" s="1"/>
      <c r="D488" s="1"/>
      <c r="E488" s="1"/>
      <c r="F488" s="1"/>
      <c r="G488" s="1"/>
      <c r="H488" s="1"/>
    </row>
    <row r="489" spans="1:8">
      <c r="A489" s="4"/>
      <c r="B489" s="1"/>
      <c r="C489" s="1"/>
      <c r="D489" s="1"/>
      <c r="E489" s="1"/>
      <c r="F489" s="1"/>
      <c r="G489" s="1"/>
      <c r="H489" s="1"/>
    </row>
    <row r="490" spans="1:8">
      <c r="A490" s="4"/>
      <c r="B490" s="1"/>
      <c r="C490" s="1"/>
      <c r="D490" s="1"/>
      <c r="E490" s="1"/>
      <c r="F490" s="1"/>
      <c r="G490" s="1"/>
      <c r="H490" s="1"/>
    </row>
    <row r="491" spans="1:8">
      <c r="A491" s="4"/>
      <c r="B491" s="1"/>
      <c r="C491" s="1"/>
      <c r="D491" s="1"/>
      <c r="E491" s="1"/>
      <c r="F491" s="1"/>
      <c r="G491" s="1"/>
      <c r="H491" s="1"/>
    </row>
    <row r="492" spans="1:8">
      <c r="A492" s="4"/>
      <c r="B492" s="1"/>
      <c r="C492" s="1"/>
      <c r="D492" s="1"/>
      <c r="E492" s="1"/>
      <c r="F492" s="1"/>
      <c r="G492" s="1"/>
      <c r="H492" s="1"/>
    </row>
    <row r="493" spans="1:8">
      <c r="A493" s="4"/>
      <c r="B493" s="1"/>
      <c r="C493" s="1"/>
      <c r="D493" s="1"/>
      <c r="E493" s="1"/>
      <c r="F493" s="1"/>
      <c r="G493" s="1"/>
      <c r="H493" s="1"/>
    </row>
    <row r="494" spans="1:8">
      <c r="A494" s="4"/>
      <c r="B494" s="1"/>
      <c r="C494" s="1"/>
      <c r="D494" s="1"/>
      <c r="E494" s="1"/>
      <c r="F494" s="1"/>
      <c r="G494" s="1"/>
      <c r="H494" s="1"/>
    </row>
    <row r="495" spans="1:8">
      <c r="A495" s="4"/>
      <c r="B495" s="1"/>
      <c r="C495" s="1"/>
      <c r="D495" s="1"/>
      <c r="E495" s="1"/>
      <c r="F495" s="1"/>
      <c r="G495" s="1"/>
      <c r="H495" s="1"/>
    </row>
    <row r="496" spans="1:8">
      <c r="A496" s="4"/>
      <c r="B496" s="1"/>
      <c r="C496" s="1"/>
      <c r="D496" s="1"/>
      <c r="E496" s="1"/>
      <c r="F496" s="1"/>
      <c r="G496" s="1"/>
      <c r="H496" s="1"/>
    </row>
    <row r="497" spans="1:8">
      <c r="A497" s="4"/>
      <c r="B497" s="1"/>
      <c r="C497" s="1"/>
      <c r="D497" s="1"/>
      <c r="E497" s="1"/>
      <c r="F497" s="1"/>
      <c r="G497" s="1"/>
      <c r="H497" s="1"/>
    </row>
    <row r="498" spans="1:8">
      <c r="A498" s="4"/>
      <c r="B498" s="1"/>
      <c r="C498" s="1"/>
      <c r="D498" s="1"/>
      <c r="E498" s="1"/>
      <c r="F498" s="1"/>
      <c r="G498" s="1"/>
      <c r="H498" s="1"/>
    </row>
    <row r="499" spans="1:8">
      <c r="A499" s="4"/>
      <c r="B499" s="1"/>
      <c r="C499" s="1"/>
      <c r="D499" s="1"/>
      <c r="E499" s="1"/>
      <c r="F499" s="1"/>
      <c r="G499" s="1"/>
      <c r="H499" s="1"/>
    </row>
    <row r="500" spans="1:8">
      <c r="A500" s="4"/>
      <c r="B500" s="1"/>
      <c r="C500" s="1"/>
      <c r="D500" s="1"/>
      <c r="E500" s="1"/>
      <c r="F500" s="1"/>
      <c r="G500" s="1"/>
      <c r="H500" s="1"/>
    </row>
    <row r="501" spans="1:8">
      <c r="A501" s="4"/>
      <c r="B501" s="1"/>
      <c r="C501" s="1"/>
      <c r="D501" s="1"/>
      <c r="E501" s="1"/>
      <c r="F501" s="1"/>
      <c r="G501" s="1"/>
      <c r="H501" s="1"/>
    </row>
    <row r="502" spans="1:8">
      <c r="A502" s="4"/>
      <c r="B502" s="1"/>
      <c r="C502" s="1"/>
      <c r="D502" s="1"/>
      <c r="E502" s="1"/>
      <c r="F502" s="1"/>
      <c r="G502" s="1"/>
      <c r="H502" s="1"/>
    </row>
    <row r="503" spans="1:8">
      <c r="A503" s="4"/>
      <c r="B503" s="1"/>
      <c r="C503" s="1"/>
      <c r="D503" s="1"/>
      <c r="E503" s="1"/>
      <c r="F503" s="1"/>
      <c r="G503" s="1"/>
      <c r="H503" s="1"/>
    </row>
    <row r="504" spans="1:8">
      <c r="A504" s="4"/>
      <c r="B504" s="1"/>
      <c r="C504" s="1"/>
      <c r="D504" s="1"/>
      <c r="E504" s="1"/>
      <c r="F504" s="1"/>
      <c r="G504" s="1"/>
      <c r="H504" s="1"/>
    </row>
    <row r="505" spans="1:8">
      <c r="A505" s="4"/>
      <c r="B505" s="1"/>
      <c r="C505" s="1"/>
      <c r="D505" s="1"/>
      <c r="E505" s="1"/>
      <c r="F505" s="1"/>
      <c r="G505" s="1"/>
      <c r="H505" s="1"/>
    </row>
    <row r="506" spans="1:8">
      <c r="A506" s="4"/>
      <c r="B506" s="1"/>
      <c r="C506" s="1"/>
      <c r="D506" s="1"/>
      <c r="E506" s="1"/>
      <c r="F506" s="1"/>
      <c r="G506" s="1"/>
      <c r="H506" s="1"/>
    </row>
    <row r="507" spans="1:8">
      <c r="A507" s="4"/>
      <c r="B507" s="1"/>
      <c r="C507" s="1"/>
      <c r="D507" s="1"/>
      <c r="E507" s="1"/>
      <c r="F507" s="1"/>
      <c r="G507" s="1"/>
      <c r="H507" s="1"/>
    </row>
    <row r="508" spans="1:8">
      <c r="A508" s="4"/>
      <c r="B508" s="1"/>
      <c r="C508" s="1"/>
      <c r="D508" s="1"/>
      <c r="E508" s="1"/>
      <c r="F508" s="1"/>
      <c r="G508" s="1"/>
      <c r="H508" s="1"/>
    </row>
    <row r="509" spans="1:8">
      <c r="A509" s="4"/>
      <c r="B509" s="1"/>
      <c r="C509" s="1"/>
      <c r="D509" s="1"/>
      <c r="E509" s="1"/>
      <c r="F509" s="1"/>
      <c r="G509" s="1"/>
      <c r="H509" s="1"/>
    </row>
    <row r="510" spans="1:8">
      <c r="A510" s="4"/>
      <c r="B510" s="1"/>
      <c r="C510" s="1"/>
      <c r="D510" s="1"/>
      <c r="E510" s="1"/>
      <c r="F510" s="1"/>
      <c r="G510" s="1"/>
      <c r="H510" s="1"/>
    </row>
    <row r="511" spans="1:8">
      <c r="A511" s="4"/>
      <c r="B511" s="1"/>
      <c r="C511" s="1"/>
      <c r="D511" s="1"/>
      <c r="E511" s="1"/>
      <c r="F511" s="1"/>
      <c r="G511" s="1"/>
      <c r="H511" s="1"/>
    </row>
    <row r="512" spans="1:8">
      <c r="A512" s="4"/>
      <c r="B512" s="1"/>
      <c r="C512" s="1"/>
      <c r="D512" s="1"/>
      <c r="E512" s="1"/>
      <c r="F512" s="1"/>
      <c r="G512" s="1"/>
      <c r="H512" s="1"/>
    </row>
    <row r="513" spans="1:8">
      <c r="A513" s="4"/>
      <c r="B513" s="1"/>
      <c r="C513" s="1"/>
      <c r="D513" s="1"/>
      <c r="E513" s="1"/>
      <c r="F513" s="1"/>
      <c r="G513" s="1"/>
      <c r="H513" s="1"/>
    </row>
    <row r="514" spans="1:8">
      <c r="A514" s="4"/>
      <c r="B514" s="1"/>
      <c r="C514" s="1"/>
      <c r="D514" s="1"/>
      <c r="E514" s="1"/>
      <c r="F514" s="1"/>
      <c r="G514" s="1"/>
      <c r="H514" s="1"/>
    </row>
    <row r="515" spans="1:8">
      <c r="A515" s="4"/>
      <c r="B515" s="1"/>
      <c r="C515" s="1"/>
      <c r="D515" s="1"/>
      <c r="E515" s="1"/>
      <c r="F515" s="1"/>
      <c r="G515" s="1"/>
      <c r="H515" s="1"/>
    </row>
  </sheetData>
  <mergeCells count="3">
    <mergeCell ref="B5:I5"/>
    <mergeCell ref="B3:I3"/>
    <mergeCell ref="A38:I39"/>
  </mergeCells>
  <phoneticPr fontId="0" type="noConversion"/>
  <printOptions horizontalCentered="1"/>
  <pageMargins left="0" right="0" top="0.59055118110236204" bottom="0" header="0.511811023622047" footer="0"/>
  <pageSetup paperSize="9" scale="55" fitToWidth="3" fitToHeight="2" orientation="landscape" horizontalDpi="4294967292" verticalDpi="300" r:id="rId1"/>
  <headerFooter alignWithMargins="0">
    <oddHeader>&amp;C&amp;A</oddHeader>
    <oddFooter>&amp;L&amp;F&amp;C&amp;P/&amp;P&amp;R&amp;D&amp;T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65"/>
  <sheetViews>
    <sheetView view="pageBreakPreview" topLeftCell="A16" zoomScale="25" zoomScaleSheetLayoutView="25" workbookViewId="0">
      <selection activeCell="C6" sqref="C6"/>
    </sheetView>
  </sheetViews>
  <sheetFormatPr defaultColWidth="9.33203125" defaultRowHeight="23.4"/>
  <cols>
    <col min="1" max="1" width="78.109375" style="526" customWidth="1"/>
    <col min="2" max="3" width="31.77734375" style="526" customWidth="1"/>
    <col min="4" max="4" width="39" style="526" customWidth="1"/>
    <col min="5" max="5" width="21" style="526" customWidth="1"/>
    <col min="6" max="6" width="18.44140625" style="526" customWidth="1"/>
    <col min="7" max="8" width="28.44140625" style="526" customWidth="1"/>
    <col min="9" max="9" width="15.109375" style="526" customWidth="1"/>
    <col min="10" max="10" width="31" style="526" bestFit="1" customWidth="1"/>
    <col min="11" max="11" width="17.33203125" style="526" customWidth="1"/>
    <col min="12" max="12" width="15.6640625" style="526" customWidth="1"/>
    <col min="13" max="13" width="19.77734375" style="526" customWidth="1"/>
    <col min="14" max="14" width="18.44140625" style="526" customWidth="1"/>
    <col min="15" max="15" width="20.6640625" style="526" bestFit="1" customWidth="1"/>
    <col min="16" max="17" width="15.109375" style="526" customWidth="1"/>
    <col min="18" max="18" width="31" style="527" customWidth="1"/>
    <col min="19" max="19" width="17.33203125" style="527" customWidth="1"/>
    <col min="20" max="20" width="16.109375" style="526" bestFit="1" customWidth="1"/>
    <col min="21" max="21" width="9.33203125" style="526"/>
    <col min="22" max="22" width="10.44140625" style="526" bestFit="1" customWidth="1"/>
    <col min="23" max="23" width="9" style="526" bestFit="1" customWidth="1"/>
    <col min="24" max="24" width="9.33203125" style="526"/>
    <col min="25" max="25" width="11.6640625" style="526" bestFit="1" customWidth="1"/>
    <col min="26" max="28" width="9.33203125" style="526"/>
    <col min="29" max="29" width="22.109375" style="526" bestFit="1" customWidth="1"/>
    <col min="30" max="16384" width="9.33203125" style="526"/>
  </cols>
  <sheetData>
    <row r="1" spans="1:22" ht="24" thickBot="1">
      <c r="A1" s="524" t="s">
        <v>268</v>
      </c>
      <c r="B1" s="525"/>
      <c r="C1" s="525"/>
      <c r="D1" s="525"/>
      <c r="E1" s="525"/>
      <c r="L1" s="525"/>
    </row>
    <row r="2" spans="1:22" ht="24" thickBot="1">
      <c r="Q2" s="528"/>
    </row>
    <row r="3" spans="1:22" ht="24" thickBot="1">
      <c r="A3" s="529" t="s">
        <v>928</v>
      </c>
      <c r="B3" s="527"/>
      <c r="C3" s="527"/>
      <c r="D3" s="527"/>
      <c r="E3" s="527"/>
      <c r="L3" s="527"/>
    </row>
    <row r="4" spans="1:22">
      <c r="A4" s="526" t="s">
        <v>361</v>
      </c>
      <c r="B4" s="443" t="s">
        <v>1278</v>
      </c>
    </row>
    <row r="5" spans="1:22">
      <c r="A5" s="526" t="s">
        <v>1115</v>
      </c>
      <c r="B5" s="443" t="s">
        <v>1270</v>
      </c>
      <c r="S5" s="530" t="s">
        <v>1146</v>
      </c>
    </row>
    <row r="6" spans="1:22" s="535" customFormat="1" ht="24" thickBot="1">
      <c r="A6" s="450" t="s">
        <v>1145</v>
      </c>
      <c r="B6" s="445"/>
      <c r="C6" s="531"/>
      <c r="D6" s="531"/>
      <c r="E6" s="532"/>
      <c r="F6" s="531"/>
      <c r="G6" s="531"/>
      <c r="H6" s="531"/>
      <c r="I6" s="533"/>
      <c r="J6" s="531"/>
      <c r="K6" s="531"/>
      <c r="L6" s="531"/>
      <c r="M6" s="531"/>
      <c r="N6" s="531"/>
      <c r="O6" s="531"/>
      <c r="P6" s="531"/>
      <c r="Q6" s="531"/>
      <c r="R6" s="531"/>
      <c r="S6" s="532"/>
      <c r="T6" s="534"/>
    </row>
    <row r="7" spans="1:22" s="537" customFormat="1" ht="187.2">
      <c r="A7" s="415" t="s">
        <v>32</v>
      </c>
      <c r="B7" s="415" t="s">
        <v>401</v>
      </c>
      <c r="C7" s="415" t="s">
        <v>92</v>
      </c>
      <c r="D7" s="415" t="s">
        <v>99</v>
      </c>
      <c r="E7" s="415" t="s">
        <v>645</v>
      </c>
      <c r="F7" s="453" t="s">
        <v>93</v>
      </c>
      <c r="G7" s="415" t="s">
        <v>661</v>
      </c>
      <c r="H7" s="415" t="s">
        <v>94</v>
      </c>
      <c r="I7" s="415" t="s">
        <v>225</v>
      </c>
      <c r="J7" s="415" t="s">
        <v>49</v>
      </c>
      <c r="K7" s="415" t="s">
        <v>95</v>
      </c>
      <c r="L7" s="415" t="s">
        <v>402</v>
      </c>
      <c r="M7" s="415" t="s">
        <v>96</v>
      </c>
      <c r="N7" s="415" t="s">
        <v>240</v>
      </c>
      <c r="O7" s="415" t="s">
        <v>64</v>
      </c>
      <c r="P7" s="415" t="s">
        <v>97</v>
      </c>
      <c r="Q7" s="415" t="s">
        <v>98</v>
      </c>
      <c r="R7" s="415" t="s">
        <v>243</v>
      </c>
      <c r="S7" s="415" t="s">
        <v>1116</v>
      </c>
      <c r="T7" s="536" t="s">
        <v>33</v>
      </c>
    </row>
    <row r="8" spans="1:22" s="538" customFormat="1" ht="24" thickBot="1">
      <c r="A8" s="457"/>
      <c r="B8" s="457"/>
      <c r="C8" s="458"/>
      <c r="D8" s="457" t="s">
        <v>100</v>
      </c>
      <c r="E8" s="457" t="s">
        <v>7</v>
      </c>
      <c r="F8" s="457"/>
      <c r="G8" s="457"/>
      <c r="H8" s="457"/>
      <c r="I8" s="457"/>
      <c r="J8" s="457" t="s">
        <v>300</v>
      </c>
      <c r="K8" s="457" t="s">
        <v>65</v>
      </c>
      <c r="L8" s="457"/>
      <c r="M8" s="458"/>
      <c r="N8" s="458"/>
      <c r="O8" s="457" t="s">
        <v>1280</v>
      </c>
      <c r="P8" s="457"/>
      <c r="Q8" s="458"/>
      <c r="R8" s="459" t="s">
        <v>1281</v>
      </c>
      <c r="S8" s="459"/>
      <c r="T8" s="460"/>
    </row>
    <row r="9" spans="1:22" s="539" customFormat="1" ht="24" thickBot="1">
      <c r="A9" s="462">
        <v>1</v>
      </c>
      <c r="B9" s="462">
        <v>2</v>
      </c>
      <c r="C9" s="462">
        <v>3</v>
      </c>
      <c r="D9" s="462">
        <v>4</v>
      </c>
      <c r="E9" s="462">
        <v>5</v>
      </c>
      <c r="F9" s="463">
        <v>6</v>
      </c>
      <c r="G9" s="462">
        <v>7</v>
      </c>
      <c r="H9" s="462">
        <v>8</v>
      </c>
      <c r="I9" s="462">
        <v>9</v>
      </c>
      <c r="J9" s="462">
        <v>10</v>
      </c>
      <c r="K9" s="462">
        <v>11</v>
      </c>
      <c r="L9" s="462">
        <v>12</v>
      </c>
      <c r="M9" s="462">
        <v>13</v>
      </c>
      <c r="N9" s="462">
        <v>14</v>
      </c>
      <c r="O9" s="462">
        <v>15</v>
      </c>
      <c r="P9" s="462">
        <v>16</v>
      </c>
      <c r="Q9" s="462">
        <v>17</v>
      </c>
      <c r="R9" s="462">
        <v>18</v>
      </c>
      <c r="S9" s="462">
        <v>19</v>
      </c>
      <c r="T9" s="462">
        <v>20</v>
      </c>
    </row>
    <row r="10" spans="1:22">
      <c r="A10" s="540" t="s">
        <v>1117</v>
      </c>
      <c r="B10" s="541"/>
      <c r="C10" s="541"/>
      <c r="D10" s="541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42"/>
      <c r="Q10" s="542"/>
      <c r="R10" s="541"/>
      <c r="S10" s="541"/>
      <c r="T10" s="543"/>
    </row>
    <row r="11" spans="1:22">
      <c r="A11" s="545" t="s">
        <v>1118</v>
      </c>
      <c r="B11" s="546"/>
      <c r="C11" s="546"/>
      <c r="D11" s="546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7"/>
      <c r="Q11" s="547"/>
      <c r="R11" s="546"/>
      <c r="S11" s="546"/>
      <c r="T11" s="548"/>
    </row>
    <row r="12" spans="1:22">
      <c r="A12" s="549" t="s">
        <v>1119</v>
      </c>
      <c r="C12" s="547"/>
      <c r="D12" s="546"/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6"/>
      <c r="S12" s="546"/>
      <c r="T12" s="548"/>
    </row>
    <row r="13" spans="1:22">
      <c r="A13" s="549" t="s">
        <v>659</v>
      </c>
      <c r="B13" s="546"/>
      <c r="C13" s="546"/>
      <c r="D13" s="550"/>
      <c r="E13" s="551"/>
      <c r="F13" s="547"/>
      <c r="G13" s="547"/>
      <c r="H13" s="547"/>
      <c r="I13" s="547"/>
      <c r="J13" s="547"/>
      <c r="K13" s="547"/>
      <c r="L13" s="547"/>
      <c r="M13" s="547"/>
      <c r="N13" s="547"/>
      <c r="O13" s="547"/>
      <c r="P13" s="547"/>
      <c r="Q13" s="547"/>
      <c r="R13" s="546"/>
      <c r="S13" s="546"/>
      <c r="T13" s="548"/>
    </row>
    <row r="14" spans="1:22">
      <c r="A14" s="478" t="s">
        <v>1120</v>
      </c>
      <c r="B14" s="552">
        <v>21812</v>
      </c>
      <c r="C14" s="552">
        <v>21812</v>
      </c>
      <c r="D14" s="553">
        <v>976</v>
      </c>
      <c r="E14" s="502">
        <v>43.143200999999998</v>
      </c>
      <c r="F14" s="554">
        <v>0.35598612305012323</v>
      </c>
      <c r="G14" s="502">
        <v>212.80135000000001</v>
      </c>
      <c r="H14" s="502">
        <v>2354.4717596999999</v>
      </c>
      <c r="I14" s="555">
        <v>0</v>
      </c>
      <c r="J14" s="502">
        <v>2567.2731097000001</v>
      </c>
      <c r="K14" s="502">
        <v>5.950585608378943</v>
      </c>
      <c r="L14" s="555">
        <v>0</v>
      </c>
      <c r="M14" s="555">
        <v>0</v>
      </c>
      <c r="N14" s="555">
        <v>0</v>
      </c>
      <c r="O14" s="555">
        <v>0</v>
      </c>
      <c r="P14" s="555">
        <v>0</v>
      </c>
      <c r="Q14" s="555">
        <v>0</v>
      </c>
      <c r="R14" s="556">
        <v>2567.2731097000001</v>
      </c>
      <c r="S14" s="557">
        <v>5.950585608378943</v>
      </c>
      <c r="T14" s="548"/>
      <c r="V14" s="558"/>
    </row>
    <row r="15" spans="1:22">
      <c r="A15" s="487" t="s">
        <v>1121</v>
      </c>
      <c r="B15" s="552">
        <v>505</v>
      </c>
      <c r="C15" s="552">
        <v>505</v>
      </c>
      <c r="D15" s="553">
        <v>8027</v>
      </c>
      <c r="E15" s="502">
        <v>2.5712549999999998</v>
      </c>
      <c r="F15" s="554">
        <v>2.1216114650909758E-2</v>
      </c>
      <c r="G15" s="502">
        <v>40.537889999999997</v>
      </c>
      <c r="H15" s="502">
        <v>145.92565400000001</v>
      </c>
      <c r="I15" s="555">
        <v>0</v>
      </c>
      <c r="J15" s="502">
        <v>186.46354400000001</v>
      </c>
      <c r="K15" s="502">
        <v>7.2518495442886843</v>
      </c>
      <c r="L15" s="555">
        <v>1.1572800000000001</v>
      </c>
      <c r="M15" s="555">
        <v>0</v>
      </c>
      <c r="N15" s="555">
        <v>1.80064</v>
      </c>
      <c r="O15" s="555">
        <v>2.9579200000000001</v>
      </c>
      <c r="P15" s="555">
        <v>0</v>
      </c>
      <c r="Q15" s="555">
        <v>0</v>
      </c>
      <c r="R15" s="556">
        <v>189.42146400000001</v>
      </c>
      <c r="S15" s="557">
        <v>7.3668875315750482</v>
      </c>
      <c r="T15" s="548"/>
    </row>
    <row r="16" spans="1:22">
      <c r="A16" s="478" t="s">
        <v>1122</v>
      </c>
      <c r="B16" s="552">
        <v>186</v>
      </c>
      <c r="C16" s="552">
        <v>186</v>
      </c>
      <c r="D16" s="553">
        <v>290</v>
      </c>
      <c r="E16" s="502">
        <v>5.6596E-2</v>
      </c>
      <c r="F16" s="554">
        <v>4.6698877582460269E-4</v>
      </c>
      <c r="G16" s="502">
        <v>0.53952</v>
      </c>
      <c r="H16" s="502">
        <v>1.313313</v>
      </c>
      <c r="I16" s="555">
        <v>0</v>
      </c>
      <c r="J16" s="502">
        <v>1.852833</v>
      </c>
      <c r="K16" s="502">
        <v>3.2737879002049617</v>
      </c>
      <c r="L16" s="555">
        <v>0.22458</v>
      </c>
      <c r="M16" s="555">
        <v>0</v>
      </c>
      <c r="N16" s="555">
        <v>0</v>
      </c>
      <c r="O16" s="555">
        <v>0.22458</v>
      </c>
      <c r="P16" s="555">
        <v>0</v>
      </c>
      <c r="Q16" s="555">
        <v>0</v>
      </c>
      <c r="R16" s="556">
        <v>2.077413</v>
      </c>
      <c r="S16" s="557">
        <v>3.6706003957876883</v>
      </c>
      <c r="T16" s="548"/>
    </row>
    <row r="17" spans="1:20">
      <c r="A17" s="478" t="s">
        <v>1123</v>
      </c>
      <c r="B17" s="552">
        <v>2</v>
      </c>
      <c r="C17" s="552">
        <v>2</v>
      </c>
      <c r="D17" s="553">
        <v>140</v>
      </c>
      <c r="E17" s="502">
        <v>9.9880000000000004E-3</v>
      </c>
      <c r="F17" s="554">
        <v>8.2413666918795171E-5</v>
      </c>
      <c r="G17" s="502">
        <v>2.8E-3</v>
      </c>
      <c r="H17" s="502">
        <v>0.13832</v>
      </c>
      <c r="I17" s="555"/>
      <c r="J17" s="502">
        <v>0.14112</v>
      </c>
      <c r="K17" s="502">
        <v>1.4128954745694833</v>
      </c>
      <c r="L17" s="555">
        <v>2.8240000000000001E-2</v>
      </c>
      <c r="M17" s="555">
        <v>0</v>
      </c>
      <c r="N17" s="555">
        <v>0</v>
      </c>
      <c r="O17" s="555">
        <v>2.8240000000000001E-2</v>
      </c>
      <c r="P17" s="555"/>
      <c r="Q17" s="555"/>
      <c r="R17" s="556">
        <v>0.16936000000000001</v>
      </c>
      <c r="S17" s="557">
        <v>1.6956347617140568</v>
      </c>
      <c r="T17" s="548"/>
    </row>
    <row r="18" spans="1:20">
      <c r="A18" s="478" t="s">
        <v>1124</v>
      </c>
      <c r="B18" s="552">
        <v>247</v>
      </c>
      <c r="C18" s="552">
        <v>247</v>
      </c>
      <c r="D18" s="553">
        <v>7637</v>
      </c>
      <c r="E18" s="502">
        <v>1.7570269999999999</v>
      </c>
      <c r="F18" s="554">
        <v>1.4497701035775922E-2</v>
      </c>
      <c r="G18" s="502">
        <v>18.862549999999999</v>
      </c>
      <c r="H18" s="502">
        <v>111.68723300000001</v>
      </c>
      <c r="I18" s="555">
        <v>0</v>
      </c>
      <c r="J18" s="502">
        <v>130.54978299999999</v>
      </c>
      <c r="K18" s="502">
        <v>7.4301523539478911</v>
      </c>
      <c r="L18" s="555">
        <v>0</v>
      </c>
      <c r="M18" s="555">
        <v>5.7727199999999996</v>
      </c>
      <c r="N18" s="555">
        <v>0</v>
      </c>
      <c r="O18" s="555">
        <v>5.7727199999999996</v>
      </c>
      <c r="P18" s="555">
        <v>0</v>
      </c>
      <c r="Q18" s="555">
        <v>0</v>
      </c>
      <c r="R18" s="556">
        <v>136.32250299999998</v>
      </c>
      <c r="S18" s="557">
        <v>7.7587027973958271</v>
      </c>
      <c r="T18" s="548"/>
    </row>
    <row r="19" spans="1:20">
      <c r="A19" s="478" t="s">
        <v>1125</v>
      </c>
      <c r="B19" s="552">
        <v>453</v>
      </c>
      <c r="C19" s="552">
        <v>453</v>
      </c>
      <c r="D19" s="553">
        <v>6203</v>
      </c>
      <c r="E19" s="502">
        <v>2.2180260000000001</v>
      </c>
      <c r="F19" s="554">
        <v>1.8301527431040007E-2</v>
      </c>
      <c r="G19" s="502">
        <v>28.1008</v>
      </c>
      <c r="H19" s="502">
        <v>143.77276140000001</v>
      </c>
      <c r="I19" s="555">
        <v>0</v>
      </c>
      <c r="J19" s="502">
        <v>171.8735614</v>
      </c>
      <c r="K19" s="502">
        <v>7.7489425912951422</v>
      </c>
      <c r="L19" s="555">
        <v>0</v>
      </c>
      <c r="M19" s="555">
        <v>0</v>
      </c>
      <c r="N19" s="555">
        <v>0</v>
      </c>
      <c r="O19" s="555">
        <v>0</v>
      </c>
      <c r="P19" s="555">
        <v>0</v>
      </c>
      <c r="Q19" s="555">
        <v>0</v>
      </c>
      <c r="R19" s="556">
        <v>171.8735614</v>
      </c>
      <c r="S19" s="557">
        <v>7.7489425912951422</v>
      </c>
      <c r="T19" s="548"/>
    </row>
    <row r="20" spans="1:20">
      <c r="A20" s="478" t="s">
        <v>1126</v>
      </c>
      <c r="B20" s="552">
        <v>496</v>
      </c>
      <c r="C20" s="552">
        <v>496</v>
      </c>
      <c r="D20" s="553">
        <v>23444</v>
      </c>
      <c r="E20" s="502">
        <v>4.0963539999999998</v>
      </c>
      <c r="F20" s="554">
        <v>3.3800115552410318E-2</v>
      </c>
      <c r="G20" s="502">
        <v>116.2842</v>
      </c>
      <c r="H20" s="502">
        <v>341.9065981</v>
      </c>
      <c r="I20" s="555">
        <v>0</v>
      </c>
      <c r="J20" s="502">
        <v>458.19079809999999</v>
      </c>
      <c r="K20" s="502">
        <v>11.185332080674668</v>
      </c>
      <c r="L20" s="555">
        <v>0</v>
      </c>
      <c r="M20" s="555">
        <v>3.3696000000000002</v>
      </c>
      <c r="N20" s="555">
        <v>0</v>
      </c>
      <c r="O20" s="555">
        <v>3.3696000000000002</v>
      </c>
      <c r="P20" s="555">
        <v>0</v>
      </c>
      <c r="Q20" s="555">
        <v>0</v>
      </c>
      <c r="R20" s="556">
        <v>461.56039809999999</v>
      </c>
      <c r="S20" s="557">
        <v>11.267590596418181</v>
      </c>
      <c r="T20" s="548"/>
    </row>
    <row r="21" spans="1:20">
      <c r="A21" s="478" t="s">
        <v>1127</v>
      </c>
      <c r="B21" s="552">
        <v>28</v>
      </c>
      <c r="C21" s="552">
        <v>28</v>
      </c>
      <c r="D21" s="553">
        <v>413</v>
      </c>
      <c r="E21" s="502">
        <v>5.3023000000000001E-2</v>
      </c>
      <c r="F21" s="554">
        <v>4.3750699449692393E-4</v>
      </c>
      <c r="G21" s="502">
        <v>0.11550000000000001</v>
      </c>
      <c r="H21" s="502">
        <v>1.1143818999999999</v>
      </c>
      <c r="I21" s="555">
        <v>0</v>
      </c>
      <c r="J21" s="502">
        <v>1.2298818999999999</v>
      </c>
      <c r="K21" s="502">
        <v>2.3195253003413612</v>
      </c>
      <c r="L21" s="555">
        <v>0</v>
      </c>
      <c r="M21" s="555">
        <v>0</v>
      </c>
      <c r="N21" s="555">
        <v>0</v>
      </c>
      <c r="O21" s="555">
        <v>0</v>
      </c>
      <c r="P21" s="555">
        <v>0</v>
      </c>
      <c r="Q21" s="555">
        <v>0</v>
      </c>
      <c r="R21" s="556">
        <v>1.2298818999999999</v>
      </c>
      <c r="S21" s="557">
        <v>2.3195253003413612</v>
      </c>
      <c r="T21" s="548"/>
    </row>
    <row r="22" spans="1:20">
      <c r="A22" s="478" t="s">
        <v>1128</v>
      </c>
      <c r="B22" s="552">
        <v>39</v>
      </c>
      <c r="C22" s="552">
        <v>39</v>
      </c>
      <c r="D22" s="553">
        <v>608</v>
      </c>
      <c r="E22" s="502">
        <v>5.0979999999999998E-2</v>
      </c>
      <c r="F22" s="554">
        <v>4.2064965353626129E-4</v>
      </c>
      <c r="G22" s="502">
        <v>0.23730000000000001</v>
      </c>
      <c r="H22" s="502">
        <v>3.0999086</v>
      </c>
      <c r="I22" s="555">
        <v>0</v>
      </c>
      <c r="J22" s="502">
        <v>3.3372085999999999</v>
      </c>
      <c r="K22" s="502">
        <v>6.5461133777952139</v>
      </c>
      <c r="L22" s="555">
        <v>0</v>
      </c>
      <c r="M22" s="555">
        <v>0</v>
      </c>
      <c r="N22" s="555">
        <v>0</v>
      </c>
      <c r="O22" s="555">
        <v>0</v>
      </c>
      <c r="P22" s="555">
        <v>0</v>
      </c>
      <c r="Q22" s="555">
        <v>0</v>
      </c>
      <c r="R22" s="556">
        <v>3.3372085999999999</v>
      </c>
      <c r="S22" s="557">
        <v>6.5461133777952139</v>
      </c>
      <c r="T22" s="548"/>
    </row>
    <row r="23" spans="1:20">
      <c r="A23" s="478" t="s">
        <v>1129</v>
      </c>
      <c r="B23" s="552">
        <v>662</v>
      </c>
      <c r="C23" s="552">
        <v>662</v>
      </c>
      <c r="D23" s="553">
        <v>7919</v>
      </c>
      <c r="E23" s="502">
        <v>4.4961880000000001</v>
      </c>
      <c r="F23" s="554">
        <v>3.7099253127381243E-2</v>
      </c>
      <c r="G23" s="502">
        <v>52.421190000000003</v>
      </c>
      <c r="H23" s="502">
        <v>392.78459120000002</v>
      </c>
      <c r="I23" s="555">
        <v>0</v>
      </c>
      <c r="J23" s="502">
        <v>445.20578120000005</v>
      </c>
      <c r="K23" s="502">
        <v>9.9018497714063578</v>
      </c>
      <c r="L23" s="555">
        <v>0</v>
      </c>
      <c r="M23" s="555">
        <v>0</v>
      </c>
      <c r="N23" s="555">
        <v>0</v>
      </c>
      <c r="O23" s="555">
        <v>0</v>
      </c>
      <c r="P23" s="555">
        <v>0</v>
      </c>
      <c r="Q23" s="555">
        <v>0</v>
      </c>
      <c r="R23" s="556">
        <v>445.20578120000005</v>
      </c>
      <c r="S23" s="557">
        <v>9.9018497714063578</v>
      </c>
      <c r="T23" s="548"/>
    </row>
    <row r="24" spans="1:20">
      <c r="A24" s="478" t="s">
        <v>1130</v>
      </c>
      <c r="B24" s="552">
        <v>78</v>
      </c>
      <c r="C24" s="552">
        <v>78</v>
      </c>
      <c r="D24" s="553">
        <v>25859</v>
      </c>
      <c r="E24" s="502">
        <v>0.98664399999999997</v>
      </c>
      <c r="F24" s="554">
        <v>8.141064275473342E-3</v>
      </c>
      <c r="G24" s="502">
        <v>20.169799999999999</v>
      </c>
      <c r="H24" s="502">
        <v>79.35415429999999</v>
      </c>
      <c r="I24" s="555"/>
      <c r="J24" s="502">
        <v>99.523954299999986</v>
      </c>
      <c r="K24" s="502">
        <v>10.087118991247095</v>
      </c>
      <c r="L24" s="555">
        <v>0</v>
      </c>
      <c r="M24" s="555">
        <v>0</v>
      </c>
      <c r="N24" s="555">
        <v>0</v>
      </c>
      <c r="O24" s="555">
        <v>0</v>
      </c>
      <c r="P24" s="555">
        <v>0</v>
      </c>
      <c r="Q24" s="555">
        <v>0</v>
      </c>
      <c r="R24" s="556">
        <v>99.523954299999986</v>
      </c>
      <c r="S24" s="557">
        <v>10.087118991247095</v>
      </c>
      <c r="T24" s="548"/>
    </row>
    <row r="25" spans="1:20">
      <c r="A25" s="478" t="s">
        <v>1131</v>
      </c>
      <c r="B25" s="552">
        <v>13933</v>
      </c>
      <c r="C25" s="552">
        <v>13933</v>
      </c>
      <c r="D25" s="553">
        <v>4992</v>
      </c>
      <c r="E25" s="502">
        <v>27.297367000000001</v>
      </c>
      <c r="F25" s="554">
        <v>0.22523789664578606</v>
      </c>
      <c r="G25" s="502">
        <v>695.57843000000003</v>
      </c>
      <c r="H25" s="502">
        <v>2264.1598504999997</v>
      </c>
      <c r="I25" s="555">
        <v>0</v>
      </c>
      <c r="J25" s="502">
        <v>2959.7382804999997</v>
      </c>
      <c r="K25" s="502">
        <v>10.842577895882778</v>
      </c>
      <c r="L25" s="555">
        <v>0</v>
      </c>
      <c r="M25" s="555">
        <v>3.9321600000000001</v>
      </c>
      <c r="N25" s="555">
        <v>0</v>
      </c>
      <c r="O25" s="555">
        <v>3.9321600000000001</v>
      </c>
      <c r="P25" s="555">
        <v>0</v>
      </c>
      <c r="Q25" s="555">
        <v>0</v>
      </c>
      <c r="R25" s="556">
        <v>2963.6704404999996</v>
      </c>
      <c r="S25" s="557">
        <v>10.856982801674606</v>
      </c>
      <c r="T25" s="548"/>
    </row>
    <row r="26" spans="1:20">
      <c r="A26" s="478" t="s">
        <v>1132</v>
      </c>
      <c r="B26" s="552">
        <v>1500</v>
      </c>
      <c r="C26" s="552">
        <v>1500</v>
      </c>
      <c r="D26" s="553">
        <v>603</v>
      </c>
      <c r="E26" s="502">
        <v>0.58133599999999996</v>
      </c>
      <c r="F26" s="554">
        <v>4.7967592583004317E-3</v>
      </c>
      <c r="G26" s="502">
        <v>9.0489999999999995</v>
      </c>
      <c r="H26" s="502">
        <v>32.045830099999996</v>
      </c>
      <c r="I26" s="555">
        <v>0</v>
      </c>
      <c r="J26" s="502">
        <v>41.094830099999996</v>
      </c>
      <c r="K26" s="502">
        <v>7.0690323840257605</v>
      </c>
      <c r="L26" s="555">
        <v>0</v>
      </c>
      <c r="M26" s="555">
        <v>0.63639999999999997</v>
      </c>
      <c r="N26" s="555">
        <v>0</v>
      </c>
      <c r="O26" s="555">
        <v>0.63639999999999997</v>
      </c>
      <c r="P26" s="555">
        <v>0</v>
      </c>
      <c r="Q26" s="555">
        <v>0</v>
      </c>
      <c r="R26" s="556">
        <v>41.731230099999998</v>
      </c>
      <c r="S26" s="557">
        <v>7.1785043589249593</v>
      </c>
      <c r="T26" s="548"/>
    </row>
    <row r="27" spans="1:20">
      <c r="A27" s="478" t="s">
        <v>1133</v>
      </c>
      <c r="B27" s="552">
        <v>10</v>
      </c>
      <c r="C27" s="552">
        <v>10</v>
      </c>
      <c r="D27" s="553">
        <v>40441</v>
      </c>
      <c r="E27" s="502">
        <v>5.9919E-2</v>
      </c>
      <c r="F27" s="554">
        <v>4.9440774009884743E-4</v>
      </c>
      <c r="G27" s="502">
        <v>4.04406</v>
      </c>
      <c r="H27" s="502">
        <v>4.0700006000000002</v>
      </c>
      <c r="I27" s="555">
        <v>0</v>
      </c>
      <c r="J27" s="502">
        <v>8.1140606000000002</v>
      </c>
      <c r="K27" s="502">
        <v>13.541715649460105</v>
      </c>
      <c r="L27" s="555">
        <v>0</v>
      </c>
      <c r="M27" s="555">
        <v>7.6368</v>
      </c>
      <c r="N27" s="555">
        <v>0</v>
      </c>
      <c r="O27" s="555">
        <v>7.6368</v>
      </c>
      <c r="P27" s="555">
        <v>0</v>
      </c>
      <c r="Q27" s="555">
        <v>0</v>
      </c>
      <c r="R27" s="556">
        <v>15.750860599999999</v>
      </c>
      <c r="S27" s="557">
        <v>26.286921677598087</v>
      </c>
      <c r="T27" s="548"/>
    </row>
    <row r="28" spans="1:20">
      <c r="A28" s="478" t="s">
        <v>1134</v>
      </c>
      <c r="B28" s="552">
        <v>272</v>
      </c>
      <c r="C28" s="552">
        <v>272</v>
      </c>
      <c r="D28" s="553">
        <v>586</v>
      </c>
      <c r="E28" s="502">
        <v>1.3397380000000001</v>
      </c>
      <c r="F28" s="554">
        <v>1.1054537574134243E-2</v>
      </c>
      <c r="G28" s="502">
        <v>1.5934999999999999</v>
      </c>
      <c r="H28" s="502">
        <v>61.902709999999999</v>
      </c>
      <c r="I28" s="555">
        <v>0</v>
      </c>
      <c r="J28" s="502">
        <v>63.496209999999998</v>
      </c>
      <c r="K28" s="502">
        <v>4.7394498028719045</v>
      </c>
      <c r="L28" s="555">
        <v>0</v>
      </c>
      <c r="M28" s="555">
        <v>0</v>
      </c>
      <c r="N28" s="555">
        <v>0</v>
      </c>
      <c r="O28" s="555">
        <v>0</v>
      </c>
      <c r="P28" s="555">
        <v>0</v>
      </c>
      <c r="Q28" s="555">
        <v>0</v>
      </c>
      <c r="R28" s="556">
        <v>63.496209999999998</v>
      </c>
      <c r="S28" s="557">
        <v>4.7394498028719045</v>
      </c>
      <c r="T28" s="548"/>
    </row>
    <row r="29" spans="1:20">
      <c r="A29" s="478" t="s">
        <v>1135</v>
      </c>
      <c r="B29" s="552">
        <v>1</v>
      </c>
      <c r="C29" s="552">
        <v>1</v>
      </c>
      <c r="D29" s="553">
        <v>22200</v>
      </c>
      <c r="E29" s="502">
        <v>1.0139999999999999E-3</v>
      </c>
      <c r="F29" s="554">
        <v>8.3667859687283035E-6</v>
      </c>
      <c r="G29" s="502">
        <v>0.222</v>
      </c>
      <c r="H29" s="502">
        <v>6.5960000000000005E-2</v>
      </c>
      <c r="I29" s="555">
        <v>0</v>
      </c>
      <c r="J29" s="502">
        <v>0.28795999999999999</v>
      </c>
      <c r="K29" s="502">
        <v>28.398422090729788</v>
      </c>
      <c r="L29" s="555">
        <v>0</v>
      </c>
      <c r="M29" s="555">
        <v>0</v>
      </c>
      <c r="N29" s="555">
        <v>0</v>
      </c>
      <c r="O29" s="555">
        <v>0</v>
      </c>
      <c r="P29" s="555">
        <v>0</v>
      </c>
      <c r="Q29" s="555">
        <v>0</v>
      </c>
      <c r="R29" s="556">
        <v>0.28795999999999999</v>
      </c>
      <c r="S29" s="557">
        <v>28.398422090729788</v>
      </c>
      <c r="T29" s="548"/>
    </row>
    <row r="30" spans="1:20">
      <c r="A30" s="478" t="s">
        <v>1136</v>
      </c>
      <c r="B30" s="552">
        <v>85</v>
      </c>
      <c r="C30" s="552">
        <v>85</v>
      </c>
      <c r="D30" s="553">
        <v>6658</v>
      </c>
      <c r="E30" s="502">
        <v>6.3669000000000003E-2</v>
      </c>
      <c r="F30" s="554">
        <v>5.2534999590035745E-4</v>
      </c>
      <c r="G30" s="502">
        <v>5.6595000000000004</v>
      </c>
      <c r="H30" s="502">
        <v>7.9586578000000001</v>
      </c>
      <c r="I30" s="555">
        <v>0</v>
      </c>
      <c r="J30" s="502">
        <v>13.618157800000001</v>
      </c>
      <c r="K30" s="502">
        <v>21.388992759427666</v>
      </c>
      <c r="L30" s="555">
        <v>0</v>
      </c>
      <c r="M30" s="555">
        <v>0</v>
      </c>
      <c r="N30" s="555">
        <v>0</v>
      </c>
      <c r="O30" s="555">
        <v>0</v>
      </c>
      <c r="P30" s="555">
        <v>0</v>
      </c>
      <c r="Q30" s="555">
        <v>0</v>
      </c>
      <c r="R30" s="556">
        <v>13.618157800000001</v>
      </c>
      <c r="S30" s="557">
        <v>21.388992759427666</v>
      </c>
      <c r="T30" s="548"/>
    </row>
    <row r="31" spans="1:20">
      <c r="A31" s="478" t="s">
        <v>1137</v>
      </c>
      <c r="B31" s="552">
        <v>1</v>
      </c>
      <c r="C31" s="552">
        <v>1</v>
      </c>
      <c r="D31" s="559">
        <v>0</v>
      </c>
      <c r="E31" s="502">
        <v>3.3000000000000003E-5</v>
      </c>
      <c r="F31" s="554">
        <v>2.7229185105328801E-7</v>
      </c>
      <c r="G31" s="502">
        <v>0</v>
      </c>
      <c r="H31" s="502">
        <v>1.7999999999999999E-2</v>
      </c>
      <c r="I31" s="555">
        <v>0</v>
      </c>
      <c r="J31" s="502">
        <v>1.7999999999999999E-2</v>
      </c>
      <c r="K31" s="502">
        <v>54.54545454545454</v>
      </c>
      <c r="L31" s="555">
        <v>0</v>
      </c>
      <c r="M31" s="555">
        <v>0</v>
      </c>
      <c r="N31" s="555">
        <v>0</v>
      </c>
      <c r="O31" s="555">
        <v>0</v>
      </c>
      <c r="P31" s="555">
        <v>0</v>
      </c>
      <c r="Q31" s="555">
        <v>0</v>
      </c>
      <c r="R31" s="556">
        <v>1.7999999999999999E-2</v>
      </c>
      <c r="S31" s="557">
        <v>54.54545454545454</v>
      </c>
      <c r="T31" s="548"/>
    </row>
    <row r="32" spans="1:20">
      <c r="A32" s="560"/>
      <c r="B32" s="561"/>
      <c r="C32" s="552"/>
      <c r="D32" s="553"/>
      <c r="E32" s="547"/>
      <c r="F32" s="554">
        <v>0</v>
      </c>
      <c r="G32" s="547"/>
      <c r="H32" s="547"/>
      <c r="I32" s="555"/>
      <c r="J32" s="502">
        <v>0</v>
      </c>
      <c r="K32" s="502">
        <v>0</v>
      </c>
      <c r="L32" s="555"/>
      <c r="M32" s="555"/>
      <c r="N32" s="555"/>
      <c r="O32" s="555"/>
      <c r="P32" s="555"/>
      <c r="Q32" s="555"/>
      <c r="R32" s="556"/>
      <c r="S32" s="557"/>
      <c r="T32" s="548"/>
    </row>
    <row r="33" spans="1:22">
      <c r="A33" s="549" t="s">
        <v>660</v>
      </c>
      <c r="B33" s="562"/>
      <c r="C33" s="552"/>
      <c r="D33" s="553"/>
      <c r="E33" s="547"/>
      <c r="F33" s="554">
        <v>0</v>
      </c>
      <c r="G33" s="547"/>
      <c r="H33" s="547"/>
      <c r="I33" s="555"/>
      <c r="J33" s="502">
        <v>0</v>
      </c>
      <c r="K33" s="502">
        <v>0</v>
      </c>
      <c r="L33" s="555"/>
      <c r="M33" s="555"/>
      <c r="N33" s="555"/>
      <c r="O33" s="555"/>
      <c r="P33" s="555"/>
      <c r="Q33" s="555"/>
      <c r="R33" s="556"/>
      <c r="S33" s="557"/>
      <c r="T33" s="548"/>
    </row>
    <row r="34" spans="1:22">
      <c r="A34" s="478" t="s">
        <v>1138</v>
      </c>
      <c r="B34" s="552">
        <v>4</v>
      </c>
      <c r="C34" s="552">
        <v>4</v>
      </c>
      <c r="D34" s="553">
        <v>266715</v>
      </c>
      <c r="E34" s="563">
        <v>0.47439599999999998</v>
      </c>
      <c r="F34" s="554">
        <v>3.9143686355235033E-3</v>
      </c>
      <c r="G34" s="555">
        <v>10.66858</v>
      </c>
      <c r="H34" s="555">
        <v>27.853265099999998</v>
      </c>
      <c r="I34" s="555">
        <v>0</v>
      </c>
      <c r="J34" s="502">
        <v>38.5218451</v>
      </c>
      <c r="K34" s="502">
        <v>8.1201875858987016</v>
      </c>
      <c r="L34" s="496">
        <v>0</v>
      </c>
      <c r="M34" s="555">
        <v>0</v>
      </c>
      <c r="N34" s="555">
        <v>0.87146000000000001</v>
      </c>
      <c r="O34" s="555">
        <v>0.87146000000000001</v>
      </c>
      <c r="P34" s="555"/>
      <c r="Q34" s="555"/>
      <c r="R34" s="556">
        <v>39.393305099999999</v>
      </c>
      <c r="S34" s="557">
        <v>8.3038864366478631</v>
      </c>
      <c r="T34" s="548"/>
    </row>
    <row r="35" spans="1:22">
      <c r="A35" s="478" t="s">
        <v>1139</v>
      </c>
      <c r="B35" s="552">
        <v>6</v>
      </c>
      <c r="C35" s="552">
        <v>6</v>
      </c>
      <c r="D35" s="553">
        <v>362725</v>
      </c>
      <c r="E35" s="563">
        <v>0.97788600000000003</v>
      </c>
      <c r="F35" s="554">
        <v>8.0687996684574419E-3</v>
      </c>
      <c r="G35" s="555">
        <v>21.763480000000001</v>
      </c>
      <c r="H35" s="555">
        <v>55.713272000000003</v>
      </c>
      <c r="I35" s="555">
        <v>0</v>
      </c>
      <c r="J35" s="502">
        <v>77.476752000000005</v>
      </c>
      <c r="K35" s="502">
        <v>7.9228818083089436</v>
      </c>
      <c r="L35" s="496">
        <v>0</v>
      </c>
      <c r="M35" s="564">
        <v>0</v>
      </c>
      <c r="N35" s="555">
        <v>0.10928</v>
      </c>
      <c r="O35" s="555">
        <v>0.10928</v>
      </c>
      <c r="P35" s="555"/>
      <c r="Q35" s="555"/>
      <c r="R35" s="556">
        <v>77.586032000000003</v>
      </c>
      <c r="S35" s="557">
        <v>7.9340569350619603</v>
      </c>
      <c r="T35" s="548"/>
    </row>
    <row r="36" spans="1:22">
      <c r="A36" s="478" t="s">
        <v>1140</v>
      </c>
      <c r="B36" s="552">
        <v>27</v>
      </c>
      <c r="C36" s="552">
        <v>27</v>
      </c>
      <c r="D36" s="553">
        <v>879295</v>
      </c>
      <c r="E36" s="563">
        <v>15.702299</v>
      </c>
      <c r="F36" s="554">
        <v>0.12956388062127858</v>
      </c>
      <c r="G36" s="555">
        <v>237.40960999999999</v>
      </c>
      <c r="H36" s="555">
        <v>1121.1384700000001</v>
      </c>
      <c r="I36" s="555">
        <v>0</v>
      </c>
      <c r="J36" s="502">
        <v>1358.54808</v>
      </c>
      <c r="K36" s="502">
        <v>8.6519055585427331</v>
      </c>
      <c r="L36" s="496">
        <v>0</v>
      </c>
      <c r="M36" s="555">
        <v>0</v>
      </c>
      <c r="N36" s="555">
        <v>-15.276199999999999</v>
      </c>
      <c r="O36" s="555">
        <v>-15.276199999999999</v>
      </c>
      <c r="P36" s="555"/>
      <c r="Q36" s="555"/>
      <c r="R36" s="556">
        <v>1343.27188</v>
      </c>
      <c r="S36" s="557">
        <v>8.5546191675499248</v>
      </c>
      <c r="T36" s="548"/>
    </row>
    <row r="37" spans="1:22">
      <c r="A37" s="478" t="s">
        <v>1141</v>
      </c>
      <c r="B37" s="552">
        <v>89</v>
      </c>
      <c r="C37" s="552">
        <v>89</v>
      </c>
      <c r="D37" s="553">
        <v>596483</v>
      </c>
      <c r="E37" s="563">
        <v>15.146245</v>
      </c>
      <c r="F37" s="554">
        <v>0.12497572992595783</v>
      </c>
      <c r="G37" s="555">
        <v>530.86945000000003</v>
      </c>
      <c r="H37" s="555">
        <v>1084.260544</v>
      </c>
      <c r="I37" s="555">
        <v>0</v>
      </c>
      <c r="J37" s="502">
        <v>1615.1299939999999</v>
      </c>
      <c r="K37" s="502">
        <v>10.663567068933586</v>
      </c>
      <c r="L37" s="496">
        <v>0</v>
      </c>
      <c r="M37" s="555">
        <v>0</v>
      </c>
      <c r="N37" s="555">
        <v>10.08756</v>
      </c>
      <c r="O37" s="555">
        <v>10.08756</v>
      </c>
      <c r="P37" s="555"/>
      <c r="Q37" s="555"/>
      <c r="R37" s="556">
        <v>1625.2175539999998</v>
      </c>
      <c r="S37" s="557">
        <v>10.730168130780928</v>
      </c>
      <c r="T37" s="548"/>
      <c r="V37" s="558"/>
    </row>
    <row r="38" spans="1:22" s="527" customFormat="1">
      <c r="A38" s="549" t="s">
        <v>1142</v>
      </c>
      <c r="B38" s="545"/>
      <c r="C38" s="545"/>
      <c r="D38" s="565"/>
      <c r="E38" s="556">
        <v>0.110307</v>
      </c>
      <c r="F38" s="566">
        <v>9.1017264285257705E-4</v>
      </c>
      <c r="G38" s="567">
        <v>0</v>
      </c>
      <c r="H38" s="556">
        <v>7.7066999999999997</v>
      </c>
      <c r="I38" s="567"/>
      <c r="J38" s="556">
        <v>7.7066999999999997</v>
      </c>
      <c r="K38" s="556">
        <v>6.9865919660583646</v>
      </c>
      <c r="L38" s="567">
        <v>0</v>
      </c>
      <c r="M38" s="567">
        <v>0</v>
      </c>
      <c r="N38" s="567">
        <v>0</v>
      </c>
      <c r="O38" s="567">
        <v>0</v>
      </c>
      <c r="P38" s="567">
        <v>0</v>
      </c>
      <c r="Q38" s="567">
        <v>0</v>
      </c>
      <c r="R38" s="567">
        <v>7.7066999999999997</v>
      </c>
      <c r="S38" s="557">
        <v>6.9865919660583646</v>
      </c>
      <c r="T38" s="568"/>
    </row>
    <row r="39" spans="1:22">
      <c r="A39" s="569"/>
      <c r="B39" s="555">
        <v>0</v>
      </c>
      <c r="C39" s="555">
        <v>0</v>
      </c>
      <c r="D39" s="570">
        <v>0</v>
      </c>
      <c r="E39" s="555">
        <v>0</v>
      </c>
      <c r="F39" s="555">
        <v>0</v>
      </c>
      <c r="G39" s="555">
        <v>0</v>
      </c>
      <c r="H39" s="555">
        <v>0</v>
      </c>
      <c r="I39" s="555">
        <v>0</v>
      </c>
      <c r="J39" s="555">
        <v>0</v>
      </c>
      <c r="K39" s="555">
        <v>0</v>
      </c>
      <c r="L39" s="555">
        <v>0</v>
      </c>
      <c r="M39" s="555">
        <v>0</v>
      </c>
      <c r="N39" s="555">
        <v>0</v>
      </c>
      <c r="O39" s="555">
        <v>0</v>
      </c>
      <c r="P39" s="555">
        <v>0</v>
      </c>
      <c r="Q39" s="555">
        <v>0</v>
      </c>
      <c r="R39" s="555">
        <v>0</v>
      </c>
      <c r="S39" s="557"/>
      <c r="T39" s="548"/>
    </row>
    <row r="40" spans="1:22">
      <c r="A40" s="545" t="s">
        <v>66</v>
      </c>
      <c r="B40" s="555">
        <v>0</v>
      </c>
      <c r="C40" s="555">
        <v>0</v>
      </c>
      <c r="D40" s="570">
        <v>0</v>
      </c>
      <c r="E40" s="555">
        <v>0</v>
      </c>
      <c r="F40" s="555">
        <v>0</v>
      </c>
      <c r="G40" s="555">
        <v>0</v>
      </c>
      <c r="H40" s="555">
        <v>0</v>
      </c>
      <c r="I40" s="555">
        <v>0</v>
      </c>
      <c r="J40" s="555">
        <v>0</v>
      </c>
      <c r="K40" s="555">
        <v>0</v>
      </c>
      <c r="L40" s="555">
        <v>0</v>
      </c>
      <c r="M40" s="555">
        <v>0</v>
      </c>
      <c r="N40" s="555">
        <v>0</v>
      </c>
      <c r="O40" s="555">
        <v>0</v>
      </c>
      <c r="P40" s="555">
        <v>0</v>
      </c>
      <c r="Q40" s="555">
        <v>0</v>
      </c>
      <c r="R40" s="555">
        <v>0</v>
      </c>
      <c r="S40" s="555">
        <v>0</v>
      </c>
      <c r="T40" s="548"/>
    </row>
    <row r="41" spans="1:22">
      <c r="A41" s="560" t="s">
        <v>662</v>
      </c>
      <c r="B41" s="555">
        <v>0</v>
      </c>
      <c r="C41" s="555">
        <v>0</v>
      </c>
      <c r="D41" s="570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0</v>
      </c>
      <c r="L41" s="555">
        <v>0</v>
      </c>
      <c r="M41" s="555">
        <v>0</v>
      </c>
      <c r="N41" s="555">
        <v>0</v>
      </c>
      <c r="O41" s="555">
        <v>0</v>
      </c>
      <c r="P41" s="555">
        <v>0</v>
      </c>
      <c r="Q41" s="555">
        <v>0</v>
      </c>
      <c r="R41" s="555">
        <v>0</v>
      </c>
      <c r="S41" s="555">
        <v>0</v>
      </c>
      <c r="T41" s="548"/>
      <c r="V41" s="571"/>
    </row>
    <row r="42" spans="1:22">
      <c r="A42" s="547" t="s">
        <v>57</v>
      </c>
      <c r="B42" s="555">
        <v>0</v>
      </c>
      <c r="C42" s="555">
        <v>0</v>
      </c>
      <c r="D42" s="570">
        <v>0</v>
      </c>
      <c r="E42" s="555">
        <v>0</v>
      </c>
      <c r="F42" s="555">
        <v>0</v>
      </c>
      <c r="G42" s="555">
        <v>0</v>
      </c>
      <c r="H42" s="555">
        <v>0</v>
      </c>
      <c r="I42" s="555">
        <v>0</v>
      </c>
      <c r="J42" s="555">
        <v>0</v>
      </c>
      <c r="K42" s="555">
        <v>0</v>
      </c>
      <c r="L42" s="555">
        <v>0</v>
      </c>
      <c r="M42" s="555">
        <v>0</v>
      </c>
      <c r="N42" s="555">
        <v>0</v>
      </c>
      <c r="O42" s="555">
        <v>0</v>
      </c>
      <c r="P42" s="555">
        <v>0</v>
      </c>
      <c r="Q42" s="555">
        <v>0</v>
      </c>
      <c r="R42" s="567">
        <v>812.08826999999997</v>
      </c>
      <c r="S42" s="555">
        <v>0</v>
      </c>
      <c r="T42" s="548"/>
    </row>
    <row r="43" spans="1:22">
      <c r="A43" s="547" t="s">
        <v>58</v>
      </c>
      <c r="B43" s="555">
        <v>0</v>
      </c>
      <c r="C43" s="555">
        <v>0</v>
      </c>
      <c r="D43" s="570">
        <v>0</v>
      </c>
      <c r="E43" s="555">
        <v>0</v>
      </c>
      <c r="F43" s="555">
        <v>0</v>
      </c>
      <c r="G43" s="555">
        <v>0</v>
      </c>
      <c r="H43" s="555">
        <v>0</v>
      </c>
      <c r="I43" s="555">
        <v>0</v>
      </c>
      <c r="J43" s="555">
        <v>0</v>
      </c>
      <c r="K43" s="555">
        <v>0</v>
      </c>
      <c r="L43" s="555">
        <v>0</v>
      </c>
      <c r="M43" s="555">
        <v>0</v>
      </c>
      <c r="N43" s="555">
        <v>0</v>
      </c>
      <c r="O43" s="555">
        <v>0</v>
      </c>
      <c r="P43" s="555">
        <v>0</v>
      </c>
      <c r="Q43" s="555">
        <v>0</v>
      </c>
      <c r="R43" s="555">
        <v>0</v>
      </c>
      <c r="S43" s="555">
        <v>0</v>
      </c>
      <c r="T43" s="548"/>
    </row>
    <row r="44" spans="1:22">
      <c r="A44" s="546" t="s">
        <v>663</v>
      </c>
      <c r="B44" s="555">
        <v>0</v>
      </c>
      <c r="C44" s="555">
        <v>0</v>
      </c>
      <c r="D44" s="570">
        <v>0</v>
      </c>
      <c r="E44" s="555">
        <v>0</v>
      </c>
      <c r="F44" s="555">
        <v>0</v>
      </c>
      <c r="G44" s="555">
        <v>0</v>
      </c>
      <c r="H44" s="555">
        <v>0</v>
      </c>
      <c r="I44" s="555">
        <v>0</v>
      </c>
      <c r="J44" s="555">
        <v>0</v>
      </c>
      <c r="K44" s="555">
        <v>0</v>
      </c>
      <c r="L44" s="555">
        <v>0</v>
      </c>
      <c r="M44" s="555">
        <v>0</v>
      </c>
      <c r="N44" s="555">
        <v>0</v>
      </c>
      <c r="O44" s="555">
        <v>0</v>
      </c>
      <c r="P44" s="555">
        <v>0</v>
      </c>
      <c r="Q44" s="555">
        <v>0</v>
      </c>
      <c r="R44" s="555">
        <v>0</v>
      </c>
      <c r="S44" s="555">
        <v>0</v>
      </c>
      <c r="T44" s="548"/>
    </row>
    <row r="45" spans="1:22">
      <c r="A45" s="547"/>
      <c r="B45" s="547"/>
      <c r="C45" s="547"/>
      <c r="D45" s="547"/>
      <c r="E45" s="555">
        <v>0</v>
      </c>
      <c r="F45" s="555">
        <v>0</v>
      </c>
      <c r="G45" s="555">
        <v>0</v>
      </c>
      <c r="H45" s="555">
        <v>0</v>
      </c>
      <c r="I45" s="555">
        <v>0</v>
      </c>
      <c r="J45" s="555">
        <v>0</v>
      </c>
      <c r="K45" s="555">
        <v>0</v>
      </c>
      <c r="L45" s="555">
        <v>0</v>
      </c>
      <c r="M45" s="555">
        <v>0</v>
      </c>
      <c r="N45" s="555">
        <v>0</v>
      </c>
      <c r="O45" s="555">
        <v>0</v>
      </c>
      <c r="P45" s="555">
        <v>0</v>
      </c>
      <c r="Q45" s="555">
        <v>0</v>
      </c>
      <c r="R45" s="555">
        <v>0</v>
      </c>
      <c r="S45" s="555">
        <v>0</v>
      </c>
      <c r="T45" s="548"/>
    </row>
    <row r="46" spans="1:22">
      <c r="A46" s="545" t="s">
        <v>665</v>
      </c>
      <c r="B46" s="502">
        <v>40436</v>
      </c>
      <c r="C46" s="502">
        <v>40436</v>
      </c>
      <c r="D46" s="502">
        <v>2262214</v>
      </c>
      <c r="E46" s="502">
        <v>121.19349099999999</v>
      </c>
      <c r="F46" s="572">
        <v>1.0000000000000002</v>
      </c>
      <c r="G46" s="502">
        <v>2006.9305100000001</v>
      </c>
      <c r="H46" s="502">
        <v>8242.4619352999998</v>
      </c>
      <c r="I46" s="502">
        <v>0</v>
      </c>
      <c r="J46" s="502">
        <v>10249.392445299998</v>
      </c>
      <c r="K46" s="502"/>
      <c r="L46" s="502">
        <v>1.4101000000000001</v>
      </c>
      <c r="M46" s="502">
        <v>21.34768</v>
      </c>
      <c r="N46" s="502">
        <v>-2.4072599999999991</v>
      </c>
      <c r="O46" s="502">
        <v>20.350519999999996</v>
      </c>
      <c r="P46" s="502">
        <v>0</v>
      </c>
      <c r="Q46" s="502">
        <v>0</v>
      </c>
      <c r="R46" s="502">
        <v>11081.831235299998</v>
      </c>
      <c r="S46" s="557">
        <v>9.1439161821817638</v>
      </c>
      <c r="T46" s="548"/>
    </row>
    <row r="47" spans="1:22">
      <c r="A47" s="573" t="s">
        <v>666</v>
      </c>
      <c r="B47" s="555">
        <v>0</v>
      </c>
      <c r="C47" s="555">
        <v>0</v>
      </c>
      <c r="D47" s="555">
        <v>0</v>
      </c>
      <c r="E47" s="555">
        <v>0</v>
      </c>
      <c r="F47" s="555">
        <v>0</v>
      </c>
      <c r="G47" s="555">
        <v>0</v>
      </c>
      <c r="H47" s="555">
        <v>0</v>
      </c>
      <c r="I47" s="555">
        <v>0</v>
      </c>
      <c r="J47" s="555">
        <v>0</v>
      </c>
      <c r="K47" s="555">
        <v>0</v>
      </c>
      <c r="L47" s="555">
        <v>0</v>
      </c>
      <c r="M47" s="555">
        <v>0</v>
      </c>
      <c r="N47" s="555">
        <v>0</v>
      </c>
      <c r="O47" s="555">
        <v>0</v>
      </c>
      <c r="P47" s="555">
        <v>0</v>
      </c>
      <c r="Q47" s="555">
        <v>0</v>
      </c>
      <c r="R47" s="567">
        <v>812.08826999999997</v>
      </c>
      <c r="S47" s="555"/>
      <c r="T47" s="548"/>
    </row>
    <row r="48" spans="1:22">
      <c r="A48" s="573" t="s">
        <v>1143</v>
      </c>
      <c r="B48" s="555">
        <v>0</v>
      </c>
      <c r="C48" s="555">
        <v>0</v>
      </c>
      <c r="D48" s="555">
        <v>0</v>
      </c>
      <c r="E48" s="555">
        <v>0</v>
      </c>
      <c r="F48" s="555">
        <v>0</v>
      </c>
      <c r="G48" s="555">
        <v>0</v>
      </c>
      <c r="H48" s="555">
        <v>0</v>
      </c>
      <c r="I48" s="555">
        <v>0</v>
      </c>
      <c r="J48" s="555">
        <v>0</v>
      </c>
      <c r="K48" s="555">
        <v>0</v>
      </c>
      <c r="L48" s="555">
        <v>0</v>
      </c>
      <c r="M48" s="555">
        <v>0</v>
      </c>
      <c r="N48" s="555">
        <v>0</v>
      </c>
      <c r="O48" s="555">
        <v>0</v>
      </c>
      <c r="P48" s="555">
        <v>0</v>
      </c>
      <c r="Q48" s="555">
        <v>0</v>
      </c>
      <c r="R48" s="555">
        <v>0</v>
      </c>
      <c r="S48" s="555">
        <v>0</v>
      </c>
      <c r="T48" s="548"/>
    </row>
    <row r="49" spans="1:25">
      <c r="A49" s="549" t="s">
        <v>1144</v>
      </c>
      <c r="B49" s="506">
        <v>40436</v>
      </c>
      <c r="C49" s="506">
        <v>40436</v>
      </c>
      <c r="D49" s="506">
        <v>2262214</v>
      </c>
      <c r="E49" s="506">
        <v>121.19349099999999</v>
      </c>
      <c r="F49" s="507">
        <v>1.0000000000000002</v>
      </c>
      <c r="G49" s="506">
        <v>2006.9305100000001</v>
      </c>
      <c r="H49" s="506">
        <v>8242.4619352999998</v>
      </c>
      <c r="I49" s="506">
        <v>0</v>
      </c>
      <c r="J49" s="506">
        <v>10249.392445299998</v>
      </c>
      <c r="K49" s="506">
        <v>0</v>
      </c>
      <c r="L49" s="506">
        <v>1.4101000000000001</v>
      </c>
      <c r="M49" s="506">
        <v>21.34768</v>
      </c>
      <c r="N49" s="506">
        <v>-2.4072599999999991</v>
      </c>
      <c r="O49" s="506">
        <v>20.350519999999996</v>
      </c>
      <c r="P49" s="506">
        <v>0</v>
      </c>
      <c r="Q49" s="506">
        <v>0</v>
      </c>
      <c r="R49" s="506">
        <v>10269.742965299998</v>
      </c>
      <c r="S49" s="508">
        <v>8.4738403692818771</v>
      </c>
      <c r="T49" s="568"/>
    </row>
    <row r="50" spans="1:25" ht="24" thickBot="1">
      <c r="A50" s="574"/>
      <c r="B50" s="574"/>
      <c r="C50" s="574"/>
      <c r="D50" s="575">
        <v>100000</v>
      </c>
      <c r="E50" s="574"/>
      <c r="F50" s="574"/>
      <c r="G50" s="574"/>
      <c r="H50" s="574"/>
      <c r="I50" s="574"/>
      <c r="J50" s="574"/>
      <c r="K50" s="574"/>
      <c r="L50" s="575">
        <v>1</v>
      </c>
      <c r="M50" s="575">
        <v>1</v>
      </c>
      <c r="N50" s="575">
        <v>1</v>
      </c>
      <c r="O50" s="575">
        <v>1</v>
      </c>
      <c r="P50" s="575">
        <v>1</v>
      </c>
      <c r="Q50" s="575">
        <v>1</v>
      </c>
      <c r="R50" s="576"/>
      <c r="S50" s="576"/>
      <c r="T50" s="577"/>
    </row>
    <row r="51" spans="1:25">
      <c r="A51" s="438" t="s">
        <v>67</v>
      </c>
      <c r="D51" s="578"/>
      <c r="L51" s="578"/>
      <c r="M51" s="578"/>
      <c r="N51" s="578"/>
      <c r="O51" s="578"/>
      <c r="P51" s="578"/>
      <c r="Q51" s="578"/>
    </row>
    <row r="52" spans="1:25">
      <c r="A52" s="438" t="s">
        <v>1286</v>
      </c>
      <c r="D52" s="578"/>
      <c r="L52" s="578"/>
      <c r="M52" s="578"/>
      <c r="N52" s="578"/>
      <c r="O52" s="578"/>
      <c r="P52" s="578"/>
      <c r="Q52" s="578"/>
    </row>
    <row r="53" spans="1:25">
      <c r="B53" s="558"/>
      <c r="D53" s="578"/>
      <c r="E53" s="558"/>
      <c r="L53" s="578"/>
      <c r="M53" s="578"/>
      <c r="N53" s="578"/>
      <c r="O53" s="578"/>
      <c r="P53" s="578"/>
      <c r="Q53" s="578"/>
      <c r="V53" s="558"/>
      <c r="Y53" s="558"/>
    </row>
    <row r="54" spans="1:25">
      <c r="D54" s="578"/>
      <c r="G54" s="579"/>
      <c r="H54" s="558"/>
      <c r="I54" s="558"/>
      <c r="J54" s="558"/>
      <c r="K54" s="558"/>
      <c r="L54" s="558"/>
      <c r="M54" s="558"/>
      <c r="N54" s="558"/>
      <c r="O54" s="558"/>
      <c r="P54" s="558"/>
      <c r="Q54" s="558"/>
      <c r="R54" s="558"/>
      <c r="S54" s="558"/>
      <c r="T54" s="558"/>
    </row>
    <row r="55" spans="1:25">
      <c r="D55" s="578"/>
      <c r="E55" s="558"/>
      <c r="G55" s="535"/>
      <c r="L55" s="578"/>
      <c r="M55" s="578"/>
      <c r="N55" s="558"/>
      <c r="O55" s="578"/>
      <c r="P55" s="578"/>
      <c r="Q55" s="578"/>
      <c r="R55" s="580"/>
    </row>
    <row r="56" spans="1:25">
      <c r="D56" s="578"/>
      <c r="L56" s="578"/>
      <c r="M56" s="578"/>
      <c r="N56" s="558">
        <v>0</v>
      </c>
      <c r="O56" s="578"/>
      <c r="P56" s="578"/>
      <c r="Q56" s="578"/>
      <c r="R56" s="580"/>
    </row>
    <row r="58" spans="1:25">
      <c r="P58" s="583"/>
      <c r="R58" s="584"/>
    </row>
    <row r="59" spans="1:25">
      <c r="B59" s="585"/>
      <c r="C59" s="586"/>
      <c r="D59" s="586"/>
      <c r="E59" s="586"/>
      <c r="F59" s="586"/>
    </row>
    <row r="60" spans="1:25">
      <c r="B60" s="582"/>
      <c r="C60" s="582"/>
      <c r="D60" s="582"/>
      <c r="E60" s="582"/>
      <c r="F60" s="582"/>
      <c r="G60" s="582"/>
      <c r="H60" s="582"/>
      <c r="I60" s="582"/>
      <c r="J60" s="582"/>
      <c r="K60" s="582"/>
      <c r="L60" s="582"/>
    </row>
    <row r="61" spans="1:25">
      <c r="B61" s="582"/>
      <c r="C61" s="582"/>
      <c r="D61" s="582"/>
      <c r="E61" s="582"/>
      <c r="F61" s="582"/>
      <c r="G61" s="582"/>
      <c r="H61" s="582"/>
      <c r="I61" s="582"/>
      <c r="J61" s="582"/>
      <c r="K61" s="582"/>
      <c r="L61" s="582"/>
    </row>
    <row r="62" spans="1:25">
      <c r="B62" s="1565"/>
      <c r="C62" s="1273"/>
      <c r="D62" s="1273"/>
      <c r="E62" s="1273"/>
      <c r="F62" s="1273"/>
      <c r="G62" s="1273"/>
      <c r="H62" s="1273"/>
      <c r="I62" s="1273"/>
      <c r="J62" s="1273"/>
      <c r="K62" s="1273"/>
      <c r="L62" s="1273"/>
    </row>
    <row r="63" spans="1:25">
      <c r="B63" s="1565"/>
      <c r="C63" s="1273"/>
      <c r="D63" s="1273"/>
      <c r="E63" s="1273"/>
      <c r="F63" s="1273"/>
      <c r="G63" s="1273"/>
      <c r="H63" s="1273"/>
      <c r="I63" s="1273"/>
      <c r="J63" s="1273"/>
      <c r="K63" s="1273"/>
      <c r="L63" s="1273"/>
    </row>
    <row r="64" spans="1:25">
      <c r="B64" s="1566"/>
      <c r="C64" s="1273"/>
      <c r="D64" s="1273"/>
      <c r="E64" s="1273"/>
      <c r="F64" s="1273"/>
      <c r="G64" s="1273"/>
      <c r="H64" s="1273"/>
      <c r="I64" s="1273"/>
      <c r="J64" s="1273"/>
      <c r="K64" s="1273"/>
      <c r="L64" s="1273"/>
    </row>
    <row r="65" spans="2:2">
      <c r="B65" s="582"/>
    </row>
  </sheetData>
  <pageMargins left="0.59055118110236204" right="0.31496062992126" top="0.43307086614173201" bottom="0.27559055118110198" header="0.31496062992126" footer="0.196850393700787"/>
  <pageSetup paperSize="9" scale="30" fitToHeight="2" pageOrder="overThenDown" orientation="landscape" r:id="rId1"/>
  <headerFooter scaleWithDoc="0">
    <oddFooter>&amp;R37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topLeftCell="A13" zoomScale="60" workbookViewId="0">
      <selection activeCell="C6" sqref="C6"/>
    </sheetView>
  </sheetViews>
  <sheetFormatPr defaultColWidth="9.33203125" defaultRowHeight="22.8"/>
  <cols>
    <col min="1" max="1" width="6.77734375" style="1190" customWidth="1"/>
    <col min="2" max="2" width="64.109375" style="1190" bestFit="1" customWidth="1"/>
    <col min="3" max="3" width="12.77734375" style="1190" customWidth="1"/>
    <col min="4" max="4" width="29" style="1190" customWidth="1"/>
    <col min="5" max="5" width="27.77734375" style="1190" customWidth="1"/>
    <col min="6" max="16384" width="9.33203125" style="1190"/>
  </cols>
  <sheetData>
    <row r="1" spans="1:7" ht="24" thickBot="1">
      <c r="A1" s="780"/>
      <c r="B1" s="780"/>
      <c r="C1" s="780"/>
      <c r="D1" s="780"/>
      <c r="E1" s="780"/>
    </row>
    <row r="2" spans="1:7" ht="24" thickBot="1">
      <c r="A2" s="780"/>
      <c r="B2" s="1745" t="s">
        <v>282</v>
      </c>
      <c r="C2" s="1747"/>
      <c r="D2" s="1746"/>
      <c r="E2" s="1191"/>
      <c r="F2" s="1192"/>
    </row>
    <row r="3" spans="1:7" ht="24" thickBot="1">
      <c r="A3" s="1193"/>
      <c r="B3" s="780"/>
      <c r="C3" s="780"/>
      <c r="D3" s="780"/>
      <c r="E3" s="780"/>
    </row>
    <row r="4" spans="1:7" ht="24" thickBot="1">
      <c r="A4" s="780"/>
      <c r="B4" s="1982" t="s">
        <v>315</v>
      </c>
      <c r="C4" s="1983"/>
      <c r="D4" s="1984"/>
      <c r="E4" s="1191"/>
    </row>
    <row r="5" spans="1:7" ht="23.4">
      <c r="A5" s="780"/>
      <c r="B5" s="1560" t="s">
        <v>361</v>
      </c>
      <c r="C5" s="1561" t="s">
        <v>1278</v>
      </c>
      <c r="D5" s="780"/>
      <c r="E5" s="780"/>
    </row>
    <row r="6" spans="1:7" ht="23.4">
      <c r="A6" s="780"/>
      <c r="B6" s="1560" t="s">
        <v>1115</v>
      </c>
      <c r="C6" s="1561" t="s">
        <v>1270</v>
      </c>
      <c r="D6" s="780"/>
      <c r="E6" s="780"/>
    </row>
    <row r="7" spans="1:7" ht="23.4">
      <c r="A7" s="780"/>
      <c r="B7" s="780"/>
      <c r="C7" s="780"/>
      <c r="D7" s="780"/>
      <c r="E7" s="780"/>
    </row>
    <row r="8" spans="1:7" ht="23.4">
      <c r="A8" s="780"/>
      <c r="B8" s="439" t="s">
        <v>1263</v>
      </c>
      <c r="C8" s="780"/>
      <c r="D8" s="780"/>
      <c r="E8" s="780"/>
    </row>
    <row r="9" spans="1:7" ht="24" thickBot="1">
      <c r="A9" s="780"/>
      <c r="B9" s="780"/>
      <c r="C9" s="780"/>
      <c r="D9" s="780" t="s">
        <v>1146</v>
      </c>
      <c r="E9" s="780"/>
    </row>
    <row r="10" spans="1:7">
      <c r="A10" s="1985" t="s">
        <v>31</v>
      </c>
      <c r="B10" s="1987" t="s">
        <v>12</v>
      </c>
      <c r="C10" s="1987" t="s">
        <v>13</v>
      </c>
      <c r="D10" s="1987" t="s">
        <v>317</v>
      </c>
      <c r="E10" s="1980" t="s">
        <v>1171</v>
      </c>
      <c r="F10" s="1194"/>
      <c r="G10" s="1194"/>
    </row>
    <row r="11" spans="1:7">
      <c r="A11" s="1986"/>
      <c r="B11" s="1988"/>
      <c r="C11" s="1988"/>
      <c r="D11" s="1988"/>
      <c r="E11" s="1981"/>
      <c r="F11" s="1194"/>
      <c r="G11" s="1194"/>
    </row>
    <row r="12" spans="1:7" ht="24" thickBot="1">
      <c r="A12" s="1195">
        <v>1</v>
      </c>
      <c r="B12" s="1196">
        <v>2</v>
      </c>
      <c r="C12" s="1197">
        <v>3</v>
      </c>
      <c r="D12" s="1198">
        <v>4</v>
      </c>
      <c r="E12" s="1199">
        <v>5</v>
      </c>
    </row>
    <row r="13" spans="1:7" ht="23.4">
      <c r="A13" s="1200">
        <v>1</v>
      </c>
      <c r="B13" s="1201" t="s">
        <v>1173</v>
      </c>
      <c r="C13" s="1210"/>
      <c r="D13" s="1211">
        <v>0</v>
      </c>
      <c r="E13" s="1204"/>
    </row>
    <row r="14" spans="1:7" ht="23.4">
      <c r="A14" s="1205">
        <v>2</v>
      </c>
      <c r="B14" s="1206" t="s">
        <v>1174</v>
      </c>
      <c r="C14" s="1212"/>
      <c r="D14" s="1213">
        <v>0</v>
      </c>
      <c r="E14" s="1209"/>
    </row>
    <row r="15" spans="1:7" ht="23.4">
      <c r="A15" s="1205">
        <v>3</v>
      </c>
      <c r="B15" s="1206" t="s">
        <v>263</v>
      </c>
      <c r="C15" s="1212"/>
      <c r="D15" s="1213">
        <v>616.84222222222218</v>
      </c>
      <c r="E15" s="1209"/>
    </row>
    <row r="16" spans="1:7" ht="23.4">
      <c r="A16" s="1205">
        <v>4</v>
      </c>
      <c r="B16" s="1206" t="s">
        <v>1272</v>
      </c>
      <c r="C16" s="1212"/>
      <c r="D16" s="1213">
        <v>0</v>
      </c>
      <c r="E16" s="1209"/>
    </row>
    <row r="17" spans="1:9" ht="23.4">
      <c r="A17" s="1205">
        <v>5</v>
      </c>
      <c r="B17" s="1206" t="s">
        <v>21</v>
      </c>
      <c r="C17" s="1212"/>
      <c r="D17" s="1213">
        <v>0</v>
      </c>
      <c r="E17" s="1209"/>
    </row>
    <row r="18" spans="1:9" ht="46.8">
      <c r="A18" s="1205">
        <v>6</v>
      </c>
      <c r="B18" s="1206" t="s">
        <v>1273</v>
      </c>
      <c r="C18" s="1212"/>
      <c r="D18" s="1213">
        <v>0</v>
      </c>
      <c r="E18" s="1209"/>
    </row>
    <row r="19" spans="1:9" ht="23.4">
      <c r="A19" s="1205">
        <v>7</v>
      </c>
      <c r="B19" s="1206" t="s">
        <v>1274</v>
      </c>
      <c r="C19" s="1212"/>
      <c r="D19" s="1213">
        <v>0</v>
      </c>
      <c r="E19" s="1209"/>
    </row>
    <row r="20" spans="1:9" ht="23.4">
      <c r="A20" s="1205">
        <v>8</v>
      </c>
      <c r="B20" s="1206" t="s">
        <v>1275</v>
      </c>
      <c r="C20" s="1212"/>
      <c r="D20" s="1213">
        <v>0</v>
      </c>
      <c r="E20" s="1209"/>
    </row>
    <row r="21" spans="1:9" ht="23.4">
      <c r="A21" s="1205">
        <v>9</v>
      </c>
      <c r="B21" s="1206" t="s">
        <v>24</v>
      </c>
      <c r="C21" s="1212"/>
      <c r="D21" s="1213">
        <v>691.95</v>
      </c>
      <c r="E21" s="1209"/>
    </row>
    <row r="22" spans="1:9" ht="23.4">
      <c r="A22" s="1205">
        <v>10</v>
      </c>
      <c r="B22" s="1206" t="s">
        <v>1168</v>
      </c>
      <c r="C22" s="1212"/>
      <c r="D22" s="1213">
        <v>2551.58</v>
      </c>
      <c r="E22" s="1209"/>
      <c r="G22" s="1214"/>
      <c r="I22" s="1215"/>
    </row>
    <row r="23" spans="1:9" ht="23.4">
      <c r="A23" s="410"/>
      <c r="B23" s="780"/>
      <c r="C23" s="780"/>
      <c r="E23" s="780"/>
    </row>
    <row r="24" spans="1:9">
      <c r="A24" s="1772"/>
      <c r="B24" s="1772"/>
      <c r="C24" s="1772"/>
      <c r="D24" s="1772"/>
      <c r="E24" s="1772"/>
    </row>
    <row r="25" spans="1:9">
      <c r="A25" s="1772"/>
      <c r="B25" s="1772"/>
      <c r="C25" s="1772"/>
      <c r="D25" s="1772"/>
      <c r="E25" s="1772"/>
    </row>
  </sheetData>
  <mergeCells count="8">
    <mergeCell ref="E10:E11"/>
    <mergeCell ref="A24:E25"/>
    <mergeCell ref="B2:D2"/>
    <mergeCell ref="B4:D4"/>
    <mergeCell ref="A10:A11"/>
    <mergeCell ref="B10:B11"/>
    <mergeCell ref="C10:C11"/>
    <mergeCell ref="D10:D11"/>
  </mergeCells>
  <pageMargins left="0.7" right="0.7" top="0.75" bottom="0.75" header="0.3" footer="0.3"/>
  <pageSetup paperSize="9" scale="68" orientation="portrait" r:id="rId1"/>
  <headerFooter scaleWithDoc="0">
    <oddFooter>&amp;R85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topLeftCell="A5" zoomScale="50" zoomScaleNormal="50" zoomScaleSheetLayoutView="50" workbookViewId="0">
      <selection activeCell="C6" sqref="C6"/>
    </sheetView>
  </sheetViews>
  <sheetFormatPr defaultColWidth="10.6640625" defaultRowHeight="22.8"/>
  <cols>
    <col min="1" max="1" width="10.6640625" style="1069" customWidth="1"/>
    <col min="2" max="2" width="48" style="1069" customWidth="1"/>
    <col min="3" max="5" width="21.109375" style="1069" customWidth="1"/>
    <col min="6" max="6" width="20.77734375" style="1069" customWidth="1"/>
    <col min="7" max="7" width="19.109375" style="1069" customWidth="1"/>
    <col min="8" max="8" width="22.6640625" style="1069" customWidth="1"/>
    <col min="9" max="9" width="17.77734375" style="1069" bestFit="1" customWidth="1"/>
    <col min="10" max="14" width="17.44140625" style="1069" bestFit="1" customWidth="1"/>
    <col min="15" max="15" width="22.77734375" style="1069" customWidth="1"/>
    <col min="16" max="16" width="13.109375" style="1069" customWidth="1"/>
    <col min="17" max="16384" width="10.6640625" style="1069"/>
  </cols>
  <sheetData>
    <row r="1" spans="1:15">
      <c r="B1" s="1069" t="s">
        <v>54</v>
      </c>
    </row>
    <row r="2" spans="1:15">
      <c r="A2" s="1070"/>
      <c r="B2" s="1998" t="s">
        <v>298</v>
      </c>
      <c r="C2" s="1998"/>
      <c r="D2" s="1998"/>
      <c r="E2" s="1998"/>
      <c r="F2" s="1998"/>
      <c r="G2" s="1998"/>
      <c r="H2" s="1998"/>
      <c r="I2" s="677"/>
      <c r="J2" s="677"/>
      <c r="K2" s="677"/>
      <c r="L2" s="677"/>
      <c r="M2" s="677"/>
      <c r="N2" s="1071"/>
    </row>
    <row r="4" spans="1:15">
      <c r="B4" s="1999" t="s">
        <v>74</v>
      </c>
      <c r="C4" s="1999"/>
      <c r="D4" s="1999"/>
      <c r="E4" s="1999"/>
      <c r="F4" s="1999"/>
      <c r="G4" s="1999"/>
      <c r="H4" s="1999"/>
      <c r="I4" s="1072"/>
      <c r="J4" s="1072"/>
      <c r="K4" s="1072"/>
      <c r="L4" s="1072"/>
      <c r="M4" s="1072"/>
      <c r="N4" s="1073"/>
    </row>
    <row r="5" spans="1:15" ht="23.4">
      <c r="A5" s="756"/>
      <c r="B5" s="646" t="s">
        <v>1301</v>
      </c>
      <c r="C5" s="646"/>
      <c r="D5" s="646"/>
      <c r="E5" s="646"/>
      <c r="F5" s="756"/>
      <c r="G5" s="756"/>
      <c r="H5" s="756"/>
      <c r="I5" s="756"/>
      <c r="J5" s="756"/>
      <c r="K5" s="756"/>
      <c r="L5" s="756"/>
      <c r="M5" s="756"/>
      <c r="N5" s="756"/>
      <c r="O5" s="756"/>
    </row>
    <row r="6" spans="1:15" ht="23.4">
      <c r="A6" s="756"/>
      <c r="B6" s="646"/>
      <c r="C6" s="646"/>
      <c r="D6" s="646"/>
      <c r="E6" s="646"/>
      <c r="F6" s="756"/>
      <c r="G6" s="756"/>
      <c r="H6" s="756"/>
      <c r="I6" s="756"/>
      <c r="J6" s="756"/>
      <c r="K6" s="756"/>
      <c r="L6" s="756"/>
      <c r="M6" s="756"/>
      <c r="N6" s="756"/>
      <c r="O6" s="756"/>
    </row>
    <row r="7" spans="1:15" ht="24" thickBot="1">
      <c r="A7" s="756"/>
      <c r="B7" s="756"/>
      <c r="C7" s="756"/>
      <c r="D7" s="756"/>
      <c r="E7" s="756"/>
      <c r="F7" s="756"/>
      <c r="G7" s="756"/>
      <c r="H7" s="756"/>
      <c r="I7" s="756"/>
      <c r="J7" s="756"/>
      <c r="K7" s="756"/>
      <c r="L7" s="756"/>
      <c r="M7" s="756"/>
      <c r="O7" s="756" t="s">
        <v>749</v>
      </c>
    </row>
    <row r="8" spans="1:15" ht="23.4">
      <c r="A8" s="2003" t="s">
        <v>31</v>
      </c>
      <c r="B8" s="1734" t="s">
        <v>68</v>
      </c>
      <c r="C8" s="1667" t="s">
        <v>691</v>
      </c>
      <c r="D8" s="1741"/>
      <c r="E8" s="1668"/>
      <c r="F8" s="1703" t="s">
        <v>692</v>
      </c>
      <c r="G8" s="1704"/>
      <c r="H8" s="1705"/>
      <c r="I8" s="404" t="s">
        <v>693</v>
      </c>
      <c r="J8" s="404" t="s">
        <v>903</v>
      </c>
      <c r="K8" s="404" t="s">
        <v>904</v>
      </c>
      <c r="L8" s="404" t="s">
        <v>905</v>
      </c>
      <c r="M8" s="404" t="s">
        <v>906</v>
      </c>
      <c r="N8" s="404" t="s">
        <v>907</v>
      </c>
      <c r="O8" s="2000" t="s">
        <v>33</v>
      </c>
    </row>
    <row r="9" spans="1:15" ht="23.4">
      <c r="A9" s="2004"/>
      <c r="B9" s="1735"/>
      <c r="C9" s="758"/>
      <c r="D9" s="758"/>
      <c r="E9" s="758"/>
      <c r="F9" s="2006"/>
      <c r="G9" s="2007"/>
      <c r="H9" s="2008"/>
      <c r="I9" s="655"/>
      <c r="J9" s="655"/>
      <c r="K9" s="655"/>
      <c r="L9" s="655"/>
      <c r="M9" s="655"/>
      <c r="N9" s="655"/>
      <c r="O9" s="2001"/>
    </row>
    <row r="10" spans="1:15" ht="47.4" thickBot="1">
      <c r="A10" s="2005"/>
      <c r="B10" s="1736"/>
      <c r="C10" s="405" t="s">
        <v>642</v>
      </c>
      <c r="D10" s="405" t="s">
        <v>34</v>
      </c>
      <c r="E10" s="405" t="s">
        <v>913</v>
      </c>
      <c r="F10" s="405" t="s">
        <v>642</v>
      </c>
      <c r="G10" s="405" t="s">
        <v>34</v>
      </c>
      <c r="H10" s="405" t="s">
        <v>644</v>
      </c>
      <c r="I10" s="726" t="s">
        <v>902</v>
      </c>
      <c r="J10" s="726" t="s">
        <v>385</v>
      </c>
      <c r="K10" s="726" t="s">
        <v>385</v>
      </c>
      <c r="L10" s="726" t="s">
        <v>385</v>
      </c>
      <c r="M10" s="726" t="s">
        <v>385</v>
      </c>
      <c r="N10" s="726" t="s">
        <v>385</v>
      </c>
      <c r="O10" s="2002"/>
    </row>
    <row r="11" spans="1:15" ht="24" thickBot="1">
      <c r="A11" s="1219">
        <v>1</v>
      </c>
      <c r="B11" s="1220">
        <v>2</v>
      </c>
      <c r="C11" s="405">
        <v>3</v>
      </c>
      <c r="D11" s="405">
        <v>4</v>
      </c>
      <c r="E11" s="405">
        <v>5</v>
      </c>
      <c r="F11" s="1220">
        <v>6</v>
      </c>
      <c r="G11" s="1220">
        <v>7</v>
      </c>
      <c r="H11" s="1220">
        <v>8</v>
      </c>
      <c r="I11" s="1220">
        <v>9</v>
      </c>
      <c r="J11" s="1220">
        <v>10</v>
      </c>
      <c r="K11" s="1220">
        <v>11</v>
      </c>
      <c r="L11" s="1220">
        <v>12</v>
      </c>
      <c r="M11" s="1220">
        <v>13</v>
      </c>
      <c r="N11" s="1220">
        <v>14</v>
      </c>
      <c r="O11" s="1221">
        <v>15</v>
      </c>
    </row>
    <row r="12" spans="1:15" ht="23.4">
      <c r="A12" s="1222">
        <v>1</v>
      </c>
      <c r="B12" s="382"/>
      <c r="C12" s="1989" t="s">
        <v>1148</v>
      </c>
      <c r="D12" s="1990"/>
      <c r="E12" s="1990"/>
      <c r="F12" s="1990"/>
      <c r="G12" s="1990"/>
      <c r="H12" s="1990"/>
      <c r="I12" s="1990"/>
      <c r="J12" s="1990"/>
      <c r="K12" s="1990"/>
      <c r="L12" s="1990"/>
      <c r="M12" s="1990"/>
      <c r="N12" s="1990"/>
      <c r="O12" s="1991"/>
    </row>
    <row r="13" spans="1:15" ht="23.4">
      <c r="A13" s="1074">
        <v>2</v>
      </c>
      <c r="B13" s="1075"/>
      <c r="C13" s="1992"/>
      <c r="D13" s="1993"/>
      <c r="E13" s="1993"/>
      <c r="F13" s="1993"/>
      <c r="G13" s="1993"/>
      <c r="H13" s="1993"/>
      <c r="I13" s="1993"/>
      <c r="J13" s="1993"/>
      <c r="K13" s="1993"/>
      <c r="L13" s="1993"/>
      <c r="M13" s="1993"/>
      <c r="N13" s="1993"/>
      <c r="O13" s="1994"/>
    </row>
    <row r="14" spans="1:15" ht="23.4">
      <c r="A14" s="1074">
        <v>3</v>
      </c>
      <c r="B14" s="1075"/>
      <c r="C14" s="1992"/>
      <c r="D14" s="1993"/>
      <c r="E14" s="1993"/>
      <c r="F14" s="1993"/>
      <c r="G14" s="1993"/>
      <c r="H14" s="1993"/>
      <c r="I14" s="1993"/>
      <c r="J14" s="1993"/>
      <c r="K14" s="1993"/>
      <c r="L14" s="1993"/>
      <c r="M14" s="1993"/>
      <c r="N14" s="1993"/>
      <c r="O14" s="1994"/>
    </row>
    <row r="15" spans="1:15" ht="23.4">
      <c r="A15" s="1074">
        <v>4</v>
      </c>
      <c r="B15" s="1075"/>
      <c r="C15" s="1992"/>
      <c r="D15" s="1993"/>
      <c r="E15" s="1993"/>
      <c r="F15" s="1993"/>
      <c r="G15" s="1993"/>
      <c r="H15" s="1993"/>
      <c r="I15" s="1993"/>
      <c r="J15" s="1993"/>
      <c r="K15" s="1993"/>
      <c r="L15" s="1993"/>
      <c r="M15" s="1993"/>
      <c r="N15" s="1993"/>
      <c r="O15" s="1994"/>
    </row>
    <row r="16" spans="1:15" ht="23.4">
      <c r="A16" s="1074">
        <v>5</v>
      </c>
      <c r="B16" s="1075"/>
      <c r="C16" s="1992"/>
      <c r="D16" s="1993"/>
      <c r="E16" s="1993"/>
      <c r="F16" s="1993"/>
      <c r="G16" s="1993"/>
      <c r="H16" s="1993"/>
      <c r="I16" s="1993"/>
      <c r="J16" s="1993"/>
      <c r="K16" s="1993"/>
      <c r="L16" s="1993"/>
      <c r="M16" s="1993"/>
      <c r="N16" s="1993"/>
      <c r="O16" s="1994"/>
    </row>
    <row r="17" spans="1:15" ht="23.4">
      <c r="A17" s="1074"/>
      <c r="B17" s="1075" t="s">
        <v>49</v>
      </c>
      <c r="C17" s="1992"/>
      <c r="D17" s="1993"/>
      <c r="E17" s="1993"/>
      <c r="F17" s="1993"/>
      <c r="G17" s="1993"/>
      <c r="H17" s="1993"/>
      <c r="I17" s="1993"/>
      <c r="J17" s="1993"/>
      <c r="K17" s="1993"/>
      <c r="L17" s="1993"/>
      <c r="M17" s="1993"/>
      <c r="N17" s="1993"/>
      <c r="O17" s="1994"/>
    </row>
    <row r="18" spans="1:15" ht="23.4">
      <c r="A18" s="1074"/>
      <c r="B18" s="1075" t="s">
        <v>69</v>
      </c>
      <c r="C18" s="1992"/>
      <c r="D18" s="1993"/>
      <c r="E18" s="1993"/>
      <c r="F18" s="1993"/>
      <c r="G18" s="1993"/>
      <c r="H18" s="1993"/>
      <c r="I18" s="1993"/>
      <c r="J18" s="1993"/>
      <c r="K18" s="1993"/>
      <c r="L18" s="1993"/>
      <c r="M18" s="1993"/>
      <c r="N18" s="1993"/>
      <c r="O18" s="1994"/>
    </row>
    <row r="19" spans="1:15" ht="23.4">
      <c r="A19" s="1074"/>
      <c r="B19" s="1075" t="s">
        <v>77</v>
      </c>
      <c r="C19" s="1992"/>
      <c r="D19" s="1993"/>
      <c r="E19" s="1993"/>
      <c r="F19" s="1993"/>
      <c r="G19" s="1993"/>
      <c r="H19" s="1993"/>
      <c r="I19" s="1993"/>
      <c r="J19" s="1993"/>
      <c r="K19" s="1993"/>
      <c r="L19" s="1993"/>
      <c r="M19" s="1993"/>
      <c r="N19" s="1993"/>
      <c r="O19" s="1994"/>
    </row>
    <row r="20" spans="1:15" ht="23.4">
      <c r="A20" s="1074"/>
      <c r="B20" s="1075" t="s">
        <v>70</v>
      </c>
      <c r="C20" s="1992"/>
      <c r="D20" s="1993"/>
      <c r="E20" s="1993"/>
      <c r="F20" s="1993"/>
      <c r="G20" s="1993"/>
      <c r="H20" s="1993"/>
      <c r="I20" s="1993"/>
      <c r="J20" s="1993"/>
      <c r="K20" s="1993"/>
      <c r="L20" s="1993"/>
      <c r="M20" s="1993"/>
      <c r="N20" s="1993"/>
      <c r="O20" s="1994"/>
    </row>
    <row r="21" spans="1:15" ht="23.4">
      <c r="A21" s="1074"/>
      <c r="B21" s="1075"/>
      <c r="C21" s="1995"/>
      <c r="D21" s="1996"/>
      <c r="E21" s="1996"/>
      <c r="F21" s="1996"/>
      <c r="G21" s="1996"/>
      <c r="H21" s="1996"/>
      <c r="I21" s="1996"/>
      <c r="J21" s="1996"/>
      <c r="K21" s="1996"/>
      <c r="L21" s="1996"/>
      <c r="M21" s="1996"/>
      <c r="N21" s="1996"/>
      <c r="O21" s="1997"/>
    </row>
    <row r="22" spans="1:15" ht="24" thickBot="1">
      <c r="A22" s="1076"/>
      <c r="B22" s="1077"/>
      <c r="C22" s="1077"/>
      <c r="D22" s="1077"/>
      <c r="E22" s="1077"/>
      <c r="F22" s="1077"/>
      <c r="G22" s="1077"/>
      <c r="H22" s="1077"/>
      <c r="I22" s="1077"/>
      <c r="J22" s="1077"/>
      <c r="K22" s="1077"/>
      <c r="L22" s="1077"/>
      <c r="M22" s="1077"/>
      <c r="N22" s="1077"/>
      <c r="O22" s="1078"/>
    </row>
    <row r="23" spans="1:15" ht="23.4">
      <c r="A23" s="756"/>
      <c r="B23" s="756"/>
      <c r="C23" s="756"/>
      <c r="D23" s="756"/>
      <c r="E23" s="756"/>
      <c r="F23" s="756"/>
      <c r="G23" s="756"/>
      <c r="H23" s="756"/>
      <c r="I23" s="756"/>
      <c r="J23" s="756"/>
      <c r="K23" s="756"/>
      <c r="L23" s="756"/>
      <c r="M23" s="756"/>
      <c r="N23" s="756"/>
      <c r="O23" s="756"/>
    </row>
    <row r="24" spans="1:15" ht="23.4">
      <c r="A24" s="756" t="s">
        <v>71</v>
      </c>
      <c r="B24" s="756"/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6"/>
      <c r="O24" s="756"/>
    </row>
    <row r="25" spans="1:15" ht="23.4">
      <c r="A25" s="756"/>
      <c r="B25" s="756" t="s">
        <v>72</v>
      </c>
      <c r="C25" s="756"/>
      <c r="D25" s="756"/>
      <c r="E25" s="756"/>
      <c r="F25" s="756"/>
      <c r="G25" s="756"/>
      <c r="H25" s="756"/>
      <c r="I25" s="756"/>
      <c r="J25" s="756"/>
      <c r="K25" s="756"/>
      <c r="L25" s="756"/>
      <c r="M25" s="756"/>
      <c r="N25" s="756"/>
      <c r="O25" s="756"/>
    </row>
    <row r="26" spans="1:15" ht="23.4">
      <c r="A26" s="756"/>
      <c r="B26" s="756" t="s">
        <v>73</v>
      </c>
      <c r="C26" s="756"/>
      <c r="D26" s="756"/>
      <c r="E26" s="756"/>
      <c r="F26" s="756"/>
      <c r="G26" s="756"/>
      <c r="H26" s="756"/>
      <c r="I26" s="756"/>
      <c r="J26" s="756"/>
      <c r="K26" s="756"/>
      <c r="L26" s="756"/>
      <c r="M26" s="756"/>
      <c r="N26" s="756"/>
      <c r="O26" s="756"/>
    </row>
    <row r="28" spans="1:15" ht="23.4">
      <c r="A28" s="410"/>
    </row>
  </sheetData>
  <mergeCells count="9">
    <mergeCell ref="C12:O21"/>
    <mergeCell ref="B2:H2"/>
    <mergeCell ref="B4:H4"/>
    <mergeCell ref="O8:O10"/>
    <mergeCell ref="A8:A10"/>
    <mergeCell ref="B8:B10"/>
    <mergeCell ref="F8:H8"/>
    <mergeCell ref="F9:H9"/>
    <mergeCell ref="C8:E8"/>
  </mergeCells>
  <phoneticPr fontId="18" type="noConversion"/>
  <pageMargins left="0.667322835" right="0.5" top="0.98425196850393704" bottom="0.98425196850393704" header="0.511811023622047" footer="0.511811023622047"/>
  <pageSetup paperSize="9" scale="45" orientation="landscape" horizontalDpi="4294967292" r:id="rId1"/>
  <headerFooter scaleWithDoc="0">
    <oddFooter>&amp;R86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I519"/>
  <sheetViews>
    <sheetView view="pageBreakPreview" topLeftCell="A16" zoomScale="55" zoomScaleNormal="70" zoomScaleSheetLayoutView="55" workbookViewId="0">
      <selection activeCell="C6" sqref="C6"/>
    </sheetView>
  </sheetViews>
  <sheetFormatPr defaultColWidth="9.33203125" defaultRowHeight="22.8"/>
  <cols>
    <col min="1" max="1" width="9.33203125" style="1251"/>
    <col min="2" max="2" width="69.33203125" style="1252" customWidth="1"/>
    <col min="3" max="4" width="18.6640625" style="1253" customWidth="1"/>
    <col min="5" max="5" width="22.44140625" style="1253" customWidth="1"/>
    <col min="6" max="6" width="21.109375" style="1253" customWidth="1"/>
    <col min="7" max="7" width="15" style="1253" customWidth="1"/>
    <col min="8" max="8" width="13.44140625" style="1253" customWidth="1"/>
    <col min="9" max="9" width="17.6640625" style="1190" customWidth="1"/>
    <col min="10" max="16384" width="9.33203125" style="1190"/>
  </cols>
  <sheetData>
    <row r="1" spans="1:9">
      <c r="A1" s="1223"/>
      <c r="B1" s="1190"/>
      <c r="C1" s="1190"/>
      <c r="D1" s="1190"/>
      <c r="E1" s="1190"/>
      <c r="F1" s="1190"/>
      <c r="G1" s="1190"/>
      <c r="H1" s="1190"/>
    </row>
    <row r="2" spans="1:9" ht="23.4" thickBot="1">
      <c r="A2" s="1223"/>
      <c r="B2" s="1190"/>
      <c r="C2" s="1190"/>
      <c r="D2" s="1190"/>
      <c r="E2" s="1190"/>
      <c r="F2" s="1190"/>
      <c r="G2" s="1190"/>
      <c r="H2" s="1190"/>
    </row>
    <row r="3" spans="1:9" ht="23.4" thickBot="1">
      <c r="A3" s="1223"/>
      <c r="B3" s="2012" t="s">
        <v>283</v>
      </c>
      <c r="C3" s="2013"/>
      <c r="D3" s="2013"/>
      <c r="E3" s="2013"/>
      <c r="F3" s="2013"/>
      <c r="G3" s="2013"/>
      <c r="H3" s="2013"/>
      <c r="I3" s="2014"/>
    </row>
    <row r="4" spans="1:9" ht="23.4" thickBot="1">
      <c r="A4" s="1224"/>
      <c r="B4" s="1190"/>
      <c r="C4" s="1190"/>
      <c r="D4" s="1190"/>
      <c r="E4" s="1190"/>
      <c r="F4" s="1190"/>
      <c r="G4" s="1190"/>
      <c r="H4" s="1190"/>
    </row>
    <row r="5" spans="1:9" ht="23.4" thickBot="1">
      <c r="A5" s="1224"/>
      <c r="B5" s="2012" t="s">
        <v>134</v>
      </c>
      <c r="C5" s="2013"/>
      <c r="D5" s="2013"/>
      <c r="E5" s="2013"/>
      <c r="F5" s="2013"/>
      <c r="G5" s="2013"/>
      <c r="H5" s="2013"/>
      <c r="I5" s="2014"/>
    </row>
    <row r="6" spans="1:9" ht="23.4">
      <c r="A6" s="530"/>
      <c r="B6" s="1560" t="s">
        <v>361</v>
      </c>
      <c r="C6" s="1561" t="s">
        <v>1278</v>
      </c>
      <c r="D6" s="780"/>
      <c r="E6" s="780"/>
      <c r="F6" s="780"/>
      <c r="G6" s="780"/>
      <c r="H6" s="780"/>
      <c r="I6" s="780"/>
    </row>
    <row r="7" spans="1:9" ht="23.4">
      <c r="A7" s="530"/>
      <c r="B7" s="1560" t="s">
        <v>1115</v>
      </c>
      <c r="C7" s="1561" t="s">
        <v>1270</v>
      </c>
      <c r="D7" s="780"/>
      <c r="E7" s="780"/>
      <c r="F7" s="780"/>
      <c r="G7" s="780"/>
      <c r="H7" s="780"/>
      <c r="I7" s="780"/>
    </row>
    <row r="8" spans="1:9" ht="24" thickBot="1">
      <c r="A8" s="1193"/>
      <c r="B8" s="780" t="s">
        <v>691</v>
      </c>
      <c r="C8" s="780"/>
      <c r="D8" s="780"/>
      <c r="E8" s="780"/>
      <c r="F8" s="780"/>
      <c r="G8" s="780"/>
      <c r="H8" s="780"/>
      <c r="I8" s="780"/>
    </row>
    <row r="9" spans="1:9" ht="93.6">
      <c r="A9" s="1225" t="s">
        <v>31</v>
      </c>
      <c r="B9" s="1226" t="s">
        <v>32</v>
      </c>
      <c r="C9" s="1227" t="s">
        <v>133</v>
      </c>
      <c r="D9" s="1227" t="s">
        <v>127</v>
      </c>
      <c r="E9" s="1227" t="s">
        <v>227</v>
      </c>
      <c r="F9" s="1227" t="s">
        <v>128</v>
      </c>
      <c r="G9" s="1227" t="s">
        <v>60</v>
      </c>
      <c r="H9" s="1227" t="s">
        <v>50</v>
      </c>
      <c r="I9" s="1227" t="s">
        <v>224</v>
      </c>
    </row>
    <row r="10" spans="1:9" ht="70.2">
      <c r="A10" s="1228"/>
      <c r="B10" s="1228"/>
      <c r="C10" s="1229" t="s">
        <v>255</v>
      </c>
      <c r="D10" s="1229" t="s">
        <v>255</v>
      </c>
      <c r="E10" s="1229" t="s">
        <v>255</v>
      </c>
      <c r="F10" s="1229" t="s">
        <v>255</v>
      </c>
      <c r="G10" s="1229" t="s">
        <v>255</v>
      </c>
      <c r="H10" s="1229" t="s">
        <v>255</v>
      </c>
      <c r="I10" s="1229" t="s">
        <v>255</v>
      </c>
    </row>
    <row r="11" spans="1:9" ht="24" thickBot="1">
      <c r="A11" s="1230">
        <v>1</v>
      </c>
      <c r="B11" s="1230">
        <v>2</v>
      </c>
      <c r="C11" s="1230">
        <v>3</v>
      </c>
      <c r="D11" s="1230">
        <v>4</v>
      </c>
      <c r="E11" s="1230">
        <v>5</v>
      </c>
      <c r="F11" s="1230">
        <v>6</v>
      </c>
      <c r="G11" s="1230">
        <v>7</v>
      </c>
      <c r="H11" s="1230">
        <v>8</v>
      </c>
      <c r="I11" s="1230">
        <v>9</v>
      </c>
    </row>
    <row r="12" spans="1:9" ht="23.4">
      <c r="A12" s="470"/>
      <c r="B12" s="475" t="s">
        <v>659</v>
      </c>
      <c r="C12" s="1231"/>
      <c r="D12" s="1232"/>
      <c r="E12" s="1233"/>
      <c r="F12" s="1233"/>
      <c r="G12" s="1233"/>
      <c r="H12" s="1234"/>
      <c r="I12" s="1234"/>
    </row>
    <row r="13" spans="1:9" ht="23.4">
      <c r="A13" s="470">
        <v>1</v>
      </c>
      <c r="B13" s="478" t="s">
        <v>1120</v>
      </c>
      <c r="C13" s="1235">
        <v>182.64146</v>
      </c>
      <c r="D13" s="1236">
        <v>2199.2326699999999</v>
      </c>
      <c r="E13" s="1237"/>
      <c r="F13" s="1237"/>
      <c r="G13" s="1238"/>
      <c r="H13" s="1239"/>
      <c r="I13" s="1239"/>
    </row>
    <row r="14" spans="1:9" ht="23.4">
      <c r="A14" s="470">
        <v>2</v>
      </c>
      <c r="B14" s="478" t="s">
        <v>1121</v>
      </c>
      <c r="C14" s="1235">
        <v>39.812710000000003</v>
      </c>
      <c r="D14" s="1236">
        <v>192.04791</v>
      </c>
      <c r="E14" s="1240"/>
      <c r="F14" s="1241">
        <v>0.98336000000000001</v>
      </c>
      <c r="G14" s="1238"/>
      <c r="H14" s="1239"/>
      <c r="I14" s="1239"/>
    </row>
    <row r="15" spans="1:9" ht="23.4">
      <c r="A15" s="470">
        <v>3</v>
      </c>
      <c r="B15" s="478" t="s">
        <v>1122</v>
      </c>
      <c r="C15" s="1235">
        <v>0.51507999999999998</v>
      </c>
      <c r="D15" s="1236">
        <v>1.30355</v>
      </c>
      <c r="E15" s="1240"/>
      <c r="F15" s="1240"/>
      <c r="G15" s="1238"/>
      <c r="H15" s="1239"/>
      <c r="I15" s="1239"/>
    </row>
    <row r="16" spans="1:9" ht="23.4">
      <c r="A16" s="470">
        <v>4</v>
      </c>
      <c r="B16" s="478" t="s">
        <v>1123</v>
      </c>
      <c r="C16" s="1235">
        <v>2.2599999999999999E-3</v>
      </c>
      <c r="D16" s="1236">
        <v>2.181E-2</v>
      </c>
      <c r="E16" s="1240"/>
      <c r="F16" s="1240"/>
      <c r="G16" s="1238"/>
      <c r="H16" s="1239"/>
      <c r="I16" s="1239"/>
    </row>
    <row r="17" spans="1:9" ht="23.4">
      <c r="A17" s="470">
        <v>5</v>
      </c>
      <c r="B17" s="478" t="s">
        <v>1124</v>
      </c>
      <c r="C17" s="1235">
        <v>18.796700000000001</v>
      </c>
      <c r="D17" s="1236">
        <v>164.94869</v>
      </c>
      <c r="E17" s="1240"/>
      <c r="F17" s="1240"/>
      <c r="G17" s="1238"/>
      <c r="H17" s="1239"/>
      <c r="I17" s="1239"/>
    </row>
    <row r="18" spans="1:9" ht="23.4">
      <c r="A18" s="470">
        <v>6</v>
      </c>
      <c r="B18" s="478" t="s">
        <v>1125</v>
      </c>
      <c r="C18" s="1235">
        <v>28.496670000000002</v>
      </c>
      <c r="D18" s="1236">
        <v>186.48642000000001</v>
      </c>
      <c r="E18" s="1240"/>
      <c r="F18" s="1240"/>
      <c r="G18" s="1238"/>
      <c r="H18" s="1239"/>
      <c r="I18" s="1239"/>
    </row>
    <row r="19" spans="1:9" ht="23.4">
      <c r="A19" s="470">
        <v>7</v>
      </c>
      <c r="B19" s="478" t="s">
        <v>1126</v>
      </c>
      <c r="C19" s="1235">
        <v>115.48841</v>
      </c>
      <c r="D19" s="1236">
        <v>413.88713999999999</v>
      </c>
      <c r="E19" s="1240"/>
      <c r="F19" s="1240"/>
      <c r="G19" s="1238"/>
      <c r="H19" s="1239"/>
      <c r="I19" s="1239"/>
    </row>
    <row r="20" spans="1:9" ht="23.4">
      <c r="A20" s="470">
        <v>8</v>
      </c>
      <c r="B20" s="478" t="s">
        <v>1127</v>
      </c>
      <c r="C20" s="1235">
        <v>5.1810000000000002E-2</v>
      </c>
      <c r="D20" s="1236">
        <v>1.72471</v>
      </c>
      <c r="E20" s="1240"/>
      <c r="F20" s="1240"/>
      <c r="G20" s="1238"/>
      <c r="H20" s="1239"/>
      <c r="I20" s="1239"/>
    </row>
    <row r="21" spans="1:9" ht="23.4">
      <c r="A21" s="470">
        <v>9</v>
      </c>
      <c r="B21" s="478" t="s">
        <v>1128</v>
      </c>
      <c r="C21" s="1235">
        <v>0.21597</v>
      </c>
      <c r="D21" s="1236">
        <v>4.02799</v>
      </c>
      <c r="E21" s="1240"/>
      <c r="F21" s="1240"/>
      <c r="G21" s="1238"/>
      <c r="H21" s="1239"/>
      <c r="I21" s="1239"/>
    </row>
    <row r="22" spans="1:9" ht="23.4">
      <c r="A22" s="470">
        <v>10</v>
      </c>
      <c r="B22" s="478" t="s">
        <v>1129</v>
      </c>
      <c r="C22" s="1235">
        <v>46.180779999999999</v>
      </c>
      <c r="D22" s="1236">
        <v>423.27399000000003</v>
      </c>
      <c r="E22" s="1240"/>
      <c r="F22" s="1240"/>
      <c r="G22" s="1238"/>
      <c r="H22" s="1239"/>
      <c r="I22" s="1239"/>
    </row>
    <row r="23" spans="1:9" ht="23.4">
      <c r="A23" s="470">
        <v>11</v>
      </c>
      <c r="B23" s="478" t="s">
        <v>1130</v>
      </c>
      <c r="C23" s="1235">
        <v>19.18159</v>
      </c>
      <c r="D23" s="1236">
        <v>99.543440000000004</v>
      </c>
      <c r="E23" s="1240"/>
      <c r="F23" s="1240"/>
      <c r="G23" s="1238"/>
      <c r="H23" s="1239"/>
      <c r="I23" s="1239"/>
    </row>
    <row r="24" spans="1:9" ht="23.4">
      <c r="A24" s="470">
        <v>12</v>
      </c>
      <c r="B24" s="478" t="s">
        <v>1131</v>
      </c>
      <c r="C24" s="1235">
        <v>647.28423999999995</v>
      </c>
      <c r="D24" s="1236">
        <v>3518.6488100000001</v>
      </c>
      <c r="E24" s="1240"/>
      <c r="F24" s="1240"/>
      <c r="G24" s="1238"/>
      <c r="H24" s="1239"/>
      <c r="I24" s="1239"/>
    </row>
    <row r="25" spans="1:9" ht="23.4">
      <c r="A25" s="470">
        <v>13</v>
      </c>
      <c r="B25" s="478" t="s">
        <v>1132</v>
      </c>
      <c r="C25" s="1235">
        <v>8.5226299999999995</v>
      </c>
      <c r="D25" s="1236">
        <v>44.864359999999998</v>
      </c>
      <c r="E25" s="1240"/>
      <c r="F25" s="1240"/>
      <c r="G25" s="1238"/>
      <c r="H25" s="1239"/>
      <c r="I25" s="1239"/>
    </row>
    <row r="26" spans="1:9" ht="23.4">
      <c r="A26" s="470">
        <v>14</v>
      </c>
      <c r="B26" s="478" t="s">
        <v>1133</v>
      </c>
      <c r="C26" s="1235">
        <v>3.8712300000000002</v>
      </c>
      <c r="D26" s="1236">
        <v>32.090319999999998</v>
      </c>
      <c r="E26" s="1240"/>
      <c r="F26" s="1240"/>
      <c r="G26" s="1238"/>
      <c r="H26" s="1239"/>
      <c r="I26" s="1239"/>
    </row>
    <row r="27" spans="1:9" ht="23.4">
      <c r="A27" s="470">
        <v>15</v>
      </c>
      <c r="B27" s="478" t="s">
        <v>1134</v>
      </c>
      <c r="C27" s="1235">
        <v>1.3612</v>
      </c>
      <c r="D27" s="1236">
        <v>73.842190000000002</v>
      </c>
      <c r="E27" s="1240"/>
      <c r="F27" s="1240"/>
      <c r="G27" s="1238"/>
      <c r="H27" s="1239"/>
      <c r="I27" s="1239"/>
    </row>
    <row r="28" spans="1:9" ht="23.4">
      <c r="A28" s="470">
        <v>16</v>
      </c>
      <c r="B28" s="478" t="s">
        <v>1135</v>
      </c>
      <c r="C28" s="1235">
        <v>0.222</v>
      </c>
      <c r="D28" s="1236">
        <v>7.1099999999999997E-2</v>
      </c>
      <c r="E28" s="1240"/>
      <c r="F28" s="1240"/>
      <c r="G28" s="1238"/>
      <c r="H28" s="1239"/>
      <c r="I28" s="1239"/>
    </row>
    <row r="29" spans="1:9" ht="23.4">
      <c r="A29" s="470">
        <v>17</v>
      </c>
      <c r="B29" s="478" t="s">
        <v>1136</v>
      </c>
      <c r="C29" s="1235">
        <v>5.4820799999999998</v>
      </c>
      <c r="D29" s="1236">
        <v>9.7393199999999993</v>
      </c>
      <c r="E29" s="1237"/>
      <c r="F29" s="1237"/>
      <c r="G29" s="1238"/>
      <c r="H29" s="1239" t="s">
        <v>54</v>
      </c>
      <c r="I29" s="1239"/>
    </row>
    <row r="30" spans="1:9" ht="23.4">
      <c r="A30" s="470"/>
      <c r="B30" s="478" t="s">
        <v>1137</v>
      </c>
      <c r="C30" s="1235">
        <v>0</v>
      </c>
      <c r="D30" s="1236">
        <v>28.02009</v>
      </c>
      <c r="E30" s="1237"/>
      <c r="F30" s="1237"/>
      <c r="G30" s="1238"/>
      <c r="H30" s="1239"/>
      <c r="I30" s="1239"/>
    </row>
    <row r="31" spans="1:9" ht="23.4">
      <c r="A31" s="470"/>
      <c r="B31" s="478" t="s">
        <v>660</v>
      </c>
      <c r="C31" s="1242"/>
      <c r="D31" s="1243"/>
      <c r="E31" s="1237"/>
      <c r="F31" s="1238"/>
      <c r="G31" s="1238"/>
      <c r="H31" s="1239"/>
      <c r="I31" s="1239"/>
    </row>
    <row r="32" spans="1:9" ht="23.4">
      <c r="A32" s="470">
        <v>1</v>
      </c>
      <c r="B32" s="478" t="s">
        <v>1179</v>
      </c>
      <c r="C32" s="1235"/>
      <c r="D32" s="1236"/>
      <c r="E32" s="1239"/>
      <c r="F32" s="1238"/>
      <c r="G32" s="1238"/>
      <c r="H32" s="1239"/>
      <c r="I32" s="1239"/>
    </row>
    <row r="33" spans="1:9" ht="23.4">
      <c r="A33" s="470">
        <v>2</v>
      </c>
      <c r="B33" s="478" t="s">
        <v>1180</v>
      </c>
      <c r="C33" s="1235">
        <v>10.22353</v>
      </c>
      <c r="D33" s="1236">
        <v>29.935949999999998</v>
      </c>
      <c r="E33" s="1239"/>
      <c r="F33" s="1238">
        <v>-0.17242180000000001</v>
      </c>
      <c r="G33" s="1238"/>
      <c r="H33" s="1239"/>
      <c r="I33" s="1239"/>
    </row>
    <row r="34" spans="1:9" ht="23.4">
      <c r="A34" s="470">
        <v>3</v>
      </c>
      <c r="B34" s="478" t="s">
        <v>1181</v>
      </c>
      <c r="C34" s="1235">
        <v>0.68157000000000001</v>
      </c>
      <c r="D34" s="1236">
        <v>2.8354699999999999</v>
      </c>
      <c r="E34" s="1239"/>
      <c r="F34" s="1238">
        <v>-4.7140000000000001E-2</v>
      </c>
      <c r="G34" s="1238"/>
      <c r="H34" s="1239"/>
      <c r="I34" s="1239"/>
    </row>
    <row r="35" spans="1:9" ht="23.4">
      <c r="A35" s="470">
        <v>4</v>
      </c>
      <c r="B35" s="478" t="s">
        <v>1182</v>
      </c>
      <c r="C35" s="1235">
        <v>17.993300000000001</v>
      </c>
      <c r="D35" s="1236">
        <v>45.5715</v>
      </c>
      <c r="E35" s="1239"/>
      <c r="F35" s="1238">
        <v>-0.49661</v>
      </c>
      <c r="G35" s="1238"/>
      <c r="H35" s="1239"/>
      <c r="I35" s="1239"/>
    </row>
    <row r="36" spans="1:9" ht="23.4">
      <c r="A36" s="470">
        <v>5</v>
      </c>
      <c r="B36" s="478" t="s">
        <v>1183</v>
      </c>
      <c r="C36" s="1235">
        <v>214.86367000000001</v>
      </c>
      <c r="D36" s="1236">
        <v>1220.43914</v>
      </c>
      <c r="E36" s="1240"/>
      <c r="F36" s="1238">
        <v>-25.268039999999999</v>
      </c>
      <c r="G36" s="1238"/>
      <c r="H36" s="1239"/>
      <c r="I36" s="1239"/>
    </row>
    <row r="37" spans="1:9" ht="23.4">
      <c r="A37" s="470"/>
      <c r="B37" s="478"/>
      <c r="C37" s="1235">
        <v>598.45306000000005</v>
      </c>
      <c r="D37" s="1236">
        <v>1967.0609099999999</v>
      </c>
      <c r="E37" s="1240"/>
      <c r="F37" s="1238">
        <v>-17.07122</v>
      </c>
      <c r="G37" s="1240"/>
      <c r="H37" s="1239"/>
      <c r="I37" s="1239"/>
    </row>
    <row r="38" spans="1:9" ht="23.4">
      <c r="A38" s="470"/>
      <c r="B38" s="478" t="s">
        <v>1166</v>
      </c>
      <c r="C38" s="1244"/>
      <c r="D38" s="1245"/>
      <c r="E38" s="1240"/>
      <c r="F38" s="1240"/>
      <c r="G38" s="1240"/>
      <c r="H38" s="1239"/>
      <c r="I38" s="1239"/>
    </row>
    <row r="39" spans="1:9" ht="23.4">
      <c r="A39" s="470"/>
      <c r="B39" s="1246"/>
      <c r="C39" s="1247">
        <v>0</v>
      </c>
      <c r="D39" s="1245">
        <v>9.7777999999999992</v>
      </c>
      <c r="E39" s="1240"/>
      <c r="F39" s="1240"/>
      <c r="G39" s="1240"/>
      <c r="H39" s="1239"/>
      <c r="I39" s="1239"/>
    </row>
    <row r="40" spans="1:9" ht="23.4">
      <c r="A40" s="470"/>
      <c r="B40" s="1246"/>
      <c r="C40" s="1244"/>
      <c r="D40" s="1248"/>
      <c r="E40" s="1240"/>
      <c r="F40" s="1240"/>
      <c r="G40" s="1240"/>
      <c r="H40" s="1239"/>
      <c r="I40" s="1239"/>
    </row>
    <row r="41" spans="1:9" ht="24" thickBot="1">
      <c r="A41" s="470"/>
      <c r="B41" s="499"/>
      <c r="C41" s="1249"/>
      <c r="D41" s="1250"/>
      <c r="E41" s="1240"/>
      <c r="F41" s="1240"/>
      <c r="G41" s="1240"/>
      <c r="H41" s="1239"/>
      <c r="I41" s="1239"/>
    </row>
    <row r="42" spans="1:9">
      <c r="A42" s="2015" t="s">
        <v>1184</v>
      </c>
      <c r="B42" s="2015"/>
      <c r="C42" s="2015"/>
      <c r="D42" s="2015"/>
      <c r="E42" s="2015"/>
      <c r="F42" s="2015"/>
      <c r="G42" s="2015"/>
      <c r="H42" s="2015"/>
      <c r="I42" s="2015"/>
    </row>
    <row r="43" spans="1:9">
      <c r="A43" s="2016"/>
      <c r="B43" s="2016"/>
      <c r="C43" s="2016"/>
      <c r="D43" s="2016"/>
      <c r="E43" s="2016"/>
      <c r="F43" s="2016"/>
      <c r="G43" s="2016"/>
      <c r="H43" s="2016"/>
      <c r="I43" s="2016"/>
    </row>
    <row r="44" spans="1:9" ht="23.4">
      <c r="A44" s="530"/>
      <c r="B44" s="780"/>
      <c r="C44" s="780"/>
      <c r="D44" s="780"/>
      <c r="E44" s="780"/>
      <c r="F44" s="780"/>
      <c r="G44" s="780"/>
      <c r="H44" s="780"/>
      <c r="I44" s="780"/>
    </row>
    <row r="45" spans="1:9">
      <c r="A45" s="1223"/>
      <c r="B45" s="1190"/>
      <c r="C45" s="1190"/>
      <c r="D45" s="1190"/>
      <c r="E45" s="1190"/>
      <c r="F45" s="1190"/>
      <c r="G45" s="1190"/>
      <c r="H45" s="1190"/>
    </row>
    <row r="46" spans="1:9">
      <c r="A46" s="1223"/>
      <c r="B46" s="1190"/>
      <c r="C46" s="1190"/>
      <c r="D46" s="1190"/>
      <c r="E46" s="1190"/>
      <c r="F46" s="1190"/>
      <c r="G46" s="1190"/>
      <c r="H46" s="1190"/>
    </row>
    <row r="47" spans="1:9">
      <c r="A47" s="1223"/>
      <c r="B47" s="1190"/>
      <c r="C47" s="1190"/>
      <c r="D47" s="1190"/>
      <c r="E47" s="1190"/>
      <c r="F47" s="1190"/>
      <c r="G47" s="1190"/>
      <c r="H47" s="1190"/>
    </row>
    <row r="48" spans="1:9">
      <c r="A48" s="1223"/>
      <c r="B48" s="1190"/>
      <c r="C48" s="1190"/>
      <c r="D48" s="1190"/>
      <c r="E48" s="1190"/>
      <c r="F48" s="1190"/>
      <c r="G48" s="1190"/>
      <c r="H48" s="1190"/>
    </row>
    <row r="49" spans="1:8">
      <c r="A49" s="1223"/>
      <c r="B49" s="1190"/>
      <c r="C49" s="1190"/>
      <c r="D49" s="1190"/>
      <c r="E49" s="1190"/>
      <c r="F49" s="1190"/>
      <c r="G49" s="1190"/>
      <c r="H49" s="1190"/>
    </row>
    <row r="50" spans="1:8">
      <c r="A50" s="1223"/>
      <c r="B50" s="1190"/>
      <c r="C50" s="1190"/>
      <c r="D50" s="1190"/>
      <c r="E50" s="1190"/>
      <c r="F50" s="1190"/>
      <c r="G50" s="1190"/>
      <c r="H50" s="1190"/>
    </row>
    <row r="51" spans="1:8">
      <c r="A51" s="1223"/>
      <c r="B51" s="1190"/>
      <c r="C51" s="1190"/>
      <c r="D51" s="1190"/>
      <c r="E51" s="1190"/>
      <c r="F51" s="1190"/>
      <c r="G51" s="1190"/>
      <c r="H51" s="1190"/>
    </row>
    <row r="52" spans="1:8">
      <c r="A52" s="1223"/>
      <c r="B52" s="1190"/>
      <c r="C52" s="1190"/>
      <c r="D52" s="1190"/>
      <c r="E52" s="1190"/>
      <c r="F52" s="1190"/>
      <c r="G52" s="1190"/>
      <c r="H52" s="1190"/>
    </row>
    <row r="53" spans="1:8">
      <c r="A53" s="1223"/>
      <c r="B53" s="1190"/>
      <c r="C53" s="1190"/>
      <c r="D53" s="1190"/>
      <c r="E53" s="1190"/>
      <c r="F53" s="1190"/>
      <c r="G53" s="1190"/>
      <c r="H53" s="1190"/>
    </row>
    <row r="54" spans="1:8">
      <c r="A54" s="1223"/>
      <c r="B54" s="1190"/>
      <c r="C54" s="1190"/>
      <c r="D54" s="1190"/>
      <c r="E54" s="1190"/>
      <c r="F54" s="1190"/>
      <c r="G54" s="1190"/>
      <c r="H54" s="1190"/>
    </row>
    <row r="55" spans="1:8">
      <c r="A55" s="1223"/>
      <c r="B55" s="1190"/>
      <c r="C55" s="1190"/>
      <c r="D55" s="1190"/>
      <c r="E55" s="1190"/>
      <c r="F55" s="1190"/>
      <c r="G55" s="1190"/>
      <c r="H55" s="1190"/>
    </row>
    <row r="56" spans="1:8">
      <c r="A56" s="1223"/>
      <c r="B56" s="1190"/>
      <c r="C56" s="1190"/>
      <c r="D56" s="1190"/>
      <c r="E56" s="1190"/>
      <c r="F56" s="1190"/>
      <c r="G56" s="1190"/>
      <c r="H56" s="1190"/>
    </row>
    <row r="57" spans="1:8">
      <c r="A57" s="1223"/>
      <c r="B57" s="1190"/>
      <c r="C57" s="1190"/>
      <c r="D57" s="1190"/>
      <c r="E57" s="1190"/>
      <c r="F57" s="1190"/>
      <c r="G57" s="1190"/>
      <c r="H57" s="1190"/>
    </row>
    <row r="58" spans="1:8">
      <c r="A58" s="1223"/>
      <c r="B58" s="1190"/>
      <c r="C58" s="1190"/>
      <c r="D58" s="1190"/>
      <c r="E58" s="1190"/>
      <c r="F58" s="1190"/>
      <c r="G58" s="1190"/>
      <c r="H58" s="1190"/>
    </row>
    <row r="59" spans="1:8">
      <c r="A59" s="1223"/>
      <c r="B59" s="1190"/>
      <c r="C59" s="1190"/>
      <c r="D59" s="1190"/>
      <c r="E59" s="1190"/>
      <c r="F59" s="1190"/>
      <c r="G59" s="1190"/>
      <c r="H59" s="1190"/>
    </row>
    <row r="60" spans="1:8">
      <c r="A60" s="1223"/>
      <c r="B60" s="1190"/>
      <c r="C60" s="1190"/>
      <c r="D60" s="1190"/>
      <c r="E60" s="1190"/>
      <c r="F60" s="1190"/>
      <c r="G60" s="1190"/>
      <c r="H60" s="1190"/>
    </row>
    <row r="61" spans="1:8">
      <c r="A61" s="1223"/>
      <c r="B61" s="1190"/>
      <c r="C61" s="1190"/>
      <c r="D61" s="1190"/>
      <c r="E61" s="1190"/>
      <c r="F61" s="1190"/>
      <c r="G61" s="1190"/>
      <c r="H61" s="1190"/>
    </row>
    <row r="62" spans="1:8">
      <c r="A62" s="1223"/>
      <c r="B62" s="1190"/>
      <c r="C62" s="1190"/>
      <c r="D62" s="1190"/>
      <c r="E62" s="1190"/>
      <c r="F62" s="1190"/>
      <c r="G62" s="1190"/>
      <c r="H62" s="1190"/>
    </row>
    <row r="63" spans="1:8">
      <c r="A63" s="1223"/>
      <c r="B63" s="1190"/>
      <c r="C63" s="1190"/>
      <c r="D63" s="1190"/>
      <c r="E63" s="1190"/>
      <c r="F63" s="1190"/>
      <c r="G63" s="1190"/>
      <c r="H63" s="1190"/>
    </row>
    <row r="64" spans="1:8">
      <c r="A64" s="1223"/>
      <c r="B64" s="1190"/>
      <c r="C64" s="1190"/>
      <c r="D64" s="1190"/>
      <c r="E64" s="1190"/>
      <c r="F64" s="1190"/>
      <c r="G64" s="1190"/>
      <c r="H64" s="1190"/>
    </row>
    <row r="65" spans="1:8">
      <c r="A65" s="1223"/>
      <c r="B65" s="1190"/>
      <c r="C65" s="1190"/>
      <c r="D65" s="1190"/>
      <c r="E65" s="1190"/>
      <c r="F65" s="1190"/>
      <c r="G65" s="1190"/>
      <c r="H65" s="1190"/>
    </row>
    <row r="66" spans="1:8">
      <c r="A66" s="1223"/>
      <c r="B66" s="1190"/>
      <c r="C66" s="1190"/>
      <c r="D66" s="1190"/>
      <c r="E66" s="1190"/>
      <c r="F66" s="1190"/>
      <c r="G66" s="1190"/>
      <c r="H66" s="1190"/>
    </row>
    <row r="67" spans="1:8">
      <c r="A67" s="1223"/>
      <c r="B67" s="1190"/>
      <c r="C67" s="1190"/>
      <c r="D67" s="1190"/>
      <c r="E67" s="1190"/>
      <c r="F67" s="1190"/>
      <c r="G67" s="1190"/>
      <c r="H67" s="1190"/>
    </row>
    <row r="68" spans="1:8">
      <c r="A68" s="1223"/>
      <c r="B68" s="1190"/>
      <c r="C68" s="1190"/>
      <c r="D68" s="1190"/>
      <c r="E68" s="1190"/>
      <c r="F68" s="1190"/>
      <c r="G68" s="1190"/>
      <c r="H68" s="1190"/>
    </row>
    <row r="69" spans="1:8">
      <c r="A69" s="1223"/>
      <c r="B69" s="1190"/>
      <c r="C69" s="1190"/>
      <c r="D69" s="1190"/>
      <c r="E69" s="1190"/>
      <c r="F69" s="1190"/>
      <c r="G69" s="1190"/>
      <c r="H69" s="1190"/>
    </row>
    <row r="70" spans="1:8">
      <c r="A70" s="1223"/>
      <c r="B70" s="1190"/>
      <c r="C70" s="1190"/>
      <c r="D70" s="1190"/>
      <c r="E70" s="1190"/>
      <c r="F70" s="1190"/>
      <c r="G70" s="1190"/>
      <c r="H70" s="1190"/>
    </row>
    <row r="71" spans="1:8">
      <c r="A71" s="1223"/>
      <c r="B71" s="1190"/>
      <c r="C71" s="1190"/>
      <c r="D71" s="1190"/>
      <c r="E71" s="1190"/>
      <c r="F71" s="1190"/>
      <c r="G71" s="1190"/>
      <c r="H71" s="1190"/>
    </row>
    <row r="72" spans="1:8">
      <c r="A72" s="1223"/>
      <c r="B72" s="1190"/>
      <c r="C72" s="1190"/>
      <c r="D72" s="1190"/>
      <c r="E72" s="1190"/>
      <c r="F72" s="1190"/>
      <c r="G72" s="1190"/>
      <c r="H72" s="1190"/>
    </row>
    <row r="73" spans="1:8">
      <c r="A73" s="1223"/>
      <c r="B73" s="1190"/>
      <c r="C73" s="1190"/>
      <c r="D73" s="1190"/>
      <c r="E73" s="1190"/>
      <c r="F73" s="1190"/>
      <c r="G73" s="1190"/>
      <c r="H73" s="1190"/>
    </row>
    <row r="74" spans="1:8">
      <c r="A74" s="1223"/>
      <c r="B74" s="1190"/>
      <c r="C74" s="1190"/>
      <c r="D74" s="1190"/>
      <c r="E74" s="1190"/>
      <c r="F74" s="1190"/>
      <c r="G74" s="1190"/>
      <c r="H74" s="1190"/>
    </row>
    <row r="75" spans="1:8">
      <c r="A75" s="1223"/>
      <c r="B75" s="1190"/>
      <c r="C75" s="1190"/>
      <c r="D75" s="1190"/>
      <c r="E75" s="1190"/>
      <c r="F75" s="1190"/>
      <c r="G75" s="1190"/>
      <c r="H75" s="1190"/>
    </row>
    <row r="76" spans="1:8">
      <c r="A76" s="1223"/>
      <c r="B76" s="1190"/>
      <c r="C76" s="1190"/>
      <c r="D76" s="1190"/>
      <c r="E76" s="1190"/>
      <c r="F76" s="1190"/>
      <c r="G76" s="1190"/>
      <c r="H76" s="1190"/>
    </row>
    <row r="77" spans="1:8">
      <c r="A77" s="1223"/>
      <c r="B77" s="1190"/>
      <c r="C77" s="1190"/>
      <c r="D77" s="1190"/>
      <c r="E77" s="1190"/>
      <c r="F77" s="1190"/>
      <c r="G77" s="1190"/>
      <c r="H77" s="1190"/>
    </row>
    <row r="78" spans="1:8">
      <c r="A78" s="1223"/>
      <c r="B78" s="1190"/>
      <c r="C78" s="1190"/>
      <c r="D78" s="1190"/>
      <c r="E78" s="1190"/>
      <c r="F78" s="1190"/>
      <c r="G78" s="1190"/>
      <c r="H78" s="1190"/>
    </row>
    <row r="79" spans="1:8">
      <c r="A79" s="1223"/>
      <c r="B79" s="1190"/>
      <c r="C79" s="1190"/>
      <c r="D79" s="1190"/>
      <c r="E79" s="1190"/>
      <c r="F79" s="1190"/>
      <c r="G79" s="1190"/>
      <c r="H79" s="1190"/>
    </row>
    <row r="80" spans="1:8">
      <c r="A80" s="1223"/>
      <c r="B80" s="1190"/>
      <c r="C80" s="1190"/>
      <c r="D80" s="1190"/>
      <c r="E80" s="1190"/>
      <c r="F80" s="1190"/>
      <c r="G80" s="1190"/>
      <c r="H80" s="1190"/>
    </row>
    <row r="81" spans="1:8">
      <c r="A81" s="1223"/>
      <c r="B81" s="1190"/>
      <c r="C81" s="1190"/>
      <c r="D81" s="1190"/>
      <c r="E81" s="1190"/>
      <c r="F81" s="1190"/>
      <c r="G81" s="1190"/>
      <c r="H81" s="1190"/>
    </row>
    <row r="82" spans="1:8">
      <c r="A82" s="1223"/>
      <c r="B82" s="1190"/>
      <c r="C82" s="1190"/>
      <c r="D82" s="1190"/>
      <c r="E82" s="1190"/>
      <c r="F82" s="1190"/>
      <c r="G82" s="1190"/>
      <c r="H82" s="1190"/>
    </row>
    <row r="83" spans="1:8">
      <c r="A83" s="1223"/>
      <c r="B83" s="1190"/>
      <c r="C83" s="1190"/>
      <c r="D83" s="1190"/>
      <c r="E83" s="1190"/>
      <c r="F83" s="1190"/>
      <c r="G83" s="1190"/>
      <c r="H83" s="1190"/>
    </row>
    <row r="84" spans="1:8">
      <c r="A84" s="1223"/>
      <c r="B84" s="1190"/>
      <c r="C84" s="1190"/>
      <c r="D84" s="1190"/>
      <c r="E84" s="1190"/>
      <c r="F84" s="1190"/>
      <c r="G84" s="1190"/>
      <c r="H84" s="1190"/>
    </row>
    <row r="85" spans="1:8">
      <c r="A85" s="1223"/>
      <c r="B85" s="1190"/>
      <c r="C85" s="1190"/>
      <c r="D85" s="1190"/>
      <c r="E85" s="1190"/>
      <c r="F85" s="1190"/>
      <c r="G85" s="1190"/>
      <c r="H85" s="1190"/>
    </row>
    <row r="86" spans="1:8">
      <c r="A86" s="1223"/>
      <c r="B86" s="1190"/>
      <c r="C86" s="1190"/>
      <c r="D86" s="1190"/>
      <c r="E86" s="1190"/>
      <c r="F86" s="1190"/>
      <c r="G86" s="1190"/>
      <c r="H86" s="1190"/>
    </row>
    <row r="87" spans="1:8">
      <c r="A87" s="1223"/>
      <c r="B87" s="1190"/>
      <c r="C87" s="1190"/>
      <c r="D87" s="1190"/>
      <c r="E87" s="1190"/>
      <c r="F87" s="1190"/>
      <c r="G87" s="1190"/>
      <c r="H87" s="1190"/>
    </row>
    <row r="88" spans="1:8">
      <c r="A88" s="1223"/>
      <c r="B88" s="1190"/>
      <c r="C88" s="1190"/>
      <c r="D88" s="1190"/>
      <c r="E88" s="1190"/>
      <c r="F88" s="1190"/>
      <c r="G88" s="1190"/>
      <c r="H88" s="1190"/>
    </row>
    <row r="89" spans="1:8">
      <c r="A89" s="1223"/>
      <c r="B89" s="1190"/>
      <c r="C89" s="1190"/>
      <c r="D89" s="1190"/>
      <c r="E89" s="1190"/>
      <c r="F89" s="1190"/>
      <c r="G89" s="1190"/>
      <c r="H89" s="1190"/>
    </row>
    <row r="90" spans="1:8">
      <c r="A90" s="1223"/>
      <c r="B90" s="1190"/>
      <c r="C90" s="1190"/>
      <c r="D90" s="1190"/>
      <c r="E90" s="1190"/>
      <c r="F90" s="1190"/>
      <c r="G90" s="1190"/>
      <c r="H90" s="1190"/>
    </row>
    <row r="91" spans="1:8">
      <c r="A91" s="1223"/>
      <c r="B91" s="1190"/>
      <c r="C91" s="1190"/>
      <c r="D91" s="1190"/>
      <c r="E91" s="1190"/>
      <c r="F91" s="1190"/>
      <c r="G91" s="1190"/>
      <c r="H91" s="1190"/>
    </row>
    <row r="92" spans="1:8">
      <c r="A92" s="1223"/>
      <c r="B92" s="1190"/>
      <c r="C92" s="1190"/>
      <c r="D92" s="1190"/>
      <c r="E92" s="1190"/>
      <c r="F92" s="1190"/>
      <c r="G92" s="1190"/>
      <c r="H92" s="1190"/>
    </row>
    <row r="93" spans="1:8">
      <c r="A93" s="1223"/>
      <c r="B93" s="1190"/>
      <c r="C93" s="1190"/>
      <c r="D93" s="1190"/>
      <c r="E93" s="1190"/>
      <c r="F93" s="1190"/>
      <c r="G93" s="1190"/>
      <c r="H93" s="1190"/>
    </row>
    <row r="94" spans="1:8">
      <c r="A94" s="1223"/>
      <c r="B94" s="1190"/>
      <c r="C94" s="1190"/>
      <c r="D94" s="1190"/>
      <c r="E94" s="1190"/>
      <c r="F94" s="1190"/>
      <c r="G94" s="1190"/>
      <c r="H94" s="1190"/>
    </row>
    <row r="95" spans="1:8">
      <c r="A95" s="1223"/>
      <c r="B95" s="1190"/>
      <c r="C95" s="1190"/>
      <c r="D95" s="1190"/>
      <c r="E95" s="1190"/>
      <c r="F95" s="1190"/>
      <c r="G95" s="1190"/>
      <c r="H95" s="1190"/>
    </row>
    <row r="96" spans="1:8">
      <c r="A96" s="1223"/>
      <c r="B96" s="1190"/>
      <c r="C96" s="1190"/>
      <c r="D96" s="1190"/>
      <c r="E96" s="1190"/>
      <c r="F96" s="1190"/>
      <c r="G96" s="1190"/>
      <c r="H96" s="1190"/>
    </row>
    <row r="97" spans="1:8">
      <c r="A97" s="1223"/>
      <c r="B97" s="1190"/>
      <c r="C97" s="1190"/>
      <c r="D97" s="1190"/>
      <c r="E97" s="1190"/>
      <c r="F97" s="1190"/>
      <c r="G97" s="1190"/>
      <c r="H97" s="1190"/>
    </row>
    <row r="98" spans="1:8">
      <c r="A98" s="1223"/>
      <c r="B98" s="1190"/>
      <c r="C98" s="1190"/>
      <c r="D98" s="1190"/>
      <c r="E98" s="1190"/>
      <c r="F98" s="1190"/>
      <c r="G98" s="1190"/>
      <c r="H98" s="1190"/>
    </row>
    <row r="99" spans="1:8">
      <c r="A99" s="1223"/>
      <c r="B99" s="1190"/>
      <c r="C99" s="1190"/>
      <c r="D99" s="1190"/>
      <c r="E99" s="1190"/>
      <c r="F99" s="1190"/>
      <c r="G99" s="1190"/>
      <c r="H99" s="1190"/>
    </row>
    <row r="100" spans="1:8">
      <c r="A100" s="1223"/>
      <c r="B100" s="1190"/>
      <c r="C100" s="1190"/>
      <c r="D100" s="1190"/>
      <c r="E100" s="1190"/>
      <c r="F100" s="1190"/>
      <c r="G100" s="1190"/>
      <c r="H100" s="1190"/>
    </row>
    <row r="101" spans="1:8">
      <c r="A101" s="1223"/>
      <c r="B101" s="1190"/>
      <c r="C101" s="1190"/>
      <c r="D101" s="1190"/>
      <c r="E101" s="1190"/>
      <c r="F101" s="1190"/>
      <c r="G101" s="1190"/>
      <c r="H101" s="1190"/>
    </row>
    <row r="102" spans="1:8">
      <c r="A102" s="1223"/>
      <c r="B102" s="1190"/>
      <c r="C102" s="1190"/>
      <c r="D102" s="1190"/>
      <c r="E102" s="1190"/>
      <c r="F102" s="1190"/>
      <c r="G102" s="1190"/>
      <c r="H102" s="1190"/>
    </row>
    <row r="103" spans="1:8">
      <c r="A103" s="1223"/>
      <c r="B103" s="1190"/>
      <c r="C103" s="1190"/>
      <c r="D103" s="1190"/>
      <c r="E103" s="1190"/>
      <c r="F103" s="1190"/>
      <c r="G103" s="1190"/>
      <c r="H103" s="1190"/>
    </row>
    <row r="104" spans="1:8">
      <c r="A104" s="1223"/>
      <c r="B104" s="1190"/>
      <c r="C104" s="1190"/>
      <c r="D104" s="1190"/>
      <c r="E104" s="1190"/>
      <c r="F104" s="1190"/>
      <c r="G104" s="1190"/>
      <c r="H104" s="1190"/>
    </row>
    <row r="105" spans="1:8">
      <c r="A105" s="1223"/>
      <c r="B105" s="1190"/>
      <c r="C105" s="1190"/>
      <c r="D105" s="1190"/>
      <c r="E105" s="1190"/>
      <c r="F105" s="1190"/>
      <c r="G105" s="1190"/>
      <c r="H105" s="1190"/>
    </row>
    <row r="106" spans="1:8">
      <c r="A106" s="1223"/>
      <c r="B106" s="1190"/>
      <c r="C106" s="1190"/>
      <c r="D106" s="1190"/>
      <c r="E106" s="1190"/>
      <c r="F106" s="1190"/>
      <c r="G106" s="1190"/>
      <c r="H106" s="1190"/>
    </row>
    <row r="107" spans="1:8">
      <c r="A107" s="1223"/>
      <c r="B107" s="1190"/>
      <c r="C107" s="1190"/>
      <c r="D107" s="1190"/>
      <c r="E107" s="1190"/>
      <c r="F107" s="1190"/>
      <c r="G107" s="1190"/>
      <c r="H107" s="1190"/>
    </row>
    <row r="108" spans="1:8">
      <c r="A108" s="1223"/>
      <c r="B108" s="1190"/>
      <c r="C108" s="1190"/>
      <c r="D108" s="1190"/>
      <c r="E108" s="1190"/>
      <c r="F108" s="1190"/>
      <c r="G108" s="1190"/>
      <c r="H108" s="1190"/>
    </row>
    <row r="109" spans="1:8">
      <c r="A109" s="1223"/>
      <c r="B109" s="1190"/>
      <c r="C109" s="1190"/>
      <c r="D109" s="1190"/>
      <c r="E109" s="1190"/>
      <c r="F109" s="1190"/>
      <c r="G109" s="1190"/>
      <c r="H109" s="1190"/>
    </row>
    <row r="110" spans="1:8">
      <c r="A110" s="1223"/>
      <c r="B110" s="1190"/>
      <c r="C110" s="1190"/>
      <c r="D110" s="1190"/>
      <c r="E110" s="1190"/>
      <c r="F110" s="1190"/>
      <c r="G110" s="1190"/>
      <c r="H110" s="1190"/>
    </row>
    <row r="111" spans="1:8">
      <c r="A111" s="1223"/>
      <c r="B111" s="1190"/>
      <c r="C111" s="1190"/>
      <c r="D111" s="1190"/>
      <c r="E111" s="1190"/>
      <c r="F111" s="1190"/>
      <c r="G111" s="1190"/>
      <c r="H111" s="1190"/>
    </row>
    <row r="112" spans="1:8">
      <c r="A112" s="1223"/>
      <c r="B112" s="1190"/>
      <c r="C112" s="1190"/>
      <c r="D112" s="1190"/>
      <c r="E112" s="1190"/>
      <c r="F112" s="1190"/>
      <c r="G112" s="1190"/>
      <c r="H112" s="1190"/>
    </row>
    <row r="113" spans="1:8">
      <c r="A113" s="1223"/>
      <c r="B113" s="1190"/>
      <c r="C113" s="1190"/>
      <c r="D113" s="1190"/>
      <c r="E113" s="1190"/>
      <c r="F113" s="1190"/>
      <c r="G113" s="1190"/>
      <c r="H113" s="1190"/>
    </row>
    <row r="114" spans="1:8">
      <c r="A114" s="1223"/>
      <c r="B114" s="1190"/>
      <c r="C114" s="1190"/>
      <c r="D114" s="1190"/>
      <c r="E114" s="1190"/>
      <c r="F114" s="1190"/>
      <c r="G114" s="1190"/>
      <c r="H114" s="1190"/>
    </row>
    <row r="115" spans="1:8">
      <c r="A115" s="1223"/>
      <c r="B115" s="1190"/>
      <c r="C115" s="1190"/>
      <c r="D115" s="1190"/>
      <c r="E115" s="1190"/>
      <c r="F115" s="1190"/>
      <c r="G115" s="1190"/>
      <c r="H115" s="1190"/>
    </row>
    <row r="116" spans="1:8">
      <c r="A116" s="1223"/>
      <c r="B116" s="1190"/>
      <c r="C116" s="1190"/>
      <c r="D116" s="1190"/>
      <c r="E116" s="1190"/>
      <c r="F116" s="1190"/>
      <c r="G116" s="1190"/>
      <c r="H116" s="1190"/>
    </row>
    <row r="117" spans="1:8">
      <c r="A117" s="1223"/>
      <c r="B117" s="1190"/>
      <c r="C117" s="1190"/>
      <c r="D117" s="1190"/>
      <c r="E117" s="1190"/>
      <c r="F117" s="1190"/>
      <c r="G117" s="1190"/>
      <c r="H117" s="1190"/>
    </row>
    <row r="118" spans="1:8">
      <c r="A118" s="1223"/>
      <c r="B118" s="1190"/>
      <c r="C118" s="1190"/>
      <c r="D118" s="1190"/>
      <c r="E118" s="1190"/>
      <c r="F118" s="1190"/>
      <c r="G118" s="1190"/>
      <c r="H118" s="1190"/>
    </row>
    <row r="119" spans="1:8">
      <c r="A119" s="1223"/>
      <c r="B119" s="1190"/>
      <c r="C119" s="1190"/>
      <c r="D119" s="1190"/>
      <c r="E119" s="1190"/>
      <c r="F119" s="1190"/>
      <c r="G119" s="1190"/>
      <c r="H119" s="1190"/>
    </row>
    <row r="120" spans="1:8">
      <c r="A120" s="1223"/>
      <c r="B120" s="1190"/>
      <c r="C120" s="1190"/>
      <c r="D120" s="1190"/>
      <c r="E120" s="1190"/>
      <c r="F120" s="1190"/>
      <c r="G120" s="1190"/>
      <c r="H120" s="1190"/>
    </row>
    <row r="121" spans="1:8">
      <c r="A121" s="1223"/>
      <c r="B121" s="1190"/>
      <c r="C121" s="1190"/>
      <c r="D121" s="1190"/>
      <c r="E121" s="1190"/>
      <c r="F121" s="1190"/>
      <c r="G121" s="1190"/>
      <c r="H121" s="1190"/>
    </row>
    <row r="122" spans="1:8">
      <c r="A122" s="1223"/>
      <c r="B122" s="1190"/>
      <c r="C122" s="1190"/>
      <c r="D122" s="1190"/>
      <c r="E122" s="1190"/>
      <c r="F122" s="1190"/>
      <c r="G122" s="1190"/>
      <c r="H122" s="1190"/>
    </row>
    <row r="123" spans="1:8">
      <c r="A123" s="1223"/>
      <c r="B123" s="1190"/>
      <c r="C123" s="1190"/>
      <c r="D123" s="1190"/>
      <c r="E123" s="1190"/>
      <c r="F123" s="1190"/>
      <c r="G123" s="1190"/>
      <c r="H123" s="1190"/>
    </row>
    <row r="124" spans="1:8">
      <c r="A124" s="1223"/>
      <c r="B124" s="1190"/>
      <c r="C124" s="1190"/>
      <c r="D124" s="1190"/>
      <c r="E124" s="1190"/>
      <c r="F124" s="1190"/>
      <c r="G124" s="1190"/>
      <c r="H124" s="1190"/>
    </row>
    <row r="125" spans="1:8">
      <c r="A125" s="1223"/>
      <c r="B125" s="1190"/>
      <c r="C125" s="1190"/>
      <c r="D125" s="1190"/>
      <c r="E125" s="1190"/>
      <c r="F125" s="1190"/>
      <c r="G125" s="1190"/>
      <c r="H125" s="1190"/>
    </row>
    <row r="126" spans="1:8">
      <c r="A126" s="1223"/>
      <c r="B126" s="1190"/>
      <c r="C126" s="1190"/>
      <c r="D126" s="1190"/>
      <c r="E126" s="1190"/>
      <c r="F126" s="1190"/>
      <c r="G126" s="1190"/>
      <c r="H126" s="1190"/>
    </row>
    <row r="127" spans="1:8">
      <c r="A127" s="1223"/>
      <c r="B127" s="1190"/>
      <c r="C127" s="1190"/>
      <c r="D127" s="1190"/>
      <c r="E127" s="1190"/>
      <c r="F127" s="1190"/>
      <c r="G127" s="1190"/>
      <c r="H127" s="1190"/>
    </row>
    <row r="128" spans="1:8">
      <c r="A128" s="1223"/>
      <c r="B128" s="1190"/>
      <c r="C128" s="1190"/>
      <c r="D128" s="1190"/>
      <c r="E128" s="1190"/>
      <c r="F128" s="1190"/>
      <c r="G128" s="1190"/>
      <c r="H128" s="1190"/>
    </row>
    <row r="129" spans="1:8">
      <c r="A129" s="1223"/>
      <c r="B129" s="1190"/>
      <c r="C129" s="1190"/>
      <c r="D129" s="1190"/>
      <c r="E129" s="1190"/>
      <c r="F129" s="1190"/>
      <c r="G129" s="1190"/>
      <c r="H129" s="1190"/>
    </row>
    <row r="130" spans="1:8">
      <c r="A130" s="1223"/>
      <c r="B130" s="1190"/>
      <c r="C130" s="1190"/>
      <c r="D130" s="1190"/>
      <c r="E130" s="1190"/>
      <c r="F130" s="1190"/>
      <c r="G130" s="1190"/>
      <c r="H130" s="1190"/>
    </row>
    <row r="131" spans="1:8">
      <c r="A131" s="1223"/>
      <c r="B131" s="1190"/>
      <c r="C131" s="1190"/>
      <c r="D131" s="1190"/>
      <c r="E131" s="1190"/>
      <c r="F131" s="1190"/>
      <c r="G131" s="1190"/>
      <c r="H131" s="1190"/>
    </row>
    <row r="132" spans="1:8">
      <c r="A132" s="1223"/>
      <c r="B132" s="1190"/>
      <c r="C132" s="1190"/>
      <c r="D132" s="1190"/>
      <c r="E132" s="1190"/>
      <c r="F132" s="1190"/>
      <c r="G132" s="1190"/>
      <c r="H132" s="1190"/>
    </row>
    <row r="133" spans="1:8">
      <c r="A133" s="1223"/>
      <c r="B133" s="1190"/>
      <c r="C133" s="1190"/>
      <c r="D133" s="1190"/>
      <c r="E133" s="1190"/>
      <c r="F133" s="1190"/>
      <c r="G133" s="1190"/>
      <c r="H133" s="1190"/>
    </row>
    <row r="134" spans="1:8">
      <c r="A134" s="1223"/>
      <c r="B134" s="1190"/>
      <c r="C134" s="1190"/>
      <c r="D134" s="1190"/>
      <c r="E134" s="1190"/>
      <c r="F134" s="1190"/>
      <c r="G134" s="1190"/>
      <c r="H134" s="1190"/>
    </row>
    <row r="135" spans="1:8">
      <c r="A135" s="1223"/>
      <c r="B135" s="1190"/>
      <c r="C135" s="1190"/>
      <c r="D135" s="1190"/>
      <c r="E135" s="1190"/>
      <c r="F135" s="1190"/>
      <c r="G135" s="1190"/>
      <c r="H135" s="1190"/>
    </row>
    <row r="136" spans="1:8">
      <c r="A136" s="1223"/>
      <c r="B136" s="1190"/>
      <c r="C136" s="1190"/>
      <c r="D136" s="1190"/>
      <c r="E136" s="1190"/>
      <c r="F136" s="1190"/>
      <c r="G136" s="1190"/>
      <c r="H136" s="1190"/>
    </row>
    <row r="137" spans="1:8">
      <c r="A137" s="1223"/>
      <c r="B137" s="1190"/>
      <c r="C137" s="1190"/>
      <c r="D137" s="1190"/>
      <c r="E137" s="1190"/>
      <c r="F137" s="1190"/>
      <c r="G137" s="1190"/>
      <c r="H137" s="1190"/>
    </row>
    <row r="138" spans="1:8">
      <c r="A138" s="1223"/>
      <c r="B138" s="1190"/>
      <c r="C138" s="1190"/>
      <c r="D138" s="1190"/>
      <c r="E138" s="1190"/>
      <c r="F138" s="1190"/>
      <c r="G138" s="1190"/>
      <c r="H138" s="1190"/>
    </row>
    <row r="139" spans="1:8">
      <c r="A139" s="1223"/>
      <c r="B139" s="1190"/>
      <c r="C139" s="1190"/>
      <c r="D139" s="1190"/>
      <c r="E139" s="1190"/>
      <c r="F139" s="1190"/>
      <c r="G139" s="1190"/>
      <c r="H139" s="1190"/>
    </row>
    <row r="140" spans="1:8">
      <c r="A140" s="1223"/>
      <c r="B140" s="1190"/>
      <c r="C140" s="1190"/>
      <c r="D140" s="1190"/>
      <c r="E140" s="1190"/>
      <c r="F140" s="1190"/>
      <c r="G140" s="1190"/>
      <c r="H140" s="1190"/>
    </row>
    <row r="141" spans="1:8">
      <c r="A141" s="1223"/>
      <c r="B141" s="1190"/>
      <c r="C141" s="1190"/>
      <c r="D141" s="1190"/>
      <c r="E141" s="1190"/>
      <c r="F141" s="1190"/>
      <c r="G141" s="1190"/>
      <c r="H141" s="1190"/>
    </row>
    <row r="142" spans="1:8">
      <c r="A142" s="1223"/>
      <c r="B142" s="1190"/>
      <c r="C142" s="1190"/>
      <c r="D142" s="1190"/>
      <c r="E142" s="1190"/>
      <c r="F142" s="1190"/>
      <c r="G142" s="1190"/>
      <c r="H142" s="1190"/>
    </row>
    <row r="143" spans="1:8">
      <c r="A143" s="1223"/>
      <c r="B143" s="1190"/>
      <c r="C143" s="1190"/>
      <c r="D143" s="1190"/>
      <c r="E143" s="1190"/>
      <c r="F143" s="1190"/>
      <c r="G143" s="1190"/>
      <c r="H143" s="1190"/>
    </row>
    <row r="144" spans="1:8">
      <c r="A144" s="1223"/>
      <c r="B144" s="1190"/>
      <c r="C144" s="1190"/>
      <c r="D144" s="1190"/>
      <c r="E144" s="1190"/>
      <c r="F144" s="1190"/>
      <c r="G144" s="1190"/>
      <c r="H144" s="1190"/>
    </row>
    <row r="145" spans="1:8">
      <c r="A145" s="1223"/>
      <c r="B145" s="1190"/>
      <c r="C145" s="1190"/>
      <c r="D145" s="1190"/>
      <c r="E145" s="1190"/>
      <c r="F145" s="1190"/>
      <c r="G145" s="1190"/>
      <c r="H145" s="1190"/>
    </row>
    <row r="146" spans="1:8">
      <c r="A146" s="1223"/>
      <c r="B146" s="1190"/>
      <c r="C146" s="1190"/>
      <c r="D146" s="1190"/>
      <c r="E146" s="1190"/>
      <c r="F146" s="1190"/>
      <c r="G146" s="1190"/>
      <c r="H146" s="1190"/>
    </row>
    <row r="147" spans="1:8">
      <c r="A147" s="1223"/>
      <c r="B147" s="1190"/>
      <c r="C147" s="1190"/>
      <c r="D147" s="1190"/>
      <c r="E147" s="1190"/>
      <c r="F147" s="1190"/>
      <c r="G147" s="1190"/>
      <c r="H147" s="1190"/>
    </row>
    <row r="148" spans="1:8">
      <c r="A148" s="1223"/>
      <c r="B148" s="1190"/>
      <c r="C148" s="1190"/>
      <c r="D148" s="1190"/>
      <c r="E148" s="1190"/>
      <c r="F148" s="1190"/>
      <c r="G148" s="1190"/>
      <c r="H148" s="1190"/>
    </row>
    <row r="149" spans="1:8">
      <c r="A149" s="1223"/>
      <c r="B149" s="1190"/>
      <c r="C149" s="1190"/>
      <c r="D149" s="1190"/>
      <c r="E149" s="1190"/>
      <c r="F149" s="1190"/>
      <c r="G149" s="1190"/>
      <c r="H149" s="1190"/>
    </row>
    <row r="150" spans="1:8">
      <c r="A150" s="1223"/>
      <c r="B150" s="1190"/>
      <c r="C150" s="1190"/>
      <c r="D150" s="1190"/>
      <c r="E150" s="1190"/>
      <c r="F150" s="1190"/>
      <c r="G150" s="1190"/>
      <c r="H150" s="1190"/>
    </row>
    <row r="151" spans="1:8">
      <c r="A151" s="1223"/>
      <c r="B151" s="1190"/>
      <c r="C151" s="1190"/>
      <c r="D151" s="1190"/>
      <c r="E151" s="1190"/>
      <c r="F151" s="1190"/>
      <c r="G151" s="1190"/>
      <c r="H151" s="1190"/>
    </row>
    <row r="152" spans="1:8">
      <c r="A152" s="1223"/>
      <c r="B152" s="1190"/>
      <c r="C152" s="1190"/>
      <c r="D152" s="1190"/>
      <c r="E152" s="1190"/>
      <c r="F152" s="1190"/>
      <c r="G152" s="1190"/>
      <c r="H152" s="1190"/>
    </row>
    <row r="153" spans="1:8">
      <c r="A153" s="1223"/>
      <c r="B153" s="1190"/>
      <c r="C153" s="1190"/>
      <c r="D153" s="1190"/>
      <c r="E153" s="1190"/>
      <c r="F153" s="1190"/>
      <c r="G153" s="1190"/>
      <c r="H153" s="1190"/>
    </row>
    <row r="154" spans="1:8">
      <c r="A154" s="1223"/>
      <c r="B154" s="1190"/>
      <c r="C154" s="1190"/>
      <c r="D154" s="1190"/>
      <c r="E154" s="1190"/>
      <c r="F154" s="1190"/>
      <c r="G154" s="1190"/>
      <c r="H154" s="1190"/>
    </row>
    <row r="155" spans="1:8">
      <c r="A155" s="1223"/>
      <c r="B155" s="1190"/>
      <c r="C155" s="1190"/>
      <c r="D155" s="1190"/>
      <c r="E155" s="1190"/>
      <c r="F155" s="1190"/>
      <c r="G155" s="1190"/>
      <c r="H155" s="1190"/>
    </row>
    <row r="156" spans="1:8">
      <c r="A156" s="1223"/>
      <c r="B156" s="1190"/>
      <c r="C156" s="1190"/>
      <c r="D156" s="1190"/>
      <c r="E156" s="1190"/>
      <c r="F156" s="1190"/>
      <c r="G156" s="1190"/>
      <c r="H156" s="1190"/>
    </row>
    <row r="157" spans="1:8">
      <c r="A157" s="1223"/>
      <c r="B157" s="1190"/>
      <c r="C157" s="1190"/>
      <c r="D157" s="1190"/>
      <c r="E157" s="1190"/>
      <c r="F157" s="1190"/>
      <c r="G157" s="1190"/>
      <c r="H157" s="1190"/>
    </row>
    <row r="158" spans="1:8">
      <c r="A158" s="1223"/>
      <c r="B158" s="1190"/>
      <c r="C158" s="1190"/>
      <c r="D158" s="1190"/>
      <c r="E158" s="1190"/>
      <c r="F158" s="1190"/>
      <c r="G158" s="1190"/>
      <c r="H158" s="1190"/>
    </row>
    <row r="159" spans="1:8">
      <c r="A159" s="1223"/>
      <c r="B159" s="1190"/>
      <c r="C159" s="1190"/>
      <c r="D159" s="1190"/>
      <c r="E159" s="1190"/>
      <c r="F159" s="1190"/>
      <c r="G159" s="1190"/>
      <c r="H159" s="1190"/>
    </row>
    <row r="160" spans="1:8">
      <c r="A160" s="1223"/>
      <c r="B160" s="1190"/>
      <c r="C160" s="1190"/>
      <c r="D160" s="1190"/>
      <c r="E160" s="1190"/>
      <c r="F160" s="1190"/>
      <c r="G160" s="1190"/>
      <c r="H160" s="1190"/>
    </row>
    <row r="161" spans="1:8">
      <c r="A161" s="1223"/>
      <c r="B161" s="1190"/>
      <c r="C161" s="1190"/>
      <c r="D161" s="1190"/>
      <c r="E161" s="1190"/>
      <c r="F161" s="1190"/>
      <c r="G161" s="1190"/>
      <c r="H161" s="1190"/>
    </row>
    <row r="162" spans="1:8">
      <c r="A162" s="1223"/>
      <c r="B162" s="1190"/>
      <c r="C162" s="1190"/>
      <c r="D162" s="1190"/>
      <c r="E162" s="1190"/>
      <c r="F162" s="1190"/>
      <c r="G162" s="1190"/>
      <c r="H162" s="1190"/>
    </row>
    <row r="163" spans="1:8">
      <c r="A163" s="1223"/>
      <c r="B163" s="1190"/>
      <c r="C163" s="1190"/>
      <c r="D163" s="1190"/>
      <c r="E163" s="1190"/>
      <c r="F163" s="1190"/>
      <c r="G163" s="1190"/>
      <c r="H163" s="1190"/>
    </row>
    <row r="164" spans="1:8">
      <c r="A164" s="1223"/>
      <c r="B164" s="1190"/>
      <c r="C164" s="1190"/>
      <c r="D164" s="1190"/>
      <c r="E164" s="1190"/>
      <c r="F164" s="1190"/>
      <c r="G164" s="1190"/>
      <c r="H164" s="1190"/>
    </row>
    <row r="165" spans="1:8">
      <c r="A165" s="1223"/>
      <c r="B165" s="1190"/>
      <c r="C165" s="1190"/>
      <c r="D165" s="1190"/>
      <c r="E165" s="1190"/>
      <c r="F165" s="1190"/>
      <c r="G165" s="1190"/>
      <c r="H165" s="1190"/>
    </row>
    <row r="166" spans="1:8">
      <c r="A166" s="1223"/>
      <c r="B166" s="1190"/>
      <c r="C166" s="1190"/>
      <c r="D166" s="1190"/>
      <c r="E166" s="1190"/>
      <c r="F166" s="1190"/>
      <c r="G166" s="1190"/>
      <c r="H166" s="1190"/>
    </row>
    <row r="167" spans="1:8">
      <c r="A167" s="1223"/>
      <c r="B167" s="1190"/>
      <c r="C167" s="1190"/>
      <c r="D167" s="1190"/>
      <c r="E167" s="1190"/>
      <c r="F167" s="1190"/>
      <c r="G167" s="1190"/>
      <c r="H167" s="1190"/>
    </row>
    <row r="168" spans="1:8">
      <c r="A168" s="1223"/>
      <c r="B168" s="1190"/>
      <c r="C168" s="1190"/>
      <c r="D168" s="1190"/>
      <c r="E168" s="1190"/>
      <c r="F168" s="1190"/>
      <c r="G168" s="1190"/>
      <c r="H168" s="1190"/>
    </row>
    <row r="169" spans="1:8">
      <c r="A169" s="1223"/>
      <c r="B169" s="1190"/>
      <c r="C169" s="1190"/>
      <c r="D169" s="1190"/>
      <c r="E169" s="1190"/>
      <c r="F169" s="1190"/>
      <c r="G169" s="1190"/>
      <c r="H169" s="1190"/>
    </row>
    <row r="170" spans="1:8">
      <c r="A170" s="1223"/>
      <c r="B170" s="1190"/>
      <c r="C170" s="1190"/>
      <c r="D170" s="1190"/>
      <c r="E170" s="1190"/>
      <c r="F170" s="1190"/>
      <c r="G170" s="1190"/>
      <c r="H170" s="1190"/>
    </row>
    <row r="171" spans="1:8">
      <c r="A171" s="1223"/>
      <c r="B171" s="1190"/>
      <c r="C171" s="1190"/>
      <c r="D171" s="1190"/>
      <c r="E171" s="1190"/>
      <c r="F171" s="1190"/>
      <c r="G171" s="1190"/>
      <c r="H171" s="1190"/>
    </row>
    <row r="172" spans="1:8">
      <c r="A172" s="1223"/>
      <c r="B172" s="1190"/>
      <c r="C172" s="1190"/>
      <c r="D172" s="1190"/>
      <c r="E172" s="1190"/>
      <c r="F172" s="1190"/>
      <c r="G172" s="1190"/>
      <c r="H172" s="1190"/>
    </row>
    <row r="173" spans="1:8">
      <c r="A173" s="1223"/>
      <c r="B173" s="1190"/>
      <c r="C173" s="1190"/>
      <c r="D173" s="1190"/>
      <c r="E173" s="1190"/>
      <c r="F173" s="1190"/>
      <c r="G173" s="1190"/>
      <c r="H173" s="1190"/>
    </row>
    <row r="174" spans="1:8">
      <c r="A174" s="1223"/>
      <c r="B174" s="1190"/>
      <c r="C174" s="1190"/>
      <c r="D174" s="1190"/>
      <c r="E174" s="1190"/>
      <c r="F174" s="1190"/>
      <c r="G174" s="1190"/>
      <c r="H174" s="1190"/>
    </row>
    <row r="175" spans="1:8">
      <c r="A175" s="1223"/>
      <c r="B175" s="1190"/>
      <c r="C175" s="1190"/>
      <c r="D175" s="1190"/>
      <c r="E175" s="1190"/>
      <c r="F175" s="1190"/>
      <c r="G175" s="1190"/>
      <c r="H175" s="1190"/>
    </row>
    <row r="176" spans="1:8">
      <c r="A176" s="1223"/>
      <c r="B176" s="1190"/>
      <c r="C176" s="1190"/>
      <c r="D176" s="1190"/>
      <c r="E176" s="1190"/>
      <c r="F176" s="1190"/>
      <c r="G176" s="1190"/>
      <c r="H176" s="1190"/>
    </row>
    <row r="177" spans="1:8">
      <c r="A177" s="1223"/>
      <c r="B177" s="1190"/>
      <c r="C177" s="1190"/>
      <c r="D177" s="1190"/>
      <c r="E177" s="1190"/>
      <c r="F177" s="1190"/>
      <c r="G177" s="1190"/>
      <c r="H177" s="1190"/>
    </row>
    <row r="178" spans="1:8">
      <c r="A178" s="1223"/>
      <c r="B178" s="1190"/>
      <c r="C178" s="1190"/>
      <c r="D178" s="1190"/>
      <c r="E178" s="1190"/>
      <c r="F178" s="1190"/>
      <c r="G178" s="1190"/>
      <c r="H178" s="1190"/>
    </row>
    <row r="179" spans="1:8">
      <c r="A179" s="1223"/>
      <c r="B179" s="1190"/>
      <c r="C179" s="1190"/>
      <c r="D179" s="1190"/>
      <c r="E179" s="1190"/>
      <c r="F179" s="1190"/>
      <c r="G179" s="1190"/>
      <c r="H179" s="1190"/>
    </row>
    <row r="180" spans="1:8">
      <c r="A180" s="1223"/>
      <c r="B180" s="1190"/>
      <c r="C180" s="1190"/>
      <c r="D180" s="1190"/>
      <c r="E180" s="1190"/>
      <c r="F180" s="1190"/>
      <c r="G180" s="1190"/>
      <c r="H180" s="1190"/>
    </row>
    <row r="181" spans="1:8">
      <c r="A181" s="1223"/>
      <c r="B181" s="1190"/>
      <c r="C181" s="1190"/>
      <c r="D181" s="1190"/>
      <c r="E181" s="1190"/>
      <c r="F181" s="1190"/>
      <c r="G181" s="1190"/>
      <c r="H181" s="1190"/>
    </row>
    <row r="182" spans="1:8">
      <c r="A182" s="1223"/>
      <c r="B182" s="1190"/>
      <c r="C182" s="1190"/>
      <c r="D182" s="1190"/>
      <c r="E182" s="1190"/>
      <c r="F182" s="1190"/>
      <c r="G182" s="1190"/>
      <c r="H182" s="1190"/>
    </row>
    <row r="183" spans="1:8">
      <c r="A183" s="1223"/>
      <c r="B183" s="1190"/>
      <c r="C183" s="1190"/>
      <c r="D183" s="1190"/>
      <c r="E183" s="1190"/>
      <c r="F183" s="1190"/>
      <c r="G183" s="1190"/>
      <c r="H183" s="1190"/>
    </row>
    <row r="184" spans="1:8">
      <c r="A184" s="1223"/>
      <c r="B184" s="1190"/>
      <c r="C184" s="1190"/>
      <c r="D184" s="1190"/>
      <c r="E184" s="1190"/>
      <c r="F184" s="1190"/>
      <c r="G184" s="1190"/>
      <c r="H184" s="1190"/>
    </row>
    <row r="185" spans="1:8">
      <c r="A185" s="1223"/>
      <c r="B185" s="1190"/>
      <c r="C185" s="1190"/>
      <c r="D185" s="1190"/>
      <c r="E185" s="1190"/>
      <c r="F185" s="1190"/>
      <c r="G185" s="1190"/>
      <c r="H185" s="1190"/>
    </row>
    <row r="186" spans="1:8">
      <c r="A186" s="1223"/>
      <c r="B186" s="1190"/>
      <c r="C186" s="1190"/>
      <c r="D186" s="1190"/>
      <c r="E186" s="1190"/>
      <c r="F186" s="1190"/>
      <c r="G186" s="1190"/>
      <c r="H186" s="1190"/>
    </row>
    <row r="187" spans="1:8">
      <c r="A187" s="1223"/>
      <c r="B187" s="1190"/>
      <c r="C187" s="1190"/>
      <c r="D187" s="1190"/>
      <c r="E187" s="1190"/>
      <c r="F187" s="1190"/>
      <c r="G187" s="1190"/>
      <c r="H187" s="1190"/>
    </row>
    <row r="188" spans="1:8">
      <c r="A188" s="1223"/>
      <c r="B188" s="1190"/>
      <c r="C188" s="1190"/>
      <c r="D188" s="1190"/>
      <c r="E188" s="1190"/>
      <c r="F188" s="1190"/>
      <c r="G188" s="1190"/>
      <c r="H188" s="1190"/>
    </row>
    <row r="189" spans="1:8">
      <c r="A189" s="1223"/>
      <c r="B189" s="1190"/>
      <c r="C189" s="1190"/>
      <c r="D189" s="1190"/>
      <c r="E189" s="1190"/>
      <c r="F189" s="1190"/>
      <c r="G189" s="1190"/>
      <c r="H189" s="1190"/>
    </row>
    <row r="190" spans="1:8">
      <c r="A190" s="1223"/>
      <c r="B190" s="1190"/>
      <c r="C190" s="1190"/>
      <c r="D190" s="1190"/>
      <c r="E190" s="1190"/>
      <c r="F190" s="1190"/>
      <c r="G190" s="1190"/>
      <c r="H190" s="1190"/>
    </row>
    <row r="191" spans="1:8">
      <c r="A191" s="1223"/>
      <c r="B191" s="1190"/>
      <c r="C191" s="1190"/>
      <c r="D191" s="1190"/>
      <c r="E191" s="1190"/>
      <c r="F191" s="1190"/>
      <c r="G191" s="1190"/>
      <c r="H191" s="1190"/>
    </row>
    <row r="192" spans="1:8">
      <c r="A192" s="1223"/>
      <c r="B192" s="1190"/>
      <c r="C192" s="1190"/>
      <c r="D192" s="1190"/>
      <c r="E192" s="1190"/>
      <c r="F192" s="1190"/>
      <c r="G192" s="1190"/>
      <c r="H192" s="1190"/>
    </row>
    <row r="193" spans="1:8">
      <c r="A193" s="1223"/>
      <c r="B193" s="1190"/>
      <c r="C193" s="1190"/>
      <c r="D193" s="1190"/>
      <c r="E193" s="1190"/>
      <c r="F193" s="1190"/>
      <c r="G193" s="1190"/>
      <c r="H193" s="1190"/>
    </row>
    <row r="194" spans="1:8">
      <c r="A194" s="1223"/>
      <c r="B194" s="1190"/>
      <c r="C194" s="1190"/>
      <c r="D194" s="1190"/>
      <c r="E194" s="1190"/>
      <c r="F194" s="1190"/>
      <c r="G194" s="1190"/>
      <c r="H194" s="1190"/>
    </row>
    <row r="195" spans="1:8">
      <c r="A195" s="1223"/>
      <c r="B195" s="1190"/>
      <c r="C195" s="1190"/>
      <c r="D195" s="1190"/>
      <c r="E195" s="1190"/>
      <c r="F195" s="1190"/>
      <c r="G195" s="1190"/>
      <c r="H195" s="1190"/>
    </row>
    <row r="196" spans="1:8">
      <c r="A196" s="1223"/>
      <c r="B196" s="1190"/>
      <c r="C196" s="1190"/>
      <c r="D196" s="1190"/>
      <c r="E196" s="1190"/>
      <c r="F196" s="1190"/>
      <c r="G196" s="1190"/>
      <c r="H196" s="1190"/>
    </row>
    <row r="197" spans="1:8">
      <c r="A197" s="1223"/>
      <c r="B197" s="1190"/>
      <c r="C197" s="1190"/>
      <c r="D197" s="1190"/>
      <c r="E197" s="1190"/>
      <c r="F197" s="1190"/>
      <c r="G197" s="1190"/>
      <c r="H197" s="1190"/>
    </row>
    <row r="198" spans="1:8">
      <c r="A198" s="1223"/>
      <c r="B198" s="1190"/>
      <c r="C198" s="1190"/>
      <c r="D198" s="1190"/>
      <c r="E198" s="1190"/>
      <c r="F198" s="1190"/>
      <c r="G198" s="1190"/>
      <c r="H198" s="1190"/>
    </row>
    <row r="199" spans="1:8">
      <c r="A199" s="1223"/>
      <c r="B199" s="1190"/>
      <c r="C199" s="1190"/>
      <c r="D199" s="1190"/>
      <c r="E199" s="1190"/>
      <c r="F199" s="1190"/>
      <c r="G199" s="1190"/>
      <c r="H199" s="1190"/>
    </row>
    <row r="200" spans="1:8">
      <c r="A200" s="1223"/>
      <c r="B200" s="1190"/>
      <c r="C200" s="1190"/>
      <c r="D200" s="1190"/>
      <c r="E200" s="1190"/>
      <c r="F200" s="1190"/>
      <c r="G200" s="1190"/>
      <c r="H200" s="1190"/>
    </row>
    <row r="201" spans="1:8">
      <c r="A201" s="1223"/>
      <c r="B201" s="1190"/>
      <c r="C201" s="1190"/>
      <c r="D201" s="1190"/>
      <c r="E201" s="1190"/>
      <c r="F201" s="1190"/>
      <c r="G201" s="1190"/>
      <c r="H201" s="1190"/>
    </row>
    <row r="202" spans="1:8">
      <c r="A202" s="1223"/>
      <c r="B202" s="1190"/>
      <c r="C202" s="1190"/>
      <c r="D202" s="1190"/>
      <c r="E202" s="1190"/>
      <c r="F202" s="1190"/>
      <c r="G202" s="1190"/>
      <c r="H202" s="1190"/>
    </row>
    <row r="203" spans="1:8">
      <c r="A203" s="1223"/>
      <c r="B203" s="1190"/>
      <c r="C203" s="1190"/>
      <c r="D203" s="1190"/>
      <c r="E203" s="1190"/>
      <c r="F203" s="1190"/>
      <c r="G203" s="1190"/>
      <c r="H203" s="1190"/>
    </row>
    <row r="204" spans="1:8">
      <c r="A204" s="1223"/>
      <c r="B204" s="1190"/>
      <c r="C204" s="1190"/>
      <c r="D204" s="1190"/>
      <c r="E204" s="1190"/>
      <c r="F204" s="1190"/>
      <c r="G204" s="1190"/>
      <c r="H204" s="1190"/>
    </row>
    <row r="205" spans="1:8">
      <c r="A205" s="1223"/>
      <c r="B205" s="1190"/>
      <c r="C205" s="1190"/>
      <c r="D205" s="1190"/>
      <c r="E205" s="1190"/>
      <c r="F205" s="1190"/>
      <c r="G205" s="1190"/>
      <c r="H205" s="1190"/>
    </row>
    <row r="206" spans="1:8">
      <c r="A206" s="1223"/>
      <c r="B206" s="1190"/>
      <c r="C206" s="1190"/>
      <c r="D206" s="1190"/>
      <c r="E206" s="1190"/>
      <c r="F206" s="1190"/>
      <c r="G206" s="1190"/>
      <c r="H206" s="1190"/>
    </row>
    <row r="207" spans="1:8">
      <c r="A207" s="1223"/>
      <c r="B207" s="1190"/>
      <c r="C207" s="1190"/>
      <c r="D207" s="1190"/>
      <c r="E207" s="1190"/>
      <c r="F207" s="1190"/>
      <c r="G207" s="1190"/>
      <c r="H207" s="1190"/>
    </row>
    <row r="208" spans="1:8">
      <c r="A208" s="1223"/>
      <c r="B208" s="1190"/>
      <c r="C208" s="1190"/>
      <c r="D208" s="1190"/>
      <c r="E208" s="1190"/>
      <c r="F208" s="1190"/>
      <c r="G208" s="1190"/>
      <c r="H208" s="1190"/>
    </row>
    <row r="209" spans="1:8">
      <c r="A209" s="1223"/>
      <c r="B209" s="1190"/>
      <c r="C209" s="1190"/>
      <c r="D209" s="1190"/>
      <c r="E209" s="1190"/>
      <c r="F209" s="1190"/>
      <c r="G209" s="1190"/>
      <c r="H209" s="1190"/>
    </row>
    <row r="210" spans="1:8">
      <c r="A210" s="1223"/>
      <c r="B210" s="1190"/>
      <c r="C210" s="1190"/>
      <c r="D210" s="1190"/>
      <c r="E210" s="1190"/>
      <c r="F210" s="1190"/>
      <c r="G210" s="1190"/>
      <c r="H210" s="1190"/>
    </row>
    <row r="211" spans="1:8">
      <c r="A211" s="1223"/>
      <c r="B211" s="1190"/>
      <c r="C211" s="1190"/>
      <c r="D211" s="1190"/>
      <c r="E211" s="1190"/>
      <c r="F211" s="1190"/>
      <c r="G211" s="1190"/>
      <c r="H211" s="1190"/>
    </row>
    <row r="212" spans="1:8">
      <c r="A212" s="1223"/>
      <c r="B212" s="1190"/>
      <c r="C212" s="1190"/>
      <c r="D212" s="1190"/>
      <c r="E212" s="1190"/>
      <c r="F212" s="1190"/>
      <c r="G212" s="1190"/>
      <c r="H212" s="1190"/>
    </row>
    <row r="213" spans="1:8">
      <c r="A213" s="1223"/>
      <c r="B213" s="1190"/>
      <c r="C213" s="1190"/>
      <c r="D213" s="1190"/>
      <c r="E213" s="1190"/>
      <c r="F213" s="1190"/>
      <c r="G213" s="1190"/>
      <c r="H213" s="1190"/>
    </row>
    <row r="214" spans="1:8">
      <c r="A214" s="1223"/>
      <c r="B214" s="1190"/>
      <c r="C214" s="1190"/>
      <c r="D214" s="1190"/>
      <c r="E214" s="1190"/>
      <c r="F214" s="1190"/>
      <c r="G214" s="1190"/>
      <c r="H214" s="1190"/>
    </row>
    <row r="215" spans="1:8">
      <c r="A215" s="1223"/>
      <c r="B215" s="1190"/>
      <c r="C215" s="1190"/>
      <c r="D215" s="1190"/>
      <c r="E215" s="1190"/>
      <c r="F215" s="1190"/>
      <c r="G215" s="1190"/>
      <c r="H215" s="1190"/>
    </row>
    <row r="216" spans="1:8">
      <c r="A216" s="1223"/>
      <c r="B216" s="1190"/>
      <c r="C216" s="1190"/>
      <c r="D216" s="1190"/>
      <c r="E216" s="1190"/>
      <c r="F216" s="1190"/>
      <c r="G216" s="1190"/>
      <c r="H216" s="1190"/>
    </row>
    <row r="217" spans="1:8">
      <c r="A217" s="1223"/>
      <c r="B217" s="1190"/>
      <c r="C217" s="1190"/>
      <c r="D217" s="1190"/>
      <c r="E217" s="1190"/>
      <c r="F217" s="1190"/>
      <c r="G217" s="1190"/>
      <c r="H217" s="1190"/>
    </row>
    <row r="218" spans="1:8">
      <c r="A218" s="1223"/>
      <c r="B218" s="1190"/>
      <c r="C218" s="1190"/>
      <c r="D218" s="1190"/>
      <c r="E218" s="1190"/>
      <c r="F218" s="1190"/>
      <c r="G218" s="1190"/>
      <c r="H218" s="1190"/>
    </row>
    <row r="219" spans="1:8">
      <c r="A219" s="1223"/>
      <c r="B219" s="1190"/>
      <c r="C219" s="1190"/>
      <c r="D219" s="1190"/>
      <c r="E219" s="1190"/>
      <c r="F219" s="1190"/>
      <c r="G219" s="1190"/>
      <c r="H219" s="1190"/>
    </row>
    <row r="220" spans="1:8">
      <c r="A220" s="1223"/>
      <c r="B220" s="1190"/>
      <c r="C220" s="1190"/>
      <c r="D220" s="1190"/>
      <c r="E220" s="1190"/>
      <c r="F220" s="1190"/>
      <c r="G220" s="1190"/>
      <c r="H220" s="1190"/>
    </row>
    <row r="221" spans="1:8">
      <c r="A221" s="1223"/>
      <c r="B221" s="1190"/>
      <c r="C221" s="1190"/>
      <c r="D221" s="1190"/>
      <c r="E221" s="1190"/>
      <c r="F221" s="1190"/>
      <c r="G221" s="1190"/>
      <c r="H221" s="1190"/>
    </row>
    <row r="222" spans="1:8">
      <c r="A222" s="1223"/>
      <c r="B222" s="1190"/>
      <c r="C222" s="1190"/>
      <c r="D222" s="1190"/>
      <c r="E222" s="1190"/>
      <c r="F222" s="1190"/>
      <c r="G222" s="1190"/>
      <c r="H222" s="1190"/>
    </row>
    <row r="223" spans="1:8">
      <c r="A223" s="1223"/>
      <c r="B223" s="1190"/>
      <c r="C223" s="1190"/>
      <c r="D223" s="1190"/>
      <c r="E223" s="1190"/>
      <c r="F223" s="1190"/>
      <c r="G223" s="1190"/>
      <c r="H223" s="1190"/>
    </row>
    <row r="224" spans="1:8">
      <c r="A224" s="1223"/>
      <c r="B224" s="1190"/>
      <c r="C224" s="1190"/>
      <c r="D224" s="1190"/>
      <c r="E224" s="1190"/>
      <c r="F224" s="1190"/>
      <c r="G224" s="1190"/>
      <c r="H224" s="1190"/>
    </row>
    <row r="225" spans="1:8">
      <c r="A225" s="1223"/>
      <c r="B225" s="1190"/>
      <c r="C225" s="1190"/>
      <c r="D225" s="1190"/>
      <c r="E225" s="1190"/>
      <c r="F225" s="1190"/>
      <c r="G225" s="1190"/>
      <c r="H225" s="1190"/>
    </row>
    <row r="226" spans="1:8">
      <c r="A226" s="1223"/>
      <c r="B226" s="1190"/>
      <c r="C226" s="1190"/>
      <c r="D226" s="1190"/>
      <c r="E226" s="1190"/>
      <c r="F226" s="1190"/>
      <c r="G226" s="1190"/>
      <c r="H226" s="1190"/>
    </row>
    <row r="227" spans="1:8">
      <c r="A227" s="1223"/>
      <c r="B227" s="1190"/>
      <c r="C227" s="1190"/>
      <c r="D227" s="1190"/>
      <c r="E227" s="1190"/>
      <c r="F227" s="1190"/>
      <c r="G227" s="1190"/>
      <c r="H227" s="1190"/>
    </row>
    <row r="228" spans="1:8">
      <c r="A228" s="1223"/>
      <c r="B228" s="1190"/>
      <c r="C228" s="1190"/>
      <c r="D228" s="1190"/>
      <c r="E228" s="1190"/>
      <c r="F228" s="1190"/>
      <c r="G228" s="1190"/>
      <c r="H228" s="1190"/>
    </row>
    <row r="229" spans="1:8">
      <c r="A229" s="1223"/>
      <c r="B229" s="1190"/>
      <c r="C229" s="1190"/>
      <c r="D229" s="1190"/>
      <c r="E229" s="1190"/>
      <c r="F229" s="1190"/>
      <c r="G229" s="1190"/>
      <c r="H229" s="1190"/>
    </row>
    <row r="230" spans="1:8">
      <c r="A230" s="1223"/>
      <c r="B230" s="1190"/>
      <c r="C230" s="1190"/>
      <c r="D230" s="1190"/>
      <c r="E230" s="1190"/>
      <c r="F230" s="1190"/>
      <c r="G230" s="1190"/>
      <c r="H230" s="1190"/>
    </row>
    <row r="231" spans="1:8">
      <c r="A231" s="1223"/>
      <c r="B231" s="1190"/>
      <c r="C231" s="1190"/>
      <c r="D231" s="1190"/>
      <c r="E231" s="1190"/>
      <c r="F231" s="1190"/>
      <c r="G231" s="1190"/>
      <c r="H231" s="1190"/>
    </row>
    <row r="232" spans="1:8">
      <c r="A232" s="1223"/>
      <c r="B232" s="1190"/>
      <c r="C232" s="1190"/>
      <c r="D232" s="1190"/>
      <c r="E232" s="1190"/>
      <c r="F232" s="1190"/>
      <c r="G232" s="1190"/>
      <c r="H232" s="1190"/>
    </row>
    <row r="233" spans="1:8">
      <c r="A233" s="1223"/>
      <c r="B233" s="1190"/>
      <c r="C233" s="1190"/>
      <c r="D233" s="1190"/>
      <c r="E233" s="1190"/>
      <c r="F233" s="1190"/>
      <c r="G233" s="1190"/>
      <c r="H233" s="1190"/>
    </row>
    <row r="234" spans="1:8">
      <c r="A234" s="1223"/>
      <c r="B234" s="1190"/>
      <c r="C234" s="1190"/>
      <c r="D234" s="1190"/>
      <c r="E234" s="1190"/>
      <c r="F234" s="1190"/>
      <c r="G234" s="1190"/>
      <c r="H234" s="1190"/>
    </row>
    <row r="235" spans="1:8">
      <c r="A235" s="1223"/>
      <c r="B235" s="1190"/>
      <c r="C235" s="1190"/>
      <c r="D235" s="1190"/>
      <c r="E235" s="1190"/>
      <c r="F235" s="1190"/>
      <c r="G235" s="1190"/>
      <c r="H235" s="1190"/>
    </row>
    <row r="236" spans="1:8">
      <c r="A236" s="1223"/>
      <c r="B236" s="1190"/>
      <c r="C236" s="1190"/>
      <c r="D236" s="1190"/>
      <c r="E236" s="1190"/>
      <c r="F236" s="1190"/>
      <c r="G236" s="1190"/>
      <c r="H236" s="1190"/>
    </row>
    <row r="237" spans="1:8">
      <c r="A237" s="1223"/>
      <c r="B237" s="1190"/>
      <c r="C237" s="1190"/>
      <c r="D237" s="1190"/>
      <c r="E237" s="1190"/>
      <c r="F237" s="1190"/>
      <c r="G237" s="1190"/>
      <c r="H237" s="1190"/>
    </row>
    <row r="238" spans="1:8">
      <c r="A238" s="1223"/>
      <c r="B238" s="1190"/>
      <c r="C238" s="1190"/>
      <c r="D238" s="1190"/>
      <c r="E238" s="1190"/>
      <c r="F238" s="1190"/>
      <c r="G238" s="1190"/>
      <c r="H238" s="1190"/>
    </row>
    <row r="239" spans="1:8">
      <c r="A239" s="1223"/>
      <c r="B239" s="1190"/>
      <c r="C239" s="1190"/>
      <c r="D239" s="1190"/>
      <c r="E239" s="1190"/>
      <c r="F239" s="1190"/>
      <c r="G239" s="1190"/>
      <c r="H239" s="1190"/>
    </row>
    <row r="240" spans="1:8">
      <c r="A240" s="1223"/>
      <c r="B240" s="1190"/>
      <c r="C240" s="1190"/>
      <c r="D240" s="1190"/>
      <c r="E240" s="1190"/>
      <c r="F240" s="1190"/>
      <c r="G240" s="1190"/>
      <c r="H240" s="1190"/>
    </row>
    <row r="241" spans="1:8">
      <c r="A241" s="1223"/>
      <c r="B241" s="1190"/>
      <c r="C241" s="1190"/>
      <c r="D241" s="1190"/>
      <c r="E241" s="1190"/>
      <c r="F241" s="1190"/>
      <c r="G241" s="1190"/>
      <c r="H241" s="1190"/>
    </row>
    <row r="242" spans="1:8">
      <c r="A242" s="1223"/>
      <c r="B242" s="1190"/>
      <c r="C242" s="1190"/>
      <c r="D242" s="1190"/>
      <c r="E242" s="1190"/>
      <c r="F242" s="1190"/>
      <c r="G242" s="1190"/>
      <c r="H242" s="1190"/>
    </row>
    <row r="243" spans="1:8">
      <c r="A243" s="1223"/>
      <c r="B243" s="1190"/>
      <c r="C243" s="1190"/>
      <c r="D243" s="1190"/>
      <c r="E243" s="1190"/>
      <c r="F243" s="1190"/>
      <c r="G243" s="1190"/>
      <c r="H243" s="1190"/>
    </row>
    <row r="244" spans="1:8">
      <c r="A244" s="1223"/>
      <c r="B244" s="1190"/>
      <c r="C244" s="1190"/>
      <c r="D244" s="1190"/>
      <c r="E244" s="1190"/>
      <c r="F244" s="1190"/>
      <c r="G244" s="1190"/>
      <c r="H244" s="1190"/>
    </row>
    <row r="245" spans="1:8">
      <c r="A245" s="1223"/>
      <c r="B245" s="1190"/>
      <c r="C245" s="1190"/>
      <c r="D245" s="1190"/>
      <c r="E245" s="1190"/>
      <c r="F245" s="1190"/>
      <c r="G245" s="1190"/>
      <c r="H245" s="1190"/>
    </row>
    <row r="246" spans="1:8">
      <c r="A246" s="1223"/>
      <c r="B246" s="1190"/>
      <c r="C246" s="1190"/>
      <c r="D246" s="1190"/>
      <c r="E246" s="1190"/>
      <c r="F246" s="1190"/>
      <c r="G246" s="1190"/>
      <c r="H246" s="1190"/>
    </row>
    <row r="247" spans="1:8">
      <c r="A247" s="1223"/>
      <c r="B247" s="1190"/>
      <c r="C247" s="1190"/>
      <c r="D247" s="1190"/>
      <c r="E247" s="1190"/>
      <c r="F247" s="1190"/>
      <c r="G247" s="1190"/>
      <c r="H247" s="1190"/>
    </row>
    <row r="248" spans="1:8">
      <c r="A248" s="1223"/>
      <c r="B248" s="1190"/>
      <c r="C248" s="1190"/>
      <c r="D248" s="1190"/>
      <c r="E248" s="1190"/>
      <c r="F248" s="1190"/>
      <c r="G248" s="1190"/>
      <c r="H248" s="1190"/>
    </row>
    <row r="249" spans="1:8">
      <c r="A249" s="1223"/>
      <c r="B249" s="1190"/>
      <c r="C249" s="1190"/>
      <c r="D249" s="1190"/>
      <c r="E249" s="1190"/>
      <c r="F249" s="1190"/>
      <c r="G249" s="1190"/>
      <c r="H249" s="1190"/>
    </row>
    <row r="250" spans="1:8">
      <c r="A250" s="1223"/>
      <c r="B250" s="1190"/>
      <c r="C250" s="1190"/>
      <c r="D250" s="1190"/>
      <c r="E250" s="1190"/>
      <c r="F250" s="1190"/>
      <c r="G250" s="1190"/>
      <c r="H250" s="1190"/>
    </row>
    <row r="251" spans="1:8">
      <c r="A251" s="1223"/>
      <c r="B251" s="1190"/>
      <c r="C251" s="1190"/>
      <c r="D251" s="1190"/>
      <c r="E251" s="1190"/>
      <c r="F251" s="1190"/>
      <c r="G251" s="1190"/>
      <c r="H251" s="1190"/>
    </row>
    <row r="252" spans="1:8">
      <c r="A252" s="1223"/>
      <c r="B252" s="1190"/>
      <c r="C252" s="1190"/>
      <c r="D252" s="1190"/>
      <c r="E252" s="1190"/>
      <c r="F252" s="1190"/>
      <c r="G252" s="1190"/>
      <c r="H252" s="1190"/>
    </row>
    <row r="253" spans="1:8">
      <c r="A253" s="1223"/>
      <c r="B253" s="1190"/>
      <c r="C253" s="1190"/>
      <c r="D253" s="1190"/>
      <c r="E253" s="1190"/>
      <c r="F253" s="1190"/>
      <c r="G253" s="1190"/>
      <c r="H253" s="1190"/>
    </row>
    <row r="254" spans="1:8">
      <c r="A254" s="1223"/>
      <c r="B254" s="1190"/>
      <c r="C254" s="1190"/>
      <c r="D254" s="1190"/>
      <c r="E254" s="1190"/>
      <c r="F254" s="1190"/>
      <c r="G254" s="1190"/>
      <c r="H254" s="1190"/>
    </row>
    <row r="255" spans="1:8">
      <c r="A255" s="1223"/>
      <c r="B255" s="1190"/>
      <c r="C255" s="1190"/>
      <c r="D255" s="1190"/>
      <c r="E255" s="1190"/>
      <c r="F255" s="1190"/>
      <c r="G255" s="1190"/>
      <c r="H255" s="1190"/>
    </row>
    <row r="256" spans="1:8">
      <c r="A256" s="1223"/>
      <c r="B256" s="1190"/>
      <c r="C256" s="1190"/>
      <c r="D256" s="1190"/>
      <c r="E256" s="1190"/>
      <c r="F256" s="1190"/>
      <c r="G256" s="1190"/>
      <c r="H256" s="1190"/>
    </row>
    <row r="257" spans="1:8">
      <c r="A257" s="1223"/>
      <c r="B257" s="1190"/>
      <c r="C257" s="1190"/>
      <c r="D257" s="1190"/>
      <c r="E257" s="1190"/>
      <c r="F257" s="1190"/>
      <c r="G257" s="1190"/>
      <c r="H257" s="1190"/>
    </row>
    <row r="258" spans="1:8">
      <c r="A258" s="1223"/>
      <c r="B258" s="1190"/>
      <c r="C258" s="1190"/>
      <c r="D258" s="1190"/>
      <c r="E258" s="1190"/>
      <c r="F258" s="1190"/>
      <c r="G258" s="1190"/>
      <c r="H258" s="1190"/>
    </row>
    <row r="259" spans="1:8">
      <c r="A259" s="1223"/>
      <c r="B259" s="1190"/>
      <c r="C259" s="1190"/>
      <c r="D259" s="1190"/>
      <c r="E259" s="1190"/>
      <c r="F259" s="1190"/>
      <c r="G259" s="1190"/>
      <c r="H259" s="1190"/>
    </row>
    <row r="260" spans="1:8">
      <c r="A260" s="1223"/>
      <c r="B260" s="1190"/>
      <c r="C260" s="1190"/>
      <c r="D260" s="1190"/>
      <c r="E260" s="1190"/>
      <c r="F260" s="1190"/>
      <c r="G260" s="1190"/>
      <c r="H260" s="1190"/>
    </row>
    <row r="261" spans="1:8">
      <c r="A261" s="1223"/>
      <c r="B261" s="1190"/>
      <c r="C261" s="1190"/>
      <c r="D261" s="1190"/>
      <c r="E261" s="1190"/>
      <c r="F261" s="1190"/>
      <c r="G261" s="1190"/>
      <c r="H261" s="1190"/>
    </row>
    <row r="262" spans="1:8">
      <c r="A262" s="1223"/>
      <c r="B262" s="1190"/>
      <c r="C262" s="1190"/>
      <c r="D262" s="1190"/>
      <c r="E262" s="1190"/>
      <c r="F262" s="1190"/>
      <c r="G262" s="1190"/>
      <c r="H262" s="1190"/>
    </row>
    <row r="263" spans="1:8">
      <c r="A263" s="1223"/>
      <c r="B263" s="1190"/>
      <c r="C263" s="1190"/>
      <c r="D263" s="1190"/>
      <c r="E263" s="1190"/>
      <c r="F263" s="1190"/>
      <c r="G263" s="1190"/>
      <c r="H263" s="1190"/>
    </row>
    <row r="264" spans="1:8">
      <c r="A264" s="1223"/>
      <c r="B264" s="1190"/>
      <c r="C264" s="1190"/>
      <c r="D264" s="1190"/>
      <c r="E264" s="1190"/>
      <c r="F264" s="1190"/>
      <c r="G264" s="1190"/>
      <c r="H264" s="1190"/>
    </row>
    <row r="265" spans="1:8">
      <c r="A265" s="1223"/>
      <c r="B265" s="1190"/>
      <c r="C265" s="1190"/>
      <c r="D265" s="1190"/>
      <c r="E265" s="1190"/>
      <c r="F265" s="1190"/>
      <c r="G265" s="1190"/>
      <c r="H265" s="1190"/>
    </row>
    <row r="266" spans="1:8">
      <c r="A266" s="1223"/>
      <c r="B266" s="1190"/>
      <c r="C266" s="1190"/>
      <c r="D266" s="1190"/>
      <c r="E266" s="1190"/>
      <c r="F266" s="1190"/>
      <c r="G266" s="1190"/>
      <c r="H266" s="1190"/>
    </row>
    <row r="267" spans="1:8">
      <c r="A267" s="1223"/>
      <c r="B267" s="1190"/>
      <c r="C267" s="1190"/>
      <c r="D267" s="1190"/>
      <c r="E267" s="1190"/>
      <c r="F267" s="1190"/>
      <c r="G267" s="1190"/>
      <c r="H267" s="1190"/>
    </row>
    <row r="268" spans="1:8">
      <c r="A268" s="1223"/>
      <c r="B268" s="1190"/>
      <c r="C268" s="1190"/>
      <c r="D268" s="1190"/>
      <c r="E268" s="1190"/>
      <c r="F268" s="1190"/>
      <c r="G268" s="1190"/>
      <c r="H268" s="1190"/>
    </row>
    <row r="269" spans="1:8">
      <c r="A269" s="1223"/>
      <c r="B269" s="1190"/>
      <c r="C269" s="1190"/>
      <c r="D269" s="1190"/>
      <c r="E269" s="1190"/>
      <c r="F269" s="1190"/>
      <c r="G269" s="1190"/>
      <c r="H269" s="1190"/>
    </row>
    <row r="270" spans="1:8">
      <c r="A270" s="1223"/>
      <c r="B270" s="1190"/>
      <c r="C270" s="1190"/>
      <c r="D270" s="1190"/>
      <c r="E270" s="1190"/>
      <c r="F270" s="1190"/>
      <c r="G270" s="1190"/>
      <c r="H270" s="1190"/>
    </row>
    <row r="271" spans="1:8">
      <c r="A271" s="1223"/>
      <c r="B271" s="1190"/>
      <c r="C271" s="1190"/>
      <c r="D271" s="1190"/>
      <c r="E271" s="1190"/>
      <c r="F271" s="1190"/>
      <c r="G271" s="1190"/>
      <c r="H271" s="1190"/>
    </row>
    <row r="272" spans="1:8">
      <c r="A272" s="1223"/>
      <c r="B272" s="1190"/>
      <c r="C272" s="1190"/>
      <c r="D272" s="1190"/>
      <c r="E272" s="1190"/>
      <c r="F272" s="1190"/>
      <c r="G272" s="1190"/>
      <c r="H272" s="1190"/>
    </row>
    <row r="273" spans="1:8">
      <c r="A273" s="1223"/>
      <c r="B273" s="1190"/>
      <c r="C273" s="1190"/>
      <c r="D273" s="1190"/>
      <c r="E273" s="1190"/>
      <c r="F273" s="1190"/>
      <c r="G273" s="1190"/>
      <c r="H273" s="1190"/>
    </row>
    <row r="274" spans="1:8">
      <c r="A274" s="1223"/>
      <c r="B274" s="1190"/>
      <c r="C274" s="1190"/>
      <c r="D274" s="1190"/>
      <c r="E274" s="1190"/>
      <c r="F274" s="1190"/>
      <c r="G274" s="1190"/>
      <c r="H274" s="1190"/>
    </row>
    <row r="275" spans="1:8">
      <c r="A275" s="1223"/>
      <c r="B275" s="1190"/>
      <c r="C275" s="1190"/>
      <c r="D275" s="1190"/>
      <c r="E275" s="1190"/>
      <c r="F275" s="1190"/>
      <c r="G275" s="1190"/>
      <c r="H275" s="1190"/>
    </row>
    <row r="276" spans="1:8">
      <c r="A276" s="1223"/>
      <c r="B276" s="1190"/>
      <c r="C276" s="1190"/>
      <c r="D276" s="1190"/>
      <c r="E276" s="1190"/>
      <c r="F276" s="1190"/>
      <c r="G276" s="1190"/>
      <c r="H276" s="1190"/>
    </row>
    <row r="277" spans="1:8">
      <c r="A277" s="1223"/>
      <c r="B277" s="1190"/>
      <c r="C277" s="1190"/>
      <c r="D277" s="1190"/>
      <c r="E277" s="1190"/>
      <c r="F277" s="1190"/>
      <c r="G277" s="1190"/>
      <c r="H277" s="1190"/>
    </row>
    <row r="278" spans="1:8">
      <c r="A278" s="1223"/>
      <c r="B278" s="1190"/>
      <c r="C278" s="1190"/>
      <c r="D278" s="1190"/>
      <c r="E278" s="1190"/>
      <c r="F278" s="1190"/>
      <c r="G278" s="1190"/>
      <c r="H278" s="1190"/>
    </row>
    <row r="279" spans="1:8">
      <c r="A279" s="1223"/>
      <c r="B279" s="1190"/>
      <c r="C279" s="1190"/>
      <c r="D279" s="1190"/>
      <c r="E279" s="1190"/>
      <c r="F279" s="1190"/>
      <c r="G279" s="1190"/>
      <c r="H279" s="1190"/>
    </row>
    <row r="280" spans="1:8">
      <c r="A280" s="1223"/>
      <c r="B280" s="1190"/>
      <c r="C280" s="1190"/>
      <c r="D280" s="1190"/>
      <c r="E280" s="1190"/>
      <c r="F280" s="1190"/>
      <c r="G280" s="1190"/>
      <c r="H280" s="1190"/>
    </row>
    <row r="281" spans="1:8">
      <c r="A281" s="1223"/>
      <c r="B281" s="1190"/>
      <c r="C281" s="1190"/>
      <c r="D281" s="1190"/>
      <c r="E281" s="1190"/>
      <c r="F281" s="1190"/>
      <c r="G281" s="1190"/>
      <c r="H281" s="1190"/>
    </row>
    <row r="282" spans="1:8">
      <c r="A282" s="1223"/>
      <c r="B282" s="1190"/>
      <c r="C282" s="1190"/>
      <c r="D282" s="1190"/>
      <c r="E282" s="1190"/>
      <c r="F282" s="1190"/>
      <c r="G282" s="1190"/>
      <c r="H282" s="1190"/>
    </row>
    <row r="283" spans="1:8">
      <c r="A283" s="1223"/>
      <c r="B283" s="1190"/>
      <c r="C283" s="1190"/>
      <c r="D283" s="1190"/>
      <c r="E283" s="1190"/>
      <c r="F283" s="1190"/>
      <c r="G283" s="1190"/>
      <c r="H283" s="1190"/>
    </row>
    <row r="284" spans="1:8">
      <c r="A284" s="1223"/>
      <c r="B284" s="1190"/>
      <c r="C284" s="1190"/>
      <c r="D284" s="1190"/>
      <c r="E284" s="1190"/>
      <c r="F284" s="1190"/>
      <c r="G284" s="1190"/>
      <c r="H284" s="1190"/>
    </row>
    <row r="285" spans="1:8">
      <c r="A285" s="1223"/>
      <c r="B285" s="1190"/>
      <c r="C285" s="1190"/>
      <c r="D285" s="1190"/>
      <c r="E285" s="1190"/>
      <c r="F285" s="1190"/>
      <c r="G285" s="1190"/>
      <c r="H285" s="1190"/>
    </row>
    <row r="286" spans="1:8">
      <c r="A286" s="1223"/>
      <c r="B286" s="1190"/>
      <c r="C286" s="1190"/>
      <c r="D286" s="1190"/>
      <c r="E286" s="1190"/>
      <c r="F286" s="1190"/>
      <c r="G286" s="1190"/>
      <c r="H286" s="1190"/>
    </row>
    <row r="287" spans="1:8">
      <c r="A287" s="1223"/>
      <c r="B287" s="1190"/>
      <c r="C287" s="1190"/>
      <c r="D287" s="1190"/>
      <c r="E287" s="1190"/>
      <c r="F287" s="1190"/>
      <c r="G287" s="1190"/>
      <c r="H287" s="1190"/>
    </row>
    <row r="288" spans="1:8">
      <c r="A288" s="1223"/>
      <c r="B288" s="1190"/>
      <c r="C288" s="1190"/>
      <c r="D288" s="1190"/>
      <c r="E288" s="1190"/>
      <c r="F288" s="1190"/>
      <c r="G288" s="1190"/>
      <c r="H288" s="1190"/>
    </row>
    <row r="289" spans="1:8">
      <c r="A289" s="1223"/>
      <c r="B289" s="1190"/>
      <c r="C289" s="1190"/>
      <c r="D289" s="1190"/>
      <c r="E289" s="1190"/>
      <c r="F289" s="1190"/>
      <c r="G289" s="1190"/>
      <c r="H289" s="1190"/>
    </row>
    <row r="290" spans="1:8">
      <c r="A290" s="1223"/>
      <c r="B290" s="1190"/>
      <c r="C290" s="1190"/>
      <c r="D290" s="1190"/>
      <c r="E290" s="1190"/>
      <c r="F290" s="1190"/>
      <c r="G290" s="1190"/>
      <c r="H290" s="1190"/>
    </row>
    <row r="291" spans="1:8">
      <c r="A291" s="1223"/>
      <c r="B291" s="1190"/>
      <c r="C291" s="1190"/>
      <c r="D291" s="1190"/>
      <c r="E291" s="1190"/>
      <c r="F291" s="1190"/>
      <c r="G291" s="1190"/>
      <c r="H291" s="1190"/>
    </row>
    <row r="292" spans="1:8">
      <c r="A292" s="1223"/>
      <c r="B292" s="1190"/>
      <c r="C292" s="1190"/>
      <c r="D292" s="1190"/>
      <c r="E292" s="1190"/>
      <c r="F292" s="1190"/>
      <c r="G292" s="1190"/>
      <c r="H292" s="1190"/>
    </row>
    <row r="293" spans="1:8">
      <c r="A293" s="1223"/>
      <c r="B293" s="1190"/>
      <c r="C293" s="1190"/>
      <c r="D293" s="1190"/>
      <c r="E293" s="1190"/>
      <c r="F293" s="1190"/>
      <c r="G293" s="1190"/>
      <c r="H293" s="1190"/>
    </row>
    <row r="294" spans="1:8">
      <c r="A294" s="1223"/>
      <c r="B294" s="1190"/>
      <c r="C294" s="1190"/>
      <c r="D294" s="1190"/>
      <c r="E294" s="1190"/>
      <c r="F294" s="1190"/>
      <c r="G294" s="1190"/>
      <c r="H294" s="1190"/>
    </row>
    <row r="295" spans="1:8">
      <c r="A295" s="1223"/>
      <c r="B295" s="1190"/>
      <c r="C295" s="1190"/>
      <c r="D295" s="1190"/>
      <c r="E295" s="1190"/>
      <c r="F295" s="1190"/>
      <c r="G295" s="1190"/>
      <c r="H295" s="1190"/>
    </row>
    <row r="296" spans="1:8">
      <c r="A296" s="1223"/>
      <c r="B296" s="1190"/>
      <c r="C296" s="1190"/>
      <c r="D296" s="1190"/>
      <c r="E296" s="1190"/>
      <c r="F296" s="1190"/>
      <c r="G296" s="1190"/>
      <c r="H296" s="1190"/>
    </row>
    <row r="297" spans="1:8">
      <c r="A297" s="1223"/>
      <c r="B297" s="1190"/>
      <c r="C297" s="1190"/>
      <c r="D297" s="1190"/>
      <c r="E297" s="1190"/>
      <c r="F297" s="1190"/>
      <c r="G297" s="1190"/>
      <c r="H297" s="1190"/>
    </row>
    <row r="298" spans="1:8">
      <c r="A298" s="1223"/>
      <c r="B298" s="1190"/>
      <c r="C298" s="1190"/>
      <c r="D298" s="1190"/>
      <c r="E298" s="1190"/>
      <c r="F298" s="1190"/>
      <c r="G298" s="1190"/>
      <c r="H298" s="1190"/>
    </row>
    <row r="299" spans="1:8">
      <c r="A299" s="1223"/>
      <c r="B299" s="1190"/>
      <c r="C299" s="1190"/>
      <c r="D299" s="1190"/>
      <c r="E299" s="1190"/>
      <c r="F299" s="1190"/>
      <c r="G299" s="1190"/>
      <c r="H299" s="1190"/>
    </row>
    <row r="300" spans="1:8">
      <c r="A300" s="1223"/>
      <c r="B300" s="1190"/>
      <c r="C300" s="1190"/>
      <c r="D300" s="1190"/>
      <c r="E300" s="1190"/>
      <c r="F300" s="1190"/>
      <c r="G300" s="1190"/>
      <c r="H300" s="1190"/>
    </row>
    <row r="301" spans="1:8">
      <c r="A301" s="1223"/>
      <c r="B301" s="1190"/>
      <c r="C301" s="1190"/>
      <c r="D301" s="1190"/>
      <c r="E301" s="1190"/>
      <c r="F301" s="1190"/>
      <c r="G301" s="1190"/>
      <c r="H301" s="1190"/>
    </row>
    <row r="302" spans="1:8">
      <c r="A302" s="1223"/>
      <c r="B302" s="1190"/>
      <c r="C302" s="1190"/>
      <c r="D302" s="1190"/>
      <c r="E302" s="1190"/>
      <c r="F302" s="1190"/>
      <c r="G302" s="1190"/>
      <c r="H302" s="1190"/>
    </row>
    <row r="303" spans="1:8">
      <c r="A303" s="1223"/>
      <c r="B303" s="1190"/>
      <c r="C303" s="1190"/>
      <c r="D303" s="1190"/>
      <c r="E303" s="1190"/>
      <c r="F303" s="1190"/>
      <c r="G303" s="1190"/>
      <c r="H303" s="1190"/>
    </row>
    <row r="304" spans="1:8">
      <c r="A304" s="1223"/>
      <c r="B304" s="1190"/>
      <c r="C304" s="1190"/>
      <c r="D304" s="1190"/>
      <c r="E304" s="1190"/>
      <c r="F304" s="1190"/>
      <c r="G304" s="1190"/>
      <c r="H304" s="1190"/>
    </row>
    <row r="305" spans="1:8">
      <c r="A305" s="1223"/>
      <c r="B305" s="1190"/>
      <c r="C305" s="1190"/>
      <c r="D305" s="1190"/>
      <c r="E305" s="1190"/>
      <c r="F305" s="1190"/>
      <c r="G305" s="1190"/>
      <c r="H305" s="1190"/>
    </row>
    <row r="306" spans="1:8">
      <c r="A306" s="1223"/>
      <c r="B306" s="1190"/>
      <c r="C306" s="1190"/>
      <c r="D306" s="1190"/>
      <c r="E306" s="1190"/>
      <c r="F306" s="1190"/>
      <c r="G306" s="1190"/>
      <c r="H306" s="1190"/>
    </row>
    <row r="307" spans="1:8">
      <c r="A307" s="1223"/>
      <c r="B307" s="1190"/>
      <c r="C307" s="1190"/>
      <c r="D307" s="1190"/>
      <c r="E307" s="1190"/>
      <c r="F307" s="1190"/>
      <c r="G307" s="1190"/>
      <c r="H307" s="1190"/>
    </row>
    <row r="308" spans="1:8">
      <c r="A308" s="1223"/>
      <c r="B308" s="1190"/>
      <c r="C308" s="1190"/>
      <c r="D308" s="1190"/>
      <c r="E308" s="1190"/>
      <c r="F308" s="1190"/>
      <c r="G308" s="1190"/>
      <c r="H308" s="1190"/>
    </row>
    <row r="309" spans="1:8">
      <c r="A309" s="1223"/>
      <c r="B309" s="1190"/>
      <c r="C309" s="1190"/>
      <c r="D309" s="1190"/>
      <c r="E309" s="1190"/>
      <c r="F309" s="1190"/>
      <c r="G309" s="1190"/>
      <c r="H309" s="1190"/>
    </row>
    <row r="310" spans="1:8">
      <c r="A310" s="1223"/>
      <c r="B310" s="1190"/>
      <c r="C310" s="1190"/>
      <c r="D310" s="1190"/>
      <c r="E310" s="1190"/>
      <c r="F310" s="1190"/>
      <c r="G310" s="1190"/>
      <c r="H310" s="1190"/>
    </row>
    <row r="311" spans="1:8">
      <c r="A311" s="1223"/>
      <c r="B311" s="1190"/>
      <c r="C311" s="1190"/>
      <c r="D311" s="1190"/>
      <c r="E311" s="1190"/>
      <c r="F311" s="1190"/>
      <c r="G311" s="1190"/>
      <c r="H311" s="1190"/>
    </row>
    <row r="312" spans="1:8">
      <c r="A312" s="1223"/>
      <c r="B312" s="1190"/>
      <c r="C312" s="1190"/>
      <c r="D312" s="1190"/>
      <c r="E312" s="1190"/>
      <c r="F312" s="1190"/>
      <c r="G312" s="1190"/>
      <c r="H312" s="1190"/>
    </row>
    <row r="313" spans="1:8">
      <c r="A313" s="1223"/>
      <c r="B313" s="1190"/>
      <c r="C313" s="1190"/>
      <c r="D313" s="1190"/>
      <c r="E313" s="1190"/>
      <c r="F313" s="1190"/>
      <c r="G313" s="1190"/>
      <c r="H313" s="1190"/>
    </row>
    <row r="314" spans="1:8">
      <c r="A314" s="1223"/>
      <c r="B314" s="1190"/>
      <c r="C314" s="1190"/>
      <c r="D314" s="1190"/>
      <c r="E314" s="1190"/>
      <c r="F314" s="1190"/>
      <c r="G314" s="1190"/>
      <c r="H314" s="1190"/>
    </row>
    <row r="315" spans="1:8">
      <c r="A315" s="1223"/>
      <c r="B315" s="1190"/>
      <c r="C315" s="1190"/>
      <c r="D315" s="1190"/>
      <c r="E315" s="1190"/>
      <c r="F315" s="1190"/>
      <c r="G315" s="1190"/>
      <c r="H315" s="1190"/>
    </row>
    <row r="316" spans="1:8">
      <c r="A316" s="1223"/>
      <c r="B316" s="1190"/>
      <c r="C316" s="1190"/>
      <c r="D316" s="1190"/>
      <c r="E316" s="1190"/>
      <c r="F316" s="1190"/>
      <c r="G316" s="1190"/>
      <c r="H316" s="1190"/>
    </row>
    <row r="317" spans="1:8">
      <c r="A317" s="1223"/>
      <c r="B317" s="1190"/>
      <c r="C317" s="1190"/>
      <c r="D317" s="1190"/>
      <c r="E317" s="1190"/>
      <c r="F317" s="1190"/>
      <c r="G317" s="1190"/>
      <c r="H317" s="1190"/>
    </row>
    <row r="318" spans="1:8">
      <c r="A318" s="1223"/>
      <c r="B318" s="1190"/>
      <c r="C318" s="1190"/>
      <c r="D318" s="1190"/>
      <c r="E318" s="1190"/>
      <c r="F318" s="1190"/>
      <c r="G318" s="1190"/>
      <c r="H318" s="1190"/>
    </row>
    <row r="319" spans="1:8">
      <c r="A319" s="1223"/>
      <c r="B319" s="1190"/>
      <c r="C319" s="1190"/>
      <c r="D319" s="1190"/>
      <c r="E319" s="1190"/>
      <c r="F319" s="1190"/>
      <c r="G319" s="1190"/>
      <c r="H319" s="1190"/>
    </row>
    <row r="320" spans="1:8">
      <c r="A320" s="1223"/>
      <c r="B320" s="1190"/>
      <c r="C320" s="1190"/>
      <c r="D320" s="1190"/>
      <c r="E320" s="1190"/>
      <c r="F320" s="1190"/>
      <c r="G320" s="1190"/>
      <c r="H320" s="1190"/>
    </row>
    <row r="321" spans="1:8">
      <c r="A321" s="1223"/>
      <c r="B321" s="1190"/>
      <c r="C321" s="1190"/>
      <c r="D321" s="1190"/>
      <c r="E321" s="1190"/>
      <c r="F321" s="1190"/>
      <c r="G321" s="1190"/>
      <c r="H321" s="1190"/>
    </row>
    <row r="322" spans="1:8">
      <c r="A322" s="1223"/>
      <c r="B322" s="1190"/>
      <c r="C322" s="1190"/>
      <c r="D322" s="1190"/>
      <c r="E322" s="1190"/>
      <c r="F322" s="1190"/>
      <c r="G322" s="1190"/>
      <c r="H322" s="1190"/>
    </row>
    <row r="323" spans="1:8">
      <c r="A323" s="1223"/>
      <c r="B323" s="1190"/>
      <c r="C323" s="1190"/>
      <c r="D323" s="1190"/>
      <c r="E323" s="1190"/>
      <c r="F323" s="1190"/>
      <c r="G323" s="1190"/>
      <c r="H323" s="1190"/>
    </row>
    <row r="324" spans="1:8">
      <c r="A324" s="1223"/>
      <c r="B324" s="1190"/>
      <c r="C324" s="1190"/>
      <c r="D324" s="1190"/>
      <c r="E324" s="1190"/>
      <c r="F324" s="1190"/>
      <c r="G324" s="1190"/>
      <c r="H324" s="1190"/>
    </row>
    <row r="325" spans="1:8">
      <c r="A325" s="1223"/>
      <c r="B325" s="1190"/>
      <c r="C325" s="1190"/>
      <c r="D325" s="1190"/>
      <c r="E325" s="1190"/>
      <c r="F325" s="1190"/>
      <c r="G325" s="1190"/>
      <c r="H325" s="1190"/>
    </row>
    <row r="326" spans="1:8">
      <c r="A326" s="1223"/>
      <c r="B326" s="1190"/>
      <c r="C326" s="1190"/>
      <c r="D326" s="1190"/>
      <c r="E326" s="1190"/>
      <c r="F326" s="1190"/>
      <c r="G326" s="1190"/>
      <c r="H326" s="1190"/>
    </row>
    <row r="327" spans="1:8">
      <c r="A327" s="1223"/>
      <c r="B327" s="1190"/>
      <c r="C327" s="1190"/>
      <c r="D327" s="1190"/>
      <c r="E327" s="1190"/>
      <c r="F327" s="1190"/>
      <c r="G327" s="1190"/>
      <c r="H327" s="1190"/>
    </row>
    <row r="328" spans="1:8">
      <c r="A328" s="1223"/>
      <c r="B328" s="1190"/>
      <c r="C328" s="1190"/>
      <c r="D328" s="1190"/>
      <c r="E328" s="1190"/>
      <c r="F328" s="1190"/>
      <c r="G328" s="1190"/>
      <c r="H328" s="1190"/>
    </row>
    <row r="329" spans="1:8">
      <c r="A329" s="1223"/>
      <c r="B329" s="1190"/>
      <c r="C329" s="1190"/>
      <c r="D329" s="1190"/>
      <c r="E329" s="1190"/>
      <c r="F329" s="1190"/>
      <c r="G329" s="1190"/>
      <c r="H329" s="1190"/>
    </row>
    <row r="330" spans="1:8">
      <c r="A330" s="1223"/>
      <c r="B330" s="1190"/>
      <c r="C330" s="1190"/>
      <c r="D330" s="1190"/>
      <c r="E330" s="1190"/>
      <c r="F330" s="1190"/>
      <c r="G330" s="1190"/>
      <c r="H330" s="1190"/>
    </row>
    <row r="331" spans="1:8">
      <c r="A331" s="1223"/>
      <c r="B331" s="1190"/>
      <c r="C331" s="1190"/>
      <c r="D331" s="1190"/>
      <c r="E331" s="1190"/>
      <c r="F331" s="1190"/>
      <c r="G331" s="1190"/>
      <c r="H331" s="1190"/>
    </row>
    <row r="332" spans="1:8">
      <c r="A332" s="1223"/>
      <c r="B332" s="1190"/>
      <c r="C332" s="1190"/>
      <c r="D332" s="1190"/>
      <c r="E332" s="1190"/>
      <c r="F332" s="1190"/>
      <c r="G332" s="1190"/>
      <c r="H332" s="1190"/>
    </row>
    <row r="333" spans="1:8">
      <c r="A333" s="1223"/>
      <c r="B333" s="1190"/>
      <c r="C333" s="1190"/>
      <c r="D333" s="1190"/>
      <c r="E333" s="1190"/>
      <c r="F333" s="1190"/>
      <c r="G333" s="1190"/>
      <c r="H333" s="1190"/>
    </row>
    <row r="334" spans="1:8">
      <c r="A334" s="1223"/>
      <c r="B334" s="1190"/>
      <c r="C334" s="1190"/>
      <c r="D334" s="1190"/>
      <c r="E334" s="1190"/>
      <c r="F334" s="1190"/>
      <c r="G334" s="1190"/>
      <c r="H334" s="1190"/>
    </row>
    <row r="335" spans="1:8">
      <c r="A335" s="1223"/>
      <c r="B335" s="1190"/>
      <c r="C335" s="1190"/>
      <c r="D335" s="1190"/>
      <c r="E335" s="1190"/>
      <c r="F335" s="1190"/>
      <c r="G335" s="1190"/>
      <c r="H335" s="1190"/>
    </row>
    <row r="336" spans="1:8">
      <c r="A336" s="1223"/>
      <c r="B336" s="1190"/>
      <c r="C336" s="1190"/>
      <c r="D336" s="1190"/>
      <c r="E336" s="1190"/>
      <c r="F336" s="1190"/>
      <c r="G336" s="1190"/>
      <c r="H336" s="1190"/>
    </row>
    <row r="337" spans="1:8">
      <c r="A337" s="1223"/>
      <c r="B337" s="1190"/>
      <c r="C337" s="1190"/>
      <c r="D337" s="1190"/>
      <c r="E337" s="1190"/>
      <c r="F337" s="1190"/>
      <c r="G337" s="1190"/>
      <c r="H337" s="1190"/>
    </row>
    <row r="338" spans="1:8">
      <c r="A338" s="1223"/>
      <c r="B338" s="1190"/>
      <c r="C338" s="1190"/>
      <c r="D338" s="1190"/>
      <c r="E338" s="1190"/>
      <c r="F338" s="1190"/>
      <c r="G338" s="1190"/>
      <c r="H338" s="1190"/>
    </row>
    <row r="339" spans="1:8">
      <c r="A339" s="1223"/>
      <c r="B339" s="1190"/>
      <c r="C339" s="1190"/>
      <c r="D339" s="1190"/>
      <c r="E339" s="1190"/>
      <c r="F339" s="1190"/>
      <c r="G339" s="1190"/>
      <c r="H339" s="1190"/>
    </row>
    <row r="340" spans="1:8">
      <c r="A340" s="1223"/>
      <c r="B340" s="1190"/>
      <c r="C340" s="1190"/>
      <c r="D340" s="1190"/>
      <c r="E340" s="1190"/>
      <c r="F340" s="1190"/>
      <c r="G340" s="1190"/>
      <c r="H340" s="1190"/>
    </row>
    <row r="341" spans="1:8">
      <c r="A341" s="1223"/>
      <c r="B341" s="1190"/>
      <c r="C341" s="1190"/>
      <c r="D341" s="1190"/>
      <c r="E341" s="1190"/>
      <c r="F341" s="1190"/>
      <c r="G341" s="1190"/>
      <c r="H341" s="1190"/>
    </row>
    <row r="342" spans="1:8">
      <c r="A342" s="1223"/>
      <c r="B342" s="1190"/>
      <c r="C342" s="1190"/>
      <c r="D342" s="1190"/>
      <c r="E342" s="1190"/>
      <c r="F342" s="1190"/>
      <c r="G342" s="1190"/>
      <c r="H342" s="1190"/>
    </row>
    <row r="343" spans="1:8">
      <c r="A343" s="1223"/>
      <c r="B343" s="1190"/>
      <c r="C343" s="1190"/>
      <c r="D343" s="1190"/>
      <c r="E343" s="1190"/>
      <c r="F343" s="1190"/>
      <c r="G343" s="1190"/>
      <c r="H343" s="1190"/>
    </row>
    <row r="344" spans="1:8">
      <c r="A344" s="1223"/>
      <c r="B344" s="1190"/>
      <c r="C344" s="1190"/>
      <c r="D344" s="1190"/>
      <c r="E344" s="1190"/>
      <c r="F344" s="1190"/>
      <c r="G344" s="1190"/>
      <c r="H344" s="1190"/>
    </row>
    <row r="345" spans="1:8">
      <c r="A345" s="1223"/>
      <c r="B345" s="1190"/>
      <c r="C345" s="1190"/>
      <c r="D345" s="1190"/>
      <c r="E345" s="1190"/>
      <c r="F345" s="1190"/>
      <c r="G345" s="1190"/>
      <c r="H345" s="1190"/>
    </row>
    <row r="346" spans="1:8">
      <c r="A346" s="1223"/>
      <c r="B346" s="1190"/>
      <c r="C346" s="1190"/>
      <c r="D346" s="1190"/>
      <c r="E346" s="1190"/>
      <c r="F346" s="1190"/>
      <c r="G346" s="1190"/>
      <c r="H346" s="1190"/>
    </row>
    <row r="347" spans="1:8">
      <c r="A347" s="1223"/>
      <c r="B347" s="1190"/>
      <c r="C347" s="1190"/>
      <c r="D347" s="1190"/>
      <c r="E347" s="1190"/>
      <c r="F347" s="1190"/>
      <c r="G347" s="1190"/>
      <c r="H347" s="1190"/>
    </row>
    <row r="348" spans="1:8">
      <c r="A348" s="1223"/>
      <c r="B348" s="1190"/>
      <c r="C348" s="1190"/>
      <c r="D348" s="1190"/>
      <c r="E348" s="1190"/>
      <c r="F348" s="1190"/>
      <c r="G348" s="1190"/>
      <c r="H348" s="1190"/>
    </row>
    <row r="349" spans="1:8">
      <c r="A349" s="1223"/>
      <c r="B349" s="1190"/>
      <c r="C349" s="1190"/>
      <c r="D349" s="1190"/>
      <c r="E349" s="1190"/>
      <c r="F349" s="1190"/>
      <c r="G349" s="1190"/>
      <c r="H349" s="1190"/>
    </row>
    <row r="350" spans="1:8">
      <c r="A350" s="1223"/>
      <c r="B350" s="1190"/>
      <c r="C350" s="1190"/>
      <c r="D350" s="1190"/>
      <c r="E350" s="1190"/>
      <c r="F350" s="1190"/>
      <c r="G350" s="1190"/>
      <c r="H350" s="1190"/>
    </row>
    <row r="351" spans="1:8">
      <c r="A351" s="1223"/>
      <c r="B351" s="1190"/>
      <c r="C351" s="1190"/>
      <c r="D351" s="1190"/>
      <c r="E351" s="1190"/>
      <c r="F351" s="1190"/>
      <c r="G351" s="1190"/>
      <c r="H351" s="1190"/>
    </row>
    <row r="352" spans="1:8">
      <c r="A352" s="1223"/>
      <c r="B352" s="1190"/>
      <c r="C352" s="1190"/>
      <c r="D352" s="1190"/>
      <c r="E352" s="1190"/>
      <c r="F352" s="1190"/>
      <c r="G352" s="1190"/>
      <c r="H352" s="1190"/>
    </row>
    <row r="353" spans="1:8">
      <c r="A353" s="1223"/>
      <c r="B353" s="1190"/>
      <c r="C353" s="1190"/>
      <c r="D353" s="1190"/>
      <c r="E353" s="1190"/>
      <c r="F353" s="1190"/>
      <c r="G353" s="1190"/>
      <c r="H353" s="1190"/>
    </row>
    <row r="354" spans="1:8">
      <c r="A354" s="1223"/>
      <c r="B354" s="1190"/>
      <c r="C354" s="1190"/>
      <c r="D354" s="1190"/>
      <c r="E354" s="1190"/>
      <c r="F354" s="1190"/>
      <c r="G354" s="1190"/>
      <c r="H354" s="1190"/>
    </row>
    <row r="355" spans="1:8">
      <c r="A355" s="1223"/>
      <c r="B355" s="1190"/>
      <c r="C355" s="1190"/>
      <c r="D355" s="1190"/>
      <c r="E355" s="1190"/>
      <c r="F355" s="1190"/>
      <c r="G355" s="1190"/>
      <c r="H355" s="1190"/>
    </row>
    <row r="356" spans="1:8">
      <c r="A356" s="1223"/>
      <c r="B356" s="1190"/>
      <c r="C356" s="1190"/>
      <c r="D356" s="1190"/>
      <c r="E356" s="1190"/>
      <c r="F356" s="1190"/>
      <c r="G356" s="1190"/>
      <c r="H356" s="1190"/>
    </row>
    <row r="357" spans="1:8">
      <c r="A357" s="1223"/>
      <c r="B357" s="1190"/>
      <c r="C357" s="1190"/>
      <c r="D357" s="1190"/>
      <c r="E357" s="1190"/>
      <c r="F357" s="1190"/>
      <c r="G357" s="1190"/>
      <c r="H357" s="1190"/>
    </row>
    <row r="358" spans="1:8">
      <c r="A358" s="1223"/>
      <c r="B358" s="1190"/>
      <c r="C358" s="1190"/>
      <c r="D358" s="1190"/>
      <c r="E358" s="1190"/>
      <c r="F358" s="1190"/>
      <c r="G358" s="1190"/>
      <c r="H358" s="1190"/>
    </row>
    <row r="359" spans="1:8">
      <c r="A359" s="1223"/>
      <c r="B359" s="1190"/>
      <c r="C359" s="1190"/>
      <c r="D359" s="1190"/>
      <c r="E359" s="1190"/>
      <c r="F359" s="1190"/>
      <c r="G359" s="1190"/>
      <c r="H359" s="1190"/>
    </row>
    <row r="360" spans="1:8">
      <c r="A360" s="1223"/>
      <c r="B360" s="1190"/>
      <c r="C360" s="1190"/>
      <c r="D360" s="1190"/>
      <c r="E360" s="1190"/>
      <c r="F360" s="1190"/>
      <c r="G360" s="1190"/>
      <c r="H360" s="1190"/>
    </row>
    <row r="361" spans="1:8">
      <c r="A361" s="1223"/>
      <c r="B361" s="1190"/>
      <c r="C361" s="1190"/>
      <c r="D361" s="1190"/>
      <c r="E361" s="1190"/>
      <c r="F361" s="1190"/>
      <c r="G361" s="1190"/>
      <c r="H361" s="1190"/>
    </row>
    <row r="362" spans="1:8">
      <c r="A362" s="1223"/>
      <c r="B362" s="1190"/>
      <c r="C362" s="1190"/>
      <c r="D362" s="1190"/>
      <c r="E362" s="1190"/>
      <c r="F362" s="1190"/>
      <c r="G362" s="1190"/>
      <c r="H362" s="1190"/>
    </row>
    <row r="363" spans="1:8">
      <c r="A363" s="1223"/>
      <c r="B363" s="1190"/>
      <c r="C363" s="1190"/>
      <c r="D363" s="1190"/>
      <c r="E363" s="1190"/>
      <c r="F363" s="1190"/>
      <c r="G363" s="1190"/>
      <c r="H363" s="1190"/>
    </row>
    <row r="364" spans="1:8">
      <c r="A364" s="1223"/>
      <c r="B364" s="1190"/>
      <c r="C364" s="1190"/>
      <c r="D364" s="1190"/>
      <c r="E364" s="1190"/>
      <c r="F364" s="1190"/>
      <c r="G364" s="1190"/>
      <c r="H364" s="1190"/>
    </row>
    <row r="365" spans="1:8">
      <c r="A365" s="1223"/>
      <c r="B365" s="1190"/>
      <c r="C365" s="1190"/>
      <c r="D365" s="1190"/>
      <c r="E365" s="1190"/>
      <c r="F365" s="1190"/>
      <c r="G365" s="1190"/>
      <c r="H365" s="1190"/>
    </row>
    <row r="366" spans="1:8">
      <c r="A366" s="1223"/>
      <c r="B366" s="1190"/>
      <c r="C366" s="1190"/>
      <c r="D366" s="1190"/>
      <c r="E366" s="1190"/>
      <c r="F366" s="1190"/>
      <c r="G366" s="1190"/>
      <c r="H366" s="1190"/>
    </row>
    <row r="367" spans="1:8">
      <c r="A367" s="1223"/>
      <c r="B367" s="1190"/>
      <c r="C367" s="1190"/>
      <c r="D367" s="1190"/>
      <c r="E367" s="1190"/>
      <c r="F367" s="1190"/>
      <c r="G367" s="1190"/>
      <c r="H367" s="1190"/>
    </row>
    <row r="368" spans="1:8">
      <c r="A368" s="1223"/>
      <c r="B368" s="1190"/>
      <c r="C368" s="1190"/>
      <c r="D368" s="1190"/>
      <c r="E368" s="1190"/>
      <c r="F368" s="1190"/>
      <c r="G368" s="1190"/>
      <c r="H368" s="1190"/>
    </row>
    <row r="369" spans="1:8">
      <c r="A369" s="1223"/>
      <c r="B369" s="1190"/>
      <c r="C369" s="1190"/>
      <c r="D369" s="1190"/>
      <c r="E369" s="1190"/>
      <c r="F369" s="1190"/>
      <c r="G369" s="1190"/>
      <c r="H369" s="1190"/>
    </row>
    <row r="370" spans="1:8">
      <c r="A370" s="1223"/>
      <c r="B370" s="1190"/>
      <c r="C370" s="1190"/>
      <c r="D370" s="1190"/>
      <c r="E370" s="1190"/>
      <c r="F370" s="1190"/>
      <c r="G370" s="1190"/>
      <c r="H370" s="1190"/>
    </row>
    <row r="371" spans="1:8">
      <c r="A371" s="1223"/>
      <c r="B371" s="1190"/>
      <c r="C371" s="1190"/>
      <c r="D371" s="1190"/>
      <c r="E371" s="1190"/>
      <c r="F371" s="1190"/>
      <c r="G371" s="1190"/>
      <c r="H371" s="1190"/>
    </row>
    <row r="372" spans="1:8">
      <c r="A372" s="1223"/>
      <c r="B372" s="1190"/>
      <c r="C372" s="1190"/>
      <c r="D372" s="1190"/>
      <c r="E372" s="1190"/>
      <c r="F372" s="1190"/>
      <c r="G372" s="1190"/>
      <c r="H372" s="1190"/>
    </row>
    <row r="373" spans="1:8">
      <c r="A373" s="1223"/>
      <c r="B373" s="1190"/>
      <c r="C373" s="1190"/>
      <c r="D373" s="1190"/>
      <c r="E373" s="1190"/>
      <c r="F373" s="1190"/>
      <c r="G373" s="1190"/>
      <c r="H373" s="1190"/>
    </row>
    <row r="374" spans="1:8">
      <c r="A374" s="1223"/>
      <c r="B374" s="1190"/>
      <c r="C374" s="1190"/>
      <c r="D374" s="1190"/>
      <c r="E374" s="1190"/>
      <c r="F374" s="1190"/>
      <c r="G374" s="1190"/>
      <c r="H374" s="1190"/>
    </row>
    <row r="375" spans="1:8">
      <c r="A375" s="1223"/>
      <c r="B375" s="1190"/>
      <c r="C375" s="1190"/>
      <c r="D375" s="1190"/>
      <c r="E375" s="1190"/>
      <c r="F375" s="1190"/>
      <c r="G375" s="1190"/>
      <c r="H375" s="1190"/>
    </row>
    <row r="376" spans="1:8">
      <c r="A376" s="1223"/>
      <c r="B376" s="1190"/>
      <c r="C376" s="1190"/>
      <c r="D376" s="1190"/>
      <c r="E376" s="1190"/>
      <c r="F376" s="1190"/>
      <c r="G376" s="1190"/>
      <c r="H376" s="1190"/>
    </row>
    <row r="377" spans="1:8">
      <c r="A377" s="1223"/>
      <c r="B377" s="1190"/>
      <c r="C377" s="1190"/>
      <c r="D377" s="1190"/>
      <c r="E377" s="1190"/>
      <c r="F377" s="1190"/>
      <c r="G377" s="1190"/>
      <c r="H377" s="1190"/>
    </row>
    <row r="378" spans="1:8">
      <c r="A378" s="1223"/>
      <c r="B378" s="1190"/>
      <c r="C378" s="1190"/>
      <c r="D378" s="1190"/>
      <c r="E378" s="1190"/>
      <c r="F378" s="1190"/>
      <c r="G378" s="1190"/>
      <c r="H378" s="1190"/>
    </row>
    <row r="379" spans="1:8">
      <c r="A379" s="1223"/>
      <c r="B379" s="1190"/>
      <c r="C379" s="1190"/>
      <c r="D379" s="1190"/>
      <c r="E379" s="1190"/>
      <c r="F379" s="1190"/>
      <c r="G379" s="1190"/>
      <c r="H379" s="1190"/>
    </row>
    <row r="380" spans="1:8">
      <c r="A380" s="1223"/>
      <c r="B380" s="1190"/>
      <c r="C380" s="1190"/>
      <c r="D380" s="1190"/>
      <c r="E380" s="1190"/>
      <c r="F380" s="1190"/>
      <c r="G380" s="1190"/>
      <c r="H380" s="1190"/>
    </row>
    <row r="381" spans="1:8">
      <c r="A381" s="1223"/>
      <c r="B381" s="1190"/>
      <c r="C381" s="1190"/>
      <c r="D381" s="1190"/>
      <c r="E381" s="1190"/>
      <c r="F381" s="1190"/>
      <c r="G381" s="1190"/>
      <c r="H381" s="1190"/>
    </row>
    <row r="382" spans="1:8">
      <c r="A382" s="1223"/>
      <c r="B382" s="1190"/>
      <c r="C382" s="1190"/>
      <c r="D382" s="1190"/>
      <c r="E382" s="1190"/>
      <c r="F382" s="1190"/>
      <c r="G382" s="1190"/>
      <c r="H382" s="1190"/>
    </row>
    <row r="383" spans="1:8">
      <c r="A383" s="1223"/>
      <c r="B383" s="1190"/>
      <c r="C383" s="1190"/>
      <c r="D383" s="1190"/>
      <c r="E383" s="1190"/>
      <c r="F383" s="1190"/>
      <c r="G383" s="1190"/>
      <c r="H383" s="1190"/>
    </row>
    <row r="384" spans="1:8">
      <c r="A384" s="1223"/>
      <c r="B384" s="1190"/>
      <c r="C384" s="1190"/>
      <c r="D384" s="1190"/>
      <c r="E384" s="1190"/>
      <c r="F384" s="1190"/>
      <c r="G384" s="1190"/>
      <c r="H384" s="1190"/>
    </row>
    <row r="385" spans="1:8">
      <c r="A385" s="1223"/>
      <c r="B385" s="1190"/>
      <c r="C385" s="1190"/>
      <c r="D385" s="1190"/>
      <c r="E385" s="1190"/>
      <c r="F385" s="1190"/>
      <c r="G385" s="1190"/>
      <c r="H385" s="1190"/>
    </row>
    <row r="386" spans="1:8">
      <c r="A386" s="1223"/>
      <c r="B386" s="1190"/>
      <c r="C386" s="1190"/>
      <c r="D386" s="1190"/>
      <c r="E386" s="1190"/>
      <c r="F386" s="1190"/>
      <c r="G386" s="1190"/>
      <c r="H386" s="1190"/>
    </row>
    <row r="387" spans="1:8">
      <c r="A387" s="1223"/>
      <c r="B387" s="1190"/>
      <c r="C387" s="1190"/>
      <c r="D387" s="1190"/>
      <c r="E387" s="1190"/>
      <c r="F387" s="1190"/>
      <c r="G387" s="1190"/>
      <c r="H387" s="1190"/>
    </row>
    <row r="388" spans="1:8">
      <c r="A388" s="1223"/>
      <c r="B388" s="1190"/>
      <c r="C388" s="1190"/>
      <c r="D388" s="1190"/>
      <c r="E388" s="1190"/>
      <c r="F388" s="1190"/>
      <c r="G388" s="1190"/>
      <c r="H388" s="1190"/>
    </row>
    <row r="389" spans="1:8">
      <c r="A389" s="1223"/>
      <c r="B389" s="1190"/>
      <c r="C389" s="1190"/>
      <c r="D389" s="1190"/>
      <c r="E389" s="1190"/>
      <c r="F389" s="1190"/>
      <c r="G389" s="1190"/>
      <c r="H389" s="1190"/>
    </row>
    <row r="390" spans="1:8">
      <c r="A390" s="1223"/>
      <c r="B390" s="1190"/>
      <c r="C390" s="1190"/>
      <c r="D390" s="1190"/>
      <c r="E390" s="1190"/>
      <c r="F390" s="1190"/>
      <c r="G390" s="1190"/>
      <c r="H390" s="1190"/>
    </row>
    <row r="391" spans="1:8">
      <c r="A391" s="1223"/>
      <c r="B391" s="1190"/>
      <c r="C391" s="1190"/>
      <c r="D391" s="1190"/>
      <c r="E391" s="1190"/>
      <c r="F391" s="1190"/>
      <c r="G391" s="1190"/>
      <c r="H391" s="1190"/>
    </row>
    <row r="392" spans="1:8">
      <c r="A392" s="1223"/>
      <c r="B392" s="1190"/>
      <c r="C392" s="1190"/>
      <c r="D392" s="1190"/>
      <c r="E392" s="1190"/>
      <c r="F392" s="1190"/>
      <c r="G392" s="1190"/>
      <c r="H392" s="1190"/>
    </row>
    <row r="393" spans="1:8">
      <c r="A393" s="1223"/>
      <c r="B393" s="1190"/>
      <c r="C393" s="1190"/>
      <c r="D393" s="1190"/>
      <c r="E393" s="1190"/>
      <c r="F393" s="1190"/>
      <c r="G393" s="1190"/>
      <c r="H393" s="1190"/>
    </row>
    <row r="394" spans="1:8">
      <c r="A394" s="1223"/>
      <c r="B394" s="1190"/>
      <c r="C394" s="1190"/>
      <c r="D394" s="1190"/>
      <c r="E394" s="1190"/>
      <c r="F394" s="1190"/>
      <c r="G394" s="1190"/>
      <c r="H394" s="1190"/>
    </row>
    <row r="395" spans="1:8">
      <c r="A395" s="1223"/>
      <c r="B395" s="1190"/>
      <c r="C395" s="1190"/>
      <c r="D395" s="1190"/>
      <c r="E395" s="1190"/>
      <c r="F395" s="1190"/>
      <c r="G395" s="1190"/>
      <c r="H395" s="1190"/>
    </row>
    <row r="396" spans="1:8">
      <c r="A396" s="1223"/>
      <c r="B396" s="1190"/>
      <c r="C396" s="1190"/>
      <c r="D396" s="1190"/>
      <c r="E396" s="1190"/>
      <c r="F396" s="1190"/>
      <c r="G396" s="1190"/>
      <c r="H396" s="1190"/>
    </row>
    <row r="397" spans="1:8">
      <c r="A397" s="1223"/>
      <c r="B397" s="1190"/>
      <c r="C397" s="1190"/>
      <c r="D397" s="1190"/>
      <c r="E397" s="1190"/>
      <c r="F397" s="1190"/>
      <c r="G397" s="1190"/>
      <c r="H397" s="1190"/>
    </row>
    <row r="398" spans="1:8">
      <c r="A398" s="1223"/>
      <c r="B398" s="1190"/>
      <c r="C398" s="1190"/>
      <c r="D398" s="1190"/>
      <c r="E398" s="1190"/>
      <c r="F398" s="1190"/>
      <c r="G398" s="1190"/>
      <c r="H398" s="1190"/>
    </row>
    <row r="399" spans="1:8">
      <c r="A399" s="1223"/>
      <c r="B399" s="1190"/>
      <c r="C399" s="1190"/>
      <c r="D399" s="1190"/>
      <c r="E399" s="1190"/>
      <c r="F399" s="1190"/>
      <c r="G399" s="1190"/>
      <c r="H399" s="1190"/>
    </row>
    <row r="400" spans="1:8">
      <c r="A400" s="1223"/>
      <c r="B400" s="1190"/>
      <c r="C400" s="1190"/>
      <c r="D400" s="1190"/>
      <c r="E400" s="1190"/>
      <c r="F400" s="1190"/>
      <c r="G400" s="1190"/>
      <c r="H400" s="1190"/>
    </row>
    <row r="401" spans="1:8">
      <c r="A401" s="1223"/>
      <c r="B401" s="1190"/>
      <c r="C401" s="1190"/>
      <c r="D401" s="1190"/>
      <c r="E401" s="1190"/>
      <c r="F401" s="1190"/>
      <c r="G401" s="1190"/>
      <c r="H401" s="1190"/>
    </row>
    <row r="402" spans="1:8">
      <c r="A402" s="1223"/>
      <c r="B402" s="1190"/>
      <c r="C402" s="1190"/>
      <c r="D402" s="1190"/>
      <c r="E402" s="1190"/>
      <c r="F402" s="1190"/>
      <c r="G402" s="1190"/>
      <c r="H402" s="1190"/>
    </row>
    <row r="403" spans="1:8">
      <c r="A403" s="1223"/>
      <c r="B403" s="1190"/>
      <c r="C403" s="1190"/>
      <c r="D403" s="1190"/>
      <c r="E403" s="1190"/>
      <c r="F403" s="1190"/>
      <c r="G403" s="1190"/>
      <c r="H403" s="1190"/>
    </row>
    <row r="404" spans="1:8">
      <c r="A404" s="1223"/>
      <c r="B404" s="1190"/>
      <c r="C404" s="1190"/>
      <c r="D404" s="1190"/>
      <c r="E404" s="1190"/>
      <c r="F404" s="1190"/>
      <c r="G404" s="1190"/>
      <c r="H404" s="1190"/>
    </row>
    <row r="405" spans="1:8">
      <c r="A405" s="1223"/>
      <c r="B405" s="1190"/>
      <c r="C405" s="1190"/>
      <c r="D405" s="1190"/>
      <c r="E405" s="1190"/>
      <c r="F405" s="1190"/>
      <c r="G405" s="1190"/>
      <c r="H405" s="1190"/>
    </row>
    <row r="406" spans="1:8">
      <c r="A406" s="1223"/>
      <c r="B406" s="1190"/>
      <c r="C406" s="1190"/>
      <c r="D406" s="1190"/>
      <c r="E406" s="1190"/>
      <c r="F406" s="1190"/>
      <c r="G406" s="1190"/>
      <c r="H406" s="1190"/>
    </row>
    <row r="407" spans="1:8">
      <c r="A407" s="1223"/>
      <c r="B407" s="1190"/>
      <c r="C407" s="1190"/>
      <c r="D407" s="1190"/>
      <c r="E407" s="1190"/>
      <c r="F407" s="1190"/>
      <c r="G407" s="1190"/>
      <c r="H407" s="1190"/>
    </row>
    <row r="408" spans="1:8">
      <c r="A408" s="1223"/>
      <c r="B408" s="1190"/>
      <c r="C408" s="1190"/>
      <c r="D408" s="1190"/>
      <c r="E408" s="1190"/>
      <c r="F408" s="1190"/>
      <c r="G408" s="1190"/>
      <c r="H408" s="1190"/>
    </row>
    <row r="409" spans="1:8">
      <c r="A409" s="1223"/>
      <c r="B409" s="1190"/>
      <c r="C409" s="1190"/>
      <c r="D409" s="1190"/>
      <c r="E409" s="1190"/>
      <c r="F409" s="1190"/>
      <c r="G409" s="1190"/>
      <c r="H409" s="1190"/>
    </row>
    <row r="410" spans="1:8">
      <c r="A410" s="1223"/>
      <c r="B410" s="1190"/>
      <c r="C410" s="1190"/>
      <c r="D410" s="1190"/>
      <c r="E410" s="1190"/>
      <c r="F410" s="1190"/>
      <c r="G410" s="1190"/>
      <c r="H410" s="1190"/>
    </row>
    <row r="411" spans="1:8">
      <c r="A411" s="1223"/>
      <c r="B411" s="1190"/>
      <c r="C411" s="1190"/>
      <c r="D411" s="1190"/>
      <c r="E411" s="1190"/>
      <c r="F411" s="1190"/>
      <c r="G411" s="1190"/>
      <c r="H411" s="1190"/>
    </row>
    <row r="412" spans="1:8">
      <c r="A412" s="1223"/>
      <c r="B412" s="1190"/>
      <c r="C412" s="1190"/>
      <c r="D412" s="1190"/>
      <c r="E412" s="1190"/>
      <c r="F412" s="1190"/>
      <c r="G412" s="1190"/>
      <c r="H412" s="1190"/>
    </row>
    <row r="413" spans="1:8">
      <c r="A413" s="1223"/>
      <c r="B413" s="1190"/>
      <c r="C413" s="1190"/>
      <c r="D413" s="1190"/>
      <c r="E413" s="1190"/>
      <c r="F413" s="1190"/>
      <c r="G413" s="1190"/>
      <c r="H413" s="1190"/>
    </row>
    <row r="414" spans="1:8">
      <c r="A414" s="1223"/>
      <c r="B414" s="1190"/>
      <c r="C414" s="1190"/>
      <c r="D414" s="1190"/>
      <c r="E414" s="1190"/>
      <c r="F414" s="1190"/>
      <c r="G414" s="1190"/>
      <c r="H414" s="1190"/>
    </row>
    <row r="415" spans="1:8">
      <c r="A415" s="1223"/>
      <c r="B415" s="1190"/>
      <c r="C415" s="1190"/>
      <c r="D415" s="1190"/>
      <c r="E415" s="1190"/>
      <c r="F415" s="1190"/>
      <c r="G415" s="1190"/>
      <c r="H415" s="1190"/>
    </row>
    <row r="416" spans="1:8">
      <c r="A416" s="1223"/>
      <c r="B416" s="1190"/>
      <c r="C416" s="1190"/>
      <c r="D416" s="1190"/>
      <c r="E416" s="1190"/>
      <c r="F416" s="1190"/>
      <c r="G416" s="1190"/>
      <c r="H416" s="1190"/>
    </row>
    <row r="417" spans="1:8">
      <c r="A417" s="1223"/>
      <c r="B417" s="1190"/>
      <c r="C417" s="1190"/>
      <c r="D417" s="1190"/>
      <c r="E417" s="1190"/>
      <c r="F417" s="1190"/>
      <c r="G417" s="1190"/>
      <c r="H417" s="1190"/>
    </row>
    <row r="418" spans="1:8">
      <c r="A418" s="1223"/>
      <c r="B418" s="1190"/>
      <c r="C418" s="1190"/>
      <c r="D418" s="1190"/>
      <c r="E418" s="1190"/>
      <c r="F418" s="1190"/>
      <c r="G418" s="1190"/>
      <c r="H418" s="1190"/>
    </row>
    <row r="419" spans="1:8">
      <c r="A419" s="1223"/>
      <c r="B419" s="1190"/>
      <c r="C419" s="1190"/>
      <c r="D419" s="1190"/>
      <c r="E419" s="1190"/>
      <c r="F419" s="1190"/>
      <c r="G419" s="1190"/>
      <c r="H419" s="1190"/>
    </row>
    <row r="420" spans="1:8">
      <c r="A420" s="1223"/>
      <c r="B420" s="1190"/>
      <c r="C420" s="1190"/>
      <c r="D420" s="1190"/>
      <c r="E420" s="1190"/>
      <c r="F420" s="1190"/>
      <c r="G420" s="1190"/>
      <c r="H420" s="1190"/>
    </row>
    <row r="421" spans="1:8">
      <c r="A421" s="1223"/>
      <c r="B421" s="1190"/>
      <c r="C421" s="1190"/>
      <c r="D421" s="1190"/>
      <c r="E421" s="1190"/>
      <c r="F421" s="1190"/>
      <c r="G421" s="1190"/>
      <c r="H421" s="1190"/>
    </row>
    <row r="422" spans="1:8">
      <c r="A422" s="1223"/>
      <c r="B422" s="1190"/>
      <c r="C422" s="1190"/>
      <c r="D422" s="1190"/>
      <c r="E422" s="1190"/>
      <c r="F422" s="1190"/>
      <c r="G422" s="1190"/>
      <c r="H422" s="1190"/>
    </row>
    <row r="423" spans="1:8">
      <c r="A423" s="1223"/>
      <c r="B423" s="1190"/>
      <c r="C423" s="1190"/>
      <c r="D423" s="1190"/>
      <c r="E423" s="1190"/>
      <c r="F423" s="1190"/>
      <c r="G423" s="1190"/>
      <c r="H423" s="1190"/>
    </row>
    <row r="424" spans="1:8">
      <c r="A424" s="1223"/>
      <c r="B424" s="1190"/>
      <c r="C424" s="1190"/>
      <c r="D424" s="1190"/>
      <c r="E424" s="1190"/>
      <c r="F424" s="1190"/>
      <c r="G424" s="1190"/>
      <c r="H424" s="1190"/>
    </row>
    <row r="425" spans="1:8">
      <c r="A425" s="1223"/>
      <c r="B425" s="1190"/>
      <c r="C425" s="1190"/>
      <c r="D425" s="1190"/>
      <c r="E425" s="1190"/>
      <c r="F425" s="1190"/>
      <c r="G425" s="1190"/>
      <c r="H425" s="1190"/>
    </row>
    <row r="426" spans="1:8">
      <c r="A426" s="1223"/>
      <c r="B426" s="1190"/>
      <c r="C426" s="1190"/>
      <c r="D426" s="1190"/>
      <c r="E426" s="1190"/>
      <c r="F426" s="1190"/>
      <c r="G426" s="1190"/>
      <c r="H426" s="1190"/>
    </row>
    <row r="427" spans="1:8">
      <c r="A427" s="1223"/>
      <c r="B427" s="1190"/>
      <c r="C427" s="1190"/>
      <c r="D427" s="1190"/>
      <c r="E427" s="1190"/>
      <c r="F427" s="1190"/>
      <c r="G427" s="1190"/>
      <c r="H427" s="1190"/>
    </row>
    <row r="428" spans="1:8">
      <c r="A428" s="1223"/>
      <c r="B428" s="1190"/>
      <c r="C428" s="1190"/>
      <c r="D428" s="1190"/>
      <c r="E428" s="1190"/>
      <c r="F428" s="1190"/>
      <c r="G428" s="1190"/>
      <c r="H428" s="1190"/>
    </row>
    <row r="429" spans="1:8">
      <c r="A429" s="1223"/>
      <c r="B429" s="1190"/>
      <c r="C429" s="1190"/>
      <c r="D429" s="1190"/>
      <c r="E429" s="1190"/>
      <c r="F429" s="1190"/>
      <c r="G429" s="1190"/>
      <c r="H429" s="1190"/>
    </row>
    <row r="430" spans="1:8">
      <c r="A430" s="1223"/>
      <c r="B430" s="1190"/>
      <c r="C430" s="1190"/>
      <c r="D430" s="1190"/>
      <c r="E430" s="1190"/>
      <c r="F430" s="1190"/>
      <c r="G430" s="1190"/>
      <c r="H430" s="1190"/>
    </row>
    <row r="431" spans="1:8">
      <c r="A431" s="1223"/>
      <c r="B431" s="1190"/>
      <c r="C431" s="1190"/>
      <c r="D431" s="1190"/>
      <c r="E431" s="1190"/>
      <c r="F431" s="1190"/>
      <c r="G431" s="1190"/>
      <c r="H431" s="1190"/>
    </row>
    <row r="432" spans="1:8">
      <c r="A432" s="1223"/>
      <c r="B432" s="1190"/>
      <c r="C432" s="1190"/>
      <c r="D432" s="1190"/>
      <c r="E432" s="1190"/>
      <c r="F432" s="1190"/>
      <c r="G432" s="1190"/>
      <c r="H432" s="1190"/>
    </row>
    <row r="433" spans="1:8">
      <c r="A433" s="1223"/>
      <c r="B433" s="1190"/>
      <c r="C433" s="1190"/>
      <c r="D433" s="1190"/>
      <c r="E433" s="1190"/>
      <c r="F433" s="1190"/>
      <c r="G433" s="1190"/>
      <c r="H433" s="1190"/>
    </row>
    <row r="434" spans="1:8">
      <c r="A434" s="1223"/>
      <c r="B434" s="1190"/>
      <c r="C434" s="1190"/>
      <c r="D434" s="1190"/>
      <c r="E434" s="1190"/>
      <c r="F434" s="1190"/>
      <c r="G434" s="1190"/>
      <c r="H434" s="1190"/>
    </row>
    <row r="435" spans="1:8">
      <c r="A435" s="1223"/>
      <c r="B435" s="1190"/>
      <c r="C435" s="1190"/>
      <c r="D435" s="1190"/>
      <c r="E435" s="1190"/>
      <c r="F435" s="1190"/>
      <c r="G435" s="1190"/>
      <c r="H435" s="1190"/>
    </row>
    <row r="436" spans="1:8">
      <c r="A436" s="1223"/>
      <c r="B436" s="1190"/>
      <c r="C436" s="1190"/>
      <c r="D436" s="1190"/>
      <c r="E436" s="1190"/>
      <c r="F436" s="1190"/>
      <c r="G436" s="1190"/>
      <c r="H436" s="1190"/>
    </row>
    <row r="437" spans="1:8">
      <c r="A437" s="1223"/>
      <c r="B437" s="1190"/>
      <c r="C437" s="1190"/>
      <c r="D437" s="1190"/>
      <c r="E437" s="1190"/>
      <c r="F437" s="1190"/>
      <c r="G437" s="1190"/>
      <c r="H437" s="1190"/>
    </row>
    <row r="438" spans="1:8">
      <c r="A438" s="1223"/>
      <c r="B438" s="1190"/>
      <c r="C438" s="1190"/>
      <c r="D438" s="1190"/>
      <c r="E438" s="1190"/>
      <c r="F438" s="1190"/>
      <c r="G438" s="1190"/>
      <c r="H438" s="1190"/>
    </row>
    <row r="439" spans="1:8">
      <c r="A439" s="1223"/>
      <c r="B439" s="1190"/>
      <c r="C439" s="1190"/>
      <c r="D439" s="1190"/>
      <c r="E439" s="1190"/>
      <c r="F439" s="1190"/>
      <c r="G439" s="1190"/>
      <c r="H439" s="1190"/>
    </row>
    <row r="440" spans="1:8">
      <c r="A440" s="1223"/>
      <c r="B440" s="1190"/>
      <c r="C440" s="1190"/>
      <c r="D440" s="1190"/>
      <c r="E440" s="1190"/>
      <c r="F440" s="1190"/>
      <c r="G440" s="1190"/>
      <c r="H440" s="1190"/>
    </row>
    <row r="441" spans="1:8">
      <c r="A441" s="1223"/>
      <c r="B441" s="1190"/>
      <c r="C441" s="1190"/>
      <c r="D441" s="1190"/>
      <c r="E441" s="1190"/>
      <c r="F441" s="1190"/>
      <c r="G441" s="1190"/>
      <c r="H441" s="1190"/>
    </row>
    <row r="442" spans="1:8">
      <c r="A442" s="1223"/>
      <c r="B442" s="1190"/>
      <c r="C442" s="1190"/>
      <c r="D442" s="1190"/>
      <c r="E442" s="1190"/>
      <c r="F442" s="1190"/>
      <c r="G442" s="1190"/>
      <c r="H442" s="1190"/>
    </row>
    <row r="443" spans="1:8">
      <c r="A443" s="1223"/>
      <c r="B443" s="1190"/>
      <c r="C443" s="1190"/>
      <c r="D443" s="1190"/>
      <c r="E443" s="1190"/>
      <c r="F443" s="1190"/>
      <c r="G443" s="1190"/>
      <c r="H443" s="1190"/>
    </row>
    <row r="444" spans="1:8">
      <c r="A444" s="1223"/>
      <c r="B444" s="1190"/>
      <c r="C444" s="1190"/>
      <c r="D444" s="1190"/>
      <c r="E444" s="1190"/>
      <c r="F444" s="1190"/>
      <c r="G444" s="1190"/>
      <c r="H444" s="1190"/>
    </row>
    <row r="445" spans="1:8">
      <c r="A445" s="1223"/>
      <c r="B445" s="1190"/>
      <c r="C445" s="1190"/>
      <c r="D445" s="1190"/>
      <c r="E445" s="1190"/>
      <c r="F445" s="1190"/>
      <c r="G445" s="1190"/>
      <c r="H445" s="1190"/>
    </row>
    <row r="446" spans="1:8">
      <c r="A446" s="1223"/>
      <c r="B446" s="1190"/>
      <c r="C446" s="1190"/>
      <c r="D446" s="1190"/>
      <c r="E446" s="1190"/>
      <c r="F446" s="1190"/>
      <c r="G446" s="1190"/>
      <c r="H446" s="1190"/>
    </row>
    <row r="447" spans="1:8">
      <c r="A447" s="1223"/>
      <c r="B447" s="1190"/>
      <c r="C447" s="1190"/>
      <c r="D447" s="1190"/>
      <c r="E447" s="1190"/>
      <c r="F447" s="1190"/>
      <c r="G447" s="1190"/>
      <c r="H447" s="1190"/>
    </row>
    <row r="448" spans="1:8">
      <c r="A448" s="1223"/>
      <c r="B448" s="1190"/>
      <c r="C448" s="1190"/>
      <c r="D448" s="1190"/>
      <c r="E448" s="1190"/>
      <c r="F448" s="1190"/>
      <c r="G448" s="1190"/>
      <c r="H448" s="1190"/>
    </row>
    <row r="449" spans="1:8">
      <c r="A449" s="1223"/>
      <c r="B449" s="1190"/>
      <c r="C449" s="1190"/>
      <c r="D449" s="1190"/>
      <c r="E449" s="1190"/>
      <c r="F449" s="1190"/>
      <c r="G449" s="1190"/>
      <c r="H449" s="1190"/>
    </row>
    <row r="450" spans="1:8">
      <c r="A450" s="1223"/>
      <c r="B450" s="1190"/>
      <c r="C450" s="1190"/>
      <c r="D450" s="1190"/>
      <c r="E450" s="1190"/>
      <c r="F450" s="1190"/>
      <c r="G450" s="1190"/>
      <c r="H450" s="1190"/>
    </row>
    <row r="451" spans="1:8">
      <c r="A451" s="1223"/>
      <c r="B451" s="1190"/>
      <c r="C451" s="1190"/>
      <c r="D451" s="1190"/>
      <c r="E451" s="1190"/>
      <c r="F451" s="1190"/>
      <c r="G451" s="1190"/>
      <c r="H451" s="1190"/>
    </row>
    <row r="452" spans="1:8">
      <c r="A452" s="1223"/>
      <c r="B452" s="1190"/>
      <c r="C452" s="1190"/>
      <c r="D452" s="1190"/>
      <c r="E452" s="1190"/>
      <c r="F452" s="1190"/>
      <c r="G452" s="1190"/>
      <c r="H452" s="1190"/>
    </row>
    <row r="453" spans="1:8">
      <c r="A453" s="1223"/>
      <c r="B453" s="1190"/>
      <c r="C453" s="1190"/>
      <c r="D453" s="1190"/>
      <c r="E453" s="1190"/>
      <c r="F453" s="1190"/>
      <c r="G453" s="1190"/>
      <c r="H453" s="1190"/>
    </row>
    <row r="454" spans="1:8">
      <c r="A454" s="1223"/>
      <c r="B454" s="1190"/>
      <c r="C454" s="1190"/>
      <c r="D454" s="1190"/>
      <c r="E454" s="1190"/>
      <c r="F454" s="1190"/>
      <c r="G454" s="1190"/>
      <c r="H454" s="1190"/>
    </row>
    <row r="455" spans="1:8">
      <c r="A455" s="1223"/>
      <c r="B455" s="1190"/>
      <c r="C455" s="1190"/>
      <c r="D455" s="1190"/>
      <c r="E455" s="1190"/>
      <c r="F455" s="1190"/>
      <c r="G455" s="1190"/>
      <c r="H455" s="1190"/>
    </row>
    <row r="456" spans="1:8">
      <c r="A456" s="1223"/>
      <c r="B456" s="1190"/>
      <c r="C456" s="1190"/>
      <c r="D456" s="1190"/>
      <c r="E456" s="1190"/>
      <c r="F456" s="1190"/>
      <c r="G456" s="1190"/>
      <c r="H456" s="1190"/>
    </row>
    <row r="457" spans="1:8">
      <c r="A457" s="1223"/>
      <c r="B457" s="1190"/>
      <c r="C457" s="1190"/>
      <c r="D457" s="1190"/>
      <c r="E457" s="1190"/>
      <c r="F457" s="1190"/>
      <c r="G457" s="1190"/>
      <c r="H457" s="1190"/>
    </row>
    <row r="458" spans="1:8">
      <c r="A458" s="1223"/>
      <c r="B458" s="1190"/>
      <c r="C458" s="1190"/>
      <c r="D458" s="1190"/>
      <c r="E458" s="1190"/>
      <c r="F458" s="1190"/>
      <c r="G458" s="1190"/>
      <c r="H458" s="1190"/>
    </row>
    <row r="459" spans="1:8">
      <c r="A459" s="1223"/>
      <c r="B459" s="1190"/>
      <c r="C459" s="1190"/>
      <c r="D459" s="1190"/>
      <c r="E459" s="1190"/>
      <c r="F459" s="1190"/>
      <c r="G459" s="1190"/>
      <c r="H459" s="1190"/>
    </row>
    <row r="460" spans="1:8">
      <c r="A460" s="1223"/>
      <c r="B460" s="1190"/>
      <c r="C460" s="1190"/>
      <c r="D460" s="1190"/>
      <c r="E460" s="1190"/>
      <c r="F460" s="1190"/>
      <c r="G460" s="1190"/>
      <c r="H460" s="1190"/>
    </row>
    <row r="461" spans="1:8">
      <c r="A461" s="1223"/>
      <c r="B461" s="1190"/>
      <c r="C461" s="1190"/>
      <c r="D461" s="1190"/>
      <c r="E461" s="1190"/>
      <c r="F461" s="1190"/>
      <c r="G461" s="1190"/>
      <c r="H461" s="1190"/>
    </row>
    <row r="462" spans="1:8">
      <c r="A462" s="1223"/>
      <c r="B462" s="1190"/>
      <c r="C462" s="1190"/>
      <c r="D462" s="1190"/>
      <c r="E462" s="1190"/>
      <c r="F462" s="1190"/>
      <c r="G462" s="1190"/>
      <c r="H462" s="1190"/>
    </row>
    <row r="463" spans="1:8">
      <c r="A463" s="1223"/>
      <c r="B463" s="1190"/>
      <c r="C463" s="1190"/>
      <c r="D463" s="1190"/>
      <c r="E463" s="1190"/>
      <c r="F463" s="1190"/>
      <c r="G463" s="1190"/>
      <c r="H463" s="1190"/>
    </row>
    <row r="464" spans="1:8">
      <c r="A464" s="1223"/>
      <c r="B464" s="1190"/>
      <c r="C464" s="1190"/>
      <c r="D464" s="1190"/>
      <c r="E464" s="1190"/>
      <c r="F464" s="1190"/>
      <c r="G464" s="1190"/>
      <c r="H464" s="1190"/>
    </row>
    <row r="465" spans="1:8">
      <c r="A465" s="1223"/>
      <c r="B465" s="1190"/>
      <c r="C465" s="1190"/>
      <c r="D465" s="1190"/>
      <c r="E465" s="1190"/>
      <c r="F465" s="1190"/>
      <c r="G465" s="1190"/>
      <c r="H465" s="1190"/>
    </row>
    <row r="466" spans="1:8">
      <c r="A466" s="1223"/>
      <c r="B466" s="1190"/>
      <c r="C466" s="1190"/>
      <c r="D466" s="1190"/>
      <c r="E466" s="1190"/>
      <c r="F466" s="1190"/>
      <c r="G466" s="1190"/>
      <c r="H466" s="1190"/>
    </row>
    <row r="467" spans="1:8">
      <c r="A467" s="1223"/>
      <c r="B467" s="1190"/>
      <c r="C467" s="1190"/>
      <c r="D467" s="1190"/>
      <c r="E467" s="1190"/>
      <c r="F467" s="1190"/>
      <c r="G467" s="1190"/>
      <c r="H467" s="1190"/>
    </row>
    <row r="468" spans="1:8">
      <c r="A468" s="1223"/>
      <c r="B468" s="1190"/>
      <c r="C468" s="1190"/>
      <c r="D468" s="1190"/>
      <c r="E468" s="1190"/>
      <c r="F468" s="1190"/>
      <c r="G468" s="1190"/>
      <c r="H468" s="1190"/>
    </row>
    <row r="469" spans="1:8">
      <c r="A469" s="1223"/>
      <c r="B469" s="1190"/>
      <c r="C469" s="1190"/>
      <c r="D469" s="1190"/>
      <c r="E469" s="1190"/>
      <c r="F469" s="1190"/>
      <c r="G469" s="1190"/>
      <c r="H469" s="1190"/>
    </row>
    <row r="470" spans="1:8">
      <c r="A470" s="1223"/>
      <c r="B470" s="1190"/>
      <c r="C470" s="1190"/>
      <c r="D470" s="1190"/>
      <c r="E470" s="1190"/>
      <c r="F470" s="1190"/>
      <c r="G470" s="1190"/>
      <c r="H470" s="1190"/>
    </row>
    <row r="471" spans="1:8">
      <c r="A471" s="1223"/>
      <c r="B471" s="1190"/>
      <c r="C471" s="1190"/>
      <c r="D471" s="1190"/>
      <c r="E471" s="1190"/>
      <c r="F471" s="1190"/>
      <c r="G471" s="1190"/>
      <c r="H471" s="1190"/>
    </row>
    <row r="472" spans="1:8">
      <c r="A472" s="1223"/>
      <c r="B472" s="1190"/>
      <c r="C472" s="1190"/>
      <c r="D472" s="1190"/>
      <c r="E472" s="1190"/>
      <c r="F472" s="1190"/>
      <c r="G472" s="1190"/>
      <c r="H472" s="1190"/>
    </row>
    <row r="473" spans="1:8">
      <c r="A473" s="1223"/>
      <c r="B473" s="1190"/>
      <c r="C473" s="1190"/>
      <c r="D473" s="1190"/>
      <c r="E473" s="1190"/>
      <c r="F473" s="1190"/>
      <c r="G473" s="1190"/>
      <c r="H473" s="1190"/>
    </row>
    <row r="474" spans="1:8">
      <c r="A474" s="1223"/>
      <c r="B474" s="1190"/>
      <c r="C474" s="1190"/>
      <c r="D474" s="1190"/>
      <c r="E474" s="1190"/>
      <c r="F474" s="1190"/>
      <c r="G474" s="1190"/>
      <c r="H474" s="1190"/>
    </row>
    <row r="475" spans="1:8">
      <c r="A475" s="1223"/>
      <c r="B475" s="1190"/>
      <c r="C475" s="1190"/>
      <c r="D475" s="1190"/>
      <c r="E475" s="1190"/>
      <c r="F475" s="1190"/>
      <c r="G475" s="1190"/>
      <c r="H475" s="1190"/>
    </row>
    <row r="476" spans="1:8">
      <c r="A476" s="1223"/>
      <c r="B476" s="1190"/>
      <c r="C476" s="1190"/>
      <c r="D476" s="1190"/>
      <c r="E476" s="1190"/>
      <c r="F476" s="1190"/>
      <c r="G476" s="1190"/>
      <c r="H476" s="1190"/>
    </row>
    <row r="477" spans="1:8">
      <c r="A477" s="1223"/>
      <c r="B477" s="1190"/>
      <c r="C477" s="1190"/>
      <c r="D477" s="1190"/>
      <c r="E477" s="1190"/>
      <c r="F477" s="1190"/>
      <c r="G477" s="1190"/>
      <c r="H477" s="1190"/>
    </row>
    <row r="478" spans="1:8">
      <c r="A478" s="1223"/>
      <c r="B478" s="1190"/>
      <c r="C478" s="1190"/>
      <c r="D478" s="1190"/>
      <c r="E478" s="1190"/>
      <c r="F478" s="1190"/>
      <c r="G478" s="1190"/>
      <c r="H478" s="1190"/>
    </row>
    <row r="479" spans="1:8">
      <c r="A479" s="1223"/>
      <c r="B479" s="1190"/>
      <c r="C479" s="1190"/>
      <c r="D479" s="1190"/>
      <c r="E479" s="1190"/>
      <c r="F479" s="1190"/>
      <c r="G479" s="1190"/>
      <c r="H479" s="1190"/>
    </row>
    <row r="480" spans="1:8">
      <c r="A480" s="1223"/>
      <c r="B480" s="1190"/>
      <c r="C480" s="1190"/>
      <c r="D480" s="1190"/>
      <c r="E480" s="1190"/>
      <c r="F480" s="1190"/>
      <c r="G480" s="1190"/>
      <c r="H480" s="1190"/>
    </row>
    <row r="481" spans="1:8">
      <c r="A481" s="1223"/>
      <c r="B481" s="1190"/>
      <c r="C481" s="1190"/>
      <c r="D481" s="1190"/>
      <c r="E481" s="1190"/>
      <c r="F481" s="1190"/>
      <c r="G481" s="1190"/>
      <c r="H481" s="1190"/>
    </row>
    <row r="482" spans="1:8">
      <c r="A482" s="1223"/>
      <c r="B482" s="1190"/>
      <c r="C482" s="1190"/>
      <c r="D482" s="1190"/>
      <c r="E482" s="1190"/>
      <c r="F482" s="1190"/>
      <c r="G482" s="1190"/>
      <c r="H482" s="1190"/>
    </row>
    <row r="483" spans="1:8">
      <c r="A483" s="1223"/>
      <c r="B483" s="1190"/>
      <c r="C483" s="1190"/>
      <c r="D483" s="1190"/>
      <c r="E483" s="1190"/>
      <c r="F483" s="1190"/>
      <c r="G483" s="1190"/>
      <c r="H483" s="1190"/>
    </row>
    <row r="484" spans="1:8">
      <c r="A484" s="1223"/>
      <c r="B484" s="1190"/>
      <c r="C484" s="1190"/>
      <c r="D484" s="1190"/>
      <c r="E484" s="1190"/>
      <c r="F484" s="1190"/>
      <c r="G484" s="1190"/>
      <c r="H484" s="1190"/>
    </row>
    <row r="485" spans="1:8">
      <c r="A485" s="1223"/>
      <c r="B485" s="1190"/>
      <c r="C485" s="1190"/>
      <c r="D485" s="1190"/>
      <c r="E485" s="1190"/>
      <c r="F485" s="1190"/>
      <c r="G485" s="1190"/>
      <c r="H485" s="1190"/>
    </row>
    <row r="486" spans="1:8">
      <c r="A486" s="1223"/>
      <c r="B486" s="1190"/>
      <c r="C486" s="1190"/>
      <c r="D486" s="1190"/>
      <c r="E486" s="1190"/>
      <c r="F486" s="1190"/>
      <c r="G486" s="1190"/>
      <c r="H486" s="1190"/>
    </row>
    <row r="487" spans="1:8">
      <c r="A487" s="1223"/>
      <c r="B487" s="1190"/>
      <c r="C487" s="1190"/>
      <c r="D487" s="1190"/>
      <c r="E487" s="1190"/>
      <c r="F487" s="1190"/>
      <c r="G487" s="1190"/>
      <c r="H487" s="1190"/>
    </row>
    <row r="488" spans="1:8">
      <c r="A488" s="1223"/>
      <c r="B488" s="1190"/>
      <c r="C488" s="1190"/>
      <c r="D488" s="1190"/>
      <c r="E488" s="1190"/>
      <c r="F488" s="1190"/>
      <c r="G488" s="1190"/>
      <c r="H488" s="1190"/>
    </row>
    <row r="489" spans="1:8">
      <c r="A489" s="1223"/>
      <c r="B489" s="1190"/>
      <c r="C489" s="1190"/>
      <c r="D489" s="1190"/>
      <c r="E489" s="1190"/>
      <c r="F489" s="1190"/>
      <c r="G489" s="1190"/>
      <c r="H489" s="1190"/>
    </row>
    <row r="490" spans="1:8">
      <c r="A490" s="1223"/>
      <c r="B490" s="1190"/>
      <c r="C490" s="1190"/>
      <c r="D490" s="1190"/>
      <c r="E490" s="1190"/>
      <c r="F490" s="1190"/>
      <c r="G490" s="1190"/>
      <c r="H490" s="1190"/>
    </row>
    <row r="491" spans="1:8">
      <c r="A491" s="1223"/>
      <c r="B491" s="1190"/>
      <c r="C491" s="1190"/>
      <c r="D491" s="1190"/>
      <c r="E491" s="1190"/>
      <c r="F491" s="1190"/>
      <c r="G491" s="1190"/>
      <c r="H491" s="1190"/>
    </row>
    <row r="492" spans="1:8">
      <c r="A492" s="1223"/>
      <c r="B492" s="1190"/>
      <c r="C492" s="1190"/>
      <c r="D492" s="1190"/>
      <c r="E492" s="1190"/>
      <c r="F492" s="1190"/>
      <c r="G492" s="1190"/>
      <c r="H492" s="1190"/>
    </row>
    <row r="493" spans="1:8">
      <c r="A493" s="1223"/>
      <c r="B493" s="1190"/>
      <c r="C493" s="1190"/>
      <c r="D493" s="1190"/>
      <c r="E493" s="1190"/>
      <c r="F493" s="1190"/>
      <c r="G493" s="1190"/>
      <c r="H493" s="1190"/>
    </row>
    <row r="494" spans="1:8">
      <c r="A494" s="1223"/>
      <c r="B494" s="1190"/>
      <c r="C494" s="1190"/>
      <c r="D494" s="1190"/>
      <c r="E494" s="1190"/>
      <c r="F494" s="1190"/>
      <c r="G494" s="1190"/>
      <c r="H494" s="1190"/>
    </row>
    <row r="495" spans="1:8">
      <c r="A495" s="1223"/>
      <c r="B495" s="1190"/>
      <c r="C495" s="1190"/>
      <c r="D495" s="1190"/>
      <c r="E495" s="1190"/>
      <c r="F495" s="1190"/>
      <c r="G495" s="1190"/>
      <c r="H495" s="1190"/>
    </row>
    <row r="496" spans="1:8">
      <c r="A496" s="1223"/>
      <c r="B496" s="1190"/>
      <c r="C496" s="1190"/>
      <c r="D496" s="1190"/>
      <c r="E496" s="1190"/>
      <c r="F496" s="1190"/>
      <c r="G496" s="1190"/>
      <c r="H496" s="1190"/>
    </row>
    <row r="497" spans="1:8">
      <c r="A497" s="1223"/>
      <c r="B497" s="1190"/>
      <c r="C497" s="1190"/>
      <c r="D497" s="1190"/>
      <c r="E497" s="1190"/>
      <c r="F497" s="1190"/>
      <c r="G497" s="1190"/>
      <c r="H497" s="1190"/>
    </row>
    <row r="498" spans="1:8">
      <c r="A498" s="1223"/>
      <c r="B498" s="1190"/>
      <c r="C498" s="1190"/>
      <c r="D498" s="1190"/>
      <c r="E498" s="1190"/>
      <c r="F498" s="1190"/>
      <c r="G498" s="1190"/>
      <c r="H498" s="1190"/>
    </row>
    <row r="499" spans="1:8">
      <c r="A499" s="1223"/>
      <c r="B499" s="1190"/>
      <c r="C499" s="1190"/>
      <c r="D499" s="1190"/>
      <c r="E499" s="1190"/>
      <c r="F499" s="1190"/>
      <c r="G499" s="1190"/>
      <c r="H499" s="1190"/>
    </row>
    <row r="500" spans="1:8">
      <c r="A500" s="1223"/>
      <c r="B500" s="1190"/>
      <c r="C500" s="1190"/>
      <c r="D500" s="1190"/>
      <c r="E500" s="1190"/>
      <c r="F500" s="1190"/>
      <c r="G500" s="1190"/>
      <c r="H500" s="1190"/>
    </row>
    <row r="501" spans="1:8">
      <c r="A501" s="1223"/>
      <c r="B501" s="1190"/>
      <c r="C501" s="1190"/>
      <c r="D501" s="1190"/>
      <c r="E501" s="1190"/>
      <c r="F501" s="1190"/>
      <c r="G501" s="1190"/>
      <c r="H501" s="1190"/>
    </row>
    <row r="502" spans="1:8">
      <c r="A502" s="1223"/>
      <c r="B502" s="1190"/>
      <c r="C502" s="1190"/>
      <c r="D502" s="1190"/>
      <c r="E502" s="1190"/>
      <c r="F502" s="1190"/>
      <c r="G502" s="1190"/>
      <c r="H502" s="1190"/>
    </row>
    <row r="503" spans="1:8">
      <c r="A503" s="1223"/>
      <c r="B503" s="1190"/>
      <c r="C503" s="1190"/>
      <c r="D503" s="1190"/>
      <c r="E503" s="1190"/>
      <c r="F503" s="1190"/>
      <c r="G503" s="1190"/>
      <c r="H503" s="1190"/>
    </row>
    <row r="504" spans="1:8">
      <c r="A504" s="1223"/>
      <c r="B504" s="1190"/>
      <c r="C504" s="1190"/>
      <c r="D504" s="1190"/>
      <c r="E504" s="1190"/>
      <c r="F504" s="1190"/>
      <c r="G504" s="1190"/>
      <c r="H504" s="1190"/>
    </row>
    <row r="505" spans="1:8">
      <c r="A505" s="1223"/>
      <c r="B505" s="1190"/>
      <c r="C505" s="1190"/>
      <c r="D505" s="1190"/>
      <c r="E505" s="1190"/>
      <c r="F505" s="1190"/>
      <c r="G505" s="1190"/>
      <c r="H505" s="1190"/>
    </row>
    <row r="506" spans="1:8">
      <c r="A506" s="1223"/>
      <c r="B506" s="1190"/>
      <c r="C506" s="1190"/>
      <c r="D506" s="1190"/>
      <c r="E506" s="1190"/>
      <c r="F506" s="1190"/>
      <c r="G506" s="1190"/>
      <c r="H506" s="1190"/>
    </row>
    <row r="507" spans="1:8">
      <c r="A507" s="1223"/>
      <c r="B507" s="1190"/>
      <c r="C507" s="1190"/>
      <c r="D507" s="1190"/>
      <c r="E507" s="1190"/>
      <c r="F507" s="1190"/>
      <c r="G507" s="1190"/>
      <c r="H507" s="1190"/>
    </row>
    <row r="508" spans="1:8">
      <c r="A508" s="1223"/>
      <c r="B508" s="1190"/>
      <c r="C508" s="1190"/>
      <c r="D508" s="1190"/>
      <c r="E508" s="1190"/>
      <c r="F508" s="1190"/>
      <c r="G508" s="1190"/>
      <c r="H508" s="1190"/>
    </row>
    <row r="509" spans="1:8">
      <c r="A509" s="1223"/>
      <c r="B509" s="1190"/>
      <c r="C509" s="1190"/>
      <c r="D509" s="1190"/>
      <c r="E509" s="1190"/>
      <c r="F509" s="1190"/>
      <c r="G509" s="1190"/>
      <c r="H509" s="1190"/>
    </row>
    <row r="510" spans="1:8">
      <c r="A510" s="1223"/>
      <c r="B510" s="1190"/>
      <c r="C510" s="1190"/>
      <c r="D510" s="1190"/>
      <c r="E510" s="1190"/>
      <c r="F510" s="1190"/>
      <c r="G510" s="1190"/>
      <c r="H510" s="1190"/>
    </row>
    <row r="511" spans="1:8">
      <c r="A511" s="1223"/>
      <c r="B511" s="1190"/>
      <c r="C511" s="1190"/>
      <c r="D511" s="1190"/>
      <c r="E511" s="1190"/>
      <c r="F511" s="1190"/>
      <c r="G511" s="1190"/>
      <c r="H511" s="1190"/>
    </row>
    <row r="512" spans="1:8">
      <c r="A512" s="1223"/>
      <c r="B512" s="1190"/>
      <c r="C512" s="1190"/>
      <c r="D512" s="1190"/>
      <c r="E512" s="1190"/>
      <c r="F512" s="1190"/>
      <c r="G512" s="1190"/>
      <c r="H512" s="1190"/>
    </row>
    <row r="513" spans="1:8">
      <c r="A513" s="1223"/>
      <c r="B513" s="1190"/>
      <c r="C513" s="1190"/>
      <c r="D513" s="1190"/>
      <c r="E513" s="1190"/>
      <c r="F513" s="1190"/>
      <c r="G513" s="1190"/>
      <c r="H513" s="1190"/>
    </row>
    <row r="514" spans="1:8">
      <c r="A514" s="1223"/>
      <c r="B514" s="1190"/>
      <c r="C514" s="1190"/>
      <c r="D514" s="1190"/>
      <c r="E514" s="1190"/>
      <c r="F514" s="1190"/>
      <c r="G514" s="1190"/>
      <c r="H514" s="1190"/>
    </row>
    <row r="515" spans="1:8">
      <c r="A515" s="1223"/>
      <c r="B515" s="1190"/>
      <c r="C515" s="1190"/>
      <c r="D515" s="1190"/>
      <c r="E515" s="1190"/>
      <c r="F515" s="1190"/>
      <c r="G515" s="1190"/>
      <c r="H515" s="1190"/>
    </row>
    <row r="516" spans="1:8">
      <c r="A516" s="1223"/>
      <c r="B516" s="1190"/>
      <c r="C516" s="1190"/>
      <c r="D516" s="1190"/>
      <c r="E516" s="1190"/>
      <c r="F516" s="1190"/>
      <c r="G516" s="1190"/>
      <c r="H516" s="1190"/>
    </row>
    <row r="517" spans="1:8">
      <c r="A517" s="1223"/>
      <c r="B517" s="1190"/>
      <c r="C517" s="1190"/>
      <c r="D517" s="1190"/>
      <c r="E517" s="1190"/>
      <c r="F517" s="1190"/>
      <c r="G517" s="1190"/>
      <c r="H517" s="1190"/>
    </row>
    <row r="518" spans="1:8">
      <c r="A518" s="1223"/>
      <c r="B518" s="1190"/>
      <c r="C518" s="1190"/>
      <c r="D518" s="1190"/>
      <c r="E518" s="1190"/>
      <c r="F518" s="1190"/>
      <c r="G518" s="1190"/>
      <c r="H518" s="1190"/>
    </row>
    <row r="519" spans="1:8">
      <c r="A519" s="1223"/>
      <c r="B519" s="1190"/>
      <c r="C519" s="1190"/>
      <c r="D519" s="1190"/>
      <c r="E519" s="1190"/>
      <c r="F519" s="1190"/>
      <c r="G519" s="1190"/>
      <c r="H519" s="1190"/>
    </row>
  </sheetData>
  <mergeCells count="3">
    <mergeCell ref="B3:I3"/>
    <mergeCell ref="B5:I5"/>
    <mergeCell ref="A42:I43"/>
  </mergeCells>
  <pageMargins left="0.5" right="0.5" top="0.59055118110236204" bottom="0" header="0.511811023622047" footer="0"/>
  <pageSetup paperSize="9" scale="50" fitToWidth="3" fitToHeight="2" orientation="portrait" horizontalDpi="4294967292" verticalDpi="300" r:id="rId1"/>
  <headerFooter scaleWithDoc="0">
    <oddFooter>&amp;R87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I517"/>
  <sheetViews>
    <sheetView view="pageBreakPreview" topLeftCell="A3" zoomScale="40" zoomScaleNormal="70" zoomScaleSheetLayoutView="40" workbookViewId="0">
      <selection activeCell="C6" sqref="C6"/>
    </sheetView>
  </sheetViews>
  <sheetFormatPr defaultColWidth="9.33203125" defaultRowHeight="22.8"/>
  <cols>
    <col min="1" max="1" width="9.33203125" style="1251"/>
    <col min="2" max="2" width="69.33203125" style="1252" customWidth="1"/>
    <col min="3" max="3" width="19.33203125" style="1253" customWidth="1"/>
    <col min="4" max="4" width="23.44140625" style="1253" customWidth="1"/>
    <col min="5" max="5" width="22.44140625" style="1253" customWidth="1"/>
    <col min="6" max="6" width="21.109375" style="1253" customWidth="1"/>
    <col min="7" max="7" width="15" style="1253" customWidth="1"/>
    <col min="8" max="8" width="13.44140625" style="1253" customWidth="1"/>
    <col min="9" max="9" width="17.6640625" style="1190" customWidth="1"/>
    <col min="10" max="16384" width="9.33203125" style="1190"/>
  </cols>
  <sheetData>
    <row r="1" spans="1:9">
      <c r="A1" s="1223"/>
      <c r="B1" s="1190"/>
      <c r="C1" s="1190"/>
      <c r="D1" s="1190"/>
      <c r="E1" s="1190"/>
      <c r="F1" s="1190"/>
      <c r="G1" s="1190"/>
      <c r="H1" s="1190"/>
    </row>
    <row r="2" spans="1:9" ht="23.4" thickBot="1">
      <c r="A2" s="1223"/>
      <c r="B2" s="1190"/>
      <c r="C2" s="1190"/>
      <c r="D2" s="1190"/>
      <c r="E2" s="1190"/>
      <c r="F2" s="1190"/>
      <c r="G2" s="1190"/>
      <c r="H2" s="1190"/>
    </row>
    <row r="3" spans="1:9" ht="23.4" thickBot="1">
      <c r="A3" s="1223"/>
      <c r="B3" s="2012" t="s">
        <v>283</v>
      </c>
      <c r="C3" s="2013"/>
      <c r="D3" s="2013"/>
      <c r="E3" s="2013"/>
      <c r="F3" s="2013"/>
      <c r="G3" s="2013"/>
      <c r="H3" s="2013"/>
      <c r="I3" s="2014"/>
    </row>
    <row r="4" spans="1:9" ht="23.4" thickBot="1">
      <c r="A4" s="1224"/>
      <c r="B4" s="1190"/>
      <c r="C4" s="1190"/>
      <c r="D4" s="1190"/>
      <c r="E4" s="1190"/>
      <c r="F4" s="1190"/>
      <c r="G4" s="1190"/>
      <c r="H4" s="1190"/>
    </row>
    <row r="5" spans="1:9" ht="23.4" thickBot="1">
      <c r="A5" s="1224"/>
      <c r="B5" s="2012" t="s">
        <v>134</v>
      </c>
      <c r="C5" s="2013"/>
      <c r="D5" s="2013"/>
      <c r="E5" s="2013"/>
      <c r="F5" s="2013"/>
      <c r="G5" s="2013"/>
      <c r="H5" s="2013"/>
      <c r="I5" s="2014"/>
    </row>
    <row r="6" spans="1:9" ht="23.4">
      <c r="A6" s="530"/>
      <c r="B6" s="1560" t="s">
        <v>361</v>
      </c>
      <c r="C6" s="1561" t="s">
        <v>1278</v>
      </c>
      <c r="D6" s="780"/>
      <c r="E6" s="780"/>
      <c r="F6" s="780"/>
      <c r="G6" s="780"/>
      <c r="H6" s="780"/>
      <c r="I6" s="780"/>
    </row>
    <row r="7" spans="1:9" ht="23.4">
      <c r="A7" s="530"/>
      <c r="B7" s="1560" t="s">
        <v>1115</v>
      </c>
      <c r="C7" s="1561" t="s">
        <v>1270</v>
      </c>
      <c r="D7" s="780"/>
      <c r="E7" s="780"/>
      <c r="F7" s="780"/>
      <c r="G7" s="780"/>
      <c r="H7" s="780"/>
      <c r="I7" s="780"/>
    </row>
    <row r="8" spans="1:9" ht="24" thickBot="1">
      <c r="A8" s="1193"/>
      <c r="B8" s="780" t="s">
        <v>692</v>
      </c>
      <c r="C8" s="780"/>
      <c r="D8" s="780"/>
      <c r="E8" s="780"/>
      <c r="F8" s="780"/>
      <c r="G8" s="780"/>
      <c r="H8" s="780"/>
      <c r="I8" s="780"/>
    </row>
    <row r="9" spans="1:9" ht="93.6">
      <c r="A9" s="1225" t="s">
        <v>31</v>
      </c>
      <c r="B9" s="1226" t="s">
        <v>32</v>
      </c>
      <c r="C9" s="1227" t="s">
        <v>133</v>
      </c>
      <c r="D9" s="1227" t="s">
        <v>127</v>
      </c>
      <c r="E9" s="1227" t="s">
        <v>227</v>
      </c>
      <c r="F9" s="1227" t="s">
        <v>128</v>
      </c>
      <c r="G9" s="1227" t="s">
        <v>60</v>
      </c>
      <c r="H9" s="1227" t="s">
        <v>50</v>
      </c>
      <c r="I9" s="1227" t="s">
        <v>224</v>
      </c>
    </row>
    <row r="10" spans="1:9" ht="70.2">
      <c r="A10" s="1228"/>
      <c r="B10" s="1228"/>
      <c r="C10" s="1229" t="s">
        <v>255</v>
      </c>
      <c r="D10" s="1229" t="s">
        <v>255</v>
      </c>
      <c r="E10" s="1229" t="s">
        <v>255</v>
      </c>
      <c r="F10" s="1229" t="s">
        <v>255</v>
      </c>
      <c r="G10" s="1229" t="s">
        <v>255</v>
      </c>
      <c r="H10" s="1229" t="s">
        <v>255</v>
      </c>
      <c r="I10" s="1229" t="s">
        <v>255</v>
      </c>
    </row>
    <row r="11" spans="1:9" ht="24" thickBot="1">
      <c r="A11" s="1230">
        <v>1</v>
      </c>
      <c r="B11" s="1230">
        <v>2</v>
      </c>
      <c r="C11" s="1230">
        <v>3</v>
      </c>
      <c r="D11" s="1230">
        <v>4</v>
      </c>
      <c r="E11" s="1230">
        <v>5</v>
      </c>
      <c r="F11" s="1230">
        <v>6</v>
      </c>
      <c r="G11" s="1230">
        <v>7</v>
      </c>
      <c r="H11" s="1230">
        <v>8</v>
      </c>
      <c r="I11" s="1230">
        <v>9</v>
      </c>
    </row>
    <row r="12" spans="1:9" ht="23.4">
      <c r="A12" s="470"/>
      <c r="B12" s="475" t="s">
        <v>659</v>
      </c>
      <c r="C12" s="1233"/>
      <c r="D12" s="1233"/>
      <c r="E12" s="1233"/>
      <c r="F12" s="1233"/>
      <c r="G12" s="1233"/>
      <c r="H12" s="1234"/>
      <c r="I12" s="1234"/>
    </row>
    <row r="13" spans="1:9" ht="23.4">
      <c r="A13" s="470">
        <v>1</v>
      </c>
      <c r="B13" s="478" t="s">
        <v>1120</v>
      </c>
      <c r="C13" s="1238">
        <v>212.80135000000001</v>
      </c>
      <c r="D13" s="1238">
        <v>2354.4717596999999</v>
      </c>
      <c r="E13" s="1237"/>
      <c r="F13" s="1237"/>
      <c r="G13" s="1238"/>
      <c r="H13" s="1239"/>
      <c r="I13" s="1239"/>
    </row>
    <row r="14" spans="1:9" ht="23.4">
      <c r="A14" s="470">
        <v>2</v>
      </c>
      <c r="B14" s="478" t="s">
        <v>1121</v>
      </c>
      <c r="C14" s="1238">
        <v>40.537889999999997</v>
      </c>
      <c r="D14" s="1238">
        <v>145.92565400000001</v>
      </c>
      <c r="E14" s="1240"/>
      <c r="F14" s="1241">
        <v>1.80064</v>
      </c>
      <c r="G14" s="1238"/>
      <c r="H14" s="1239"/>
      <c r="I14" s="1239"/>
    </row>
    <row r="15" spans="1:9" ht="23.4">
      <c r="A15" s="470">
        <v>3</v>
      </c>
      <c r="B15" s="478" t="s">
        <v>1122</v>
      </c>
      <c r="C15" s="1238">
        <v>0.53952</v>
      </c>
      <c r="D15" s="1238">
        <v>1.313313</v>
      </c>
      <c r="E15" s="1240"/>
      <c r="F15" s="1240"/>
      <c r="G15" s="1238"/>
      <c r="H15" s="1239"/>
      <c r="I15" s="1239"/>
    </row>
    <row r="16" spans="1:9" ht="23.4">
      <c r="A16" s="470">
        <v>4</v>
      </c>
      <c r="B16" s="478" t="s">
        <v>1123</v>
      </c>
      <c r="C16" s="1238">
        <v>2.8E-3</v>
      </c>
      <c r="D16" s="1238">
        <v>0.13832</v>
      </c>
      <c r="E16" s="1240"/>
      <c r="F16" s="1240"/>
      <c r="G16" s="1238"/>
      <c r="H16" s="1239"/>
      <c r="I16" s="1239"/>
    </row>
    <row r="17" spans="1:9" ht="23.4">
      <c r="A17" s="470">
        <v>5</v>
      </c>
      <c r="B17" s="478" t="s">
        <v>1124</v>
      </c>
      <c r="C17" s="1238">
        <v>18.862549999999999</v>
      </c>
      <c r="D17" s="1238">
        <v>111.68723300000001</v>
      </c>
      <c r="E17" s="1240"/>
      <c r="F17" s="1240"/>
      <c r="G17" s="1238"/>
      <c r="H17" s="1239"/>
      <c r="I17" s="1239"/>
    </row>
    <row r="18" spans="1:9" ht="23.4">
      <c r="A18" s="470">
        <v>6</v>
      </c>
      <c r="B18" s="478" t="s">
        <v>1125</v>
      </c>
      <c r="C18" s="1238">
        <v>28.1008</v>
      </c>
      <c r="D18" s="1238">
        <v>143.77276140000001</v>
      </c>
      <c r="E18" s="1240"/>
      <c r="F18" s="1240"/>
      <c r="G18" s="1238"/>
      <c r="H18" s="1239"/>
      <c r="I18" s="1239"/>
    </row>
    <row r="19" spans="1:9" ht="23.4">
      <c r="A19" s="470">
        <v>7</v>
      </c>
      <c r="B19" s="478" t="s">
        <v>1126</v>
      </c>
      <c r="C19" s="1238">
        <v>116.2842</v>
      </c>
      <c r="D19" s="1238">
        <v>341.9065981</v>
      </c>
      <c r="E19" s="1240"/>
      <c r="F19" s="1240"/>
      <c r="G19" s="1238"/>
      <c r="H19" s="1239"/>
      <c r="I19" s="1239"/>
    </row>
    <row r="20" spans="1:9" ht="23.4">
      <c r="A20" s="470">
        <v>8</v>
      </c>
      <c r="B20" s="478" t="s">
        <v>1127</v>
      </c>
      <c r="C20" s="1238">
        <v>0.11550000000000001</v>
      </c>
      <c r="D20" s="1238">
        <v>1.1143818999999999</v>
      </c>
      <c r="E20" s="1240"/>
      <c r="F20" s="1240"/>
      <c r="G20" s="1238"/>
      <c r="H20" s="1239"/>
      <c r="I20" s="1239"/>
    </row>
    <row r="21" spans="1:9" ht="23.4">
      <c r="A21" s="470">
        <v>9</v>
      </c>
      <c r="B21" s="478" t="s">
        <v>1128</v>
      </c>
      <c r="C21" s="1238">
        <v>0.23730000000000001</v>
      </c>
      <c r="D21" s="1238">
        <v>3.0999086</v>
      </c>
      <c r="E21" s="1240"/>
      <c r="F21" s="1240"/>
      <c r="G21" s="1238"/>
      <c r="H21" s="1239"/>
      <c r="I21" s="1239"/>
    </row>
    <row r="22" spans="1:9" ht="23.4">
      <c r="A22" s="470">
        <v>10</v>
      </c>
      <c r="B22" s="478" t="s">
        <v>1129</v>
      </c>
      <c r="C22" s="1238">
        <v>52.421190000000003</v>
      </c>
      <c r="D22" s="1238">
        <v>392.78459120000002</v>
      </c>
      <c r="E22" s="1240"/>
      <c r="F22" s="1240"/>
      <c r="G22" s="1238"/>
      <c r="H22" s="1239"/>
      <c r="I22" s="1239"/>
    </row>
    <row r="23" spans="1:9" ht="23.4">
      <c r="A23" s="470">
        <v>11</v>
      </c>
      <c r="B23" s="478" t="s">
        <v>1130</v>
      </c>
      <c r="C23" s="1238">
        <v>20.169799999999999</v>
      </c>
      <c r="D23" s="1238">
        <v>79.35415429999999</v>
      </c>
      <c r="E23" s="1240"/>
      <c r="F23" s="1240"/>
      <c r="G23" s="1238"/>
      <c r="H23" s="1239"/>
      <c r="I23" s="1239"/>
    </row>
    <row r="24" spans="1:9" ht="23.4">
      <c r="A24" s="470">
        <v>12</v>
      </c>
      <c r="B24" s="478" t="s">
        <v>1131</v>
      </c>
      <c r="C24" s="1238">
        <v>695.57843000000003</v>
      </c>
      <c r="D24" s="1238">
        <v>2264.1598504999997</v>
      </c>
      <c r="E24" s="1240"/>
      <c r="F24" s="1240"/>
      <c r="G24" s="1238"/>
      <c r="H24" s="1239"/>
      <c r="I24" s="1239"/>
    </row>
    <row r="25" spans="1:9" ht="23.4">
      <c r="A25" s="470">
        <v>13</v>
      </c>
      <c r="B25" s="478" t="s">
        <v>1132</v>
      </c>
      <c r="C25" s="1238">
        <v>9.0489999999999995</v>
      </c>
      <c r="D25" s="1238">
        <v>32.045830099999996</v>
      </c>
      <c r="E25" s="1240"/>
      <c r="F25" s="1240"/>
      <c r="G25" s="1238"/>
      <c r="H25" s="1239"/>
      <c r="I25" s="1239"/>
    </row>
    <row r="26" spans="1:9" ht="23.4">
      <c r="A26" s="470">
        <v>14</v>
      </c>
      <c r="B26" s="478" t="s">
        <v>1133</v>
      </c>
      <c r="C26" s="1238">
        <v>4.04406</v>
      </c>
      <c r="D26" s="1238">
        <v>4.0700006000000002</v>
      </c>
      <c r="E26" s="1240"/>
      <c r="F26" s="1240"/>
      <c r="G26" s="1238"/>
      <c r="H26" s="1239"/>
      <c r="I26" s="1239"/>
    </row>
    <row r="27" spans="1:9" ht="23.4">
      <c r="A27" s="470">
        <v>15</v>
      </c>
      <c r="B27" s="478" t="s">
        <v>1134</v>
      </c>
      <c r="C27" s="1238">
        <v>1.5934999999999999</v>
      </c>
      <c r="D27" s="1238">
        <v>61.902709999999999</v>
      </c>
      <c r="E27" s="1240"/>
      <c r="F27" s="1240"/>
      <c r="G27" s="1238"/>
      <c r="H27" s="1239"/>
      <c r="I27" s="1239"/>
    </row>
    <row r="28" spans="1:9" ht="23.4">
      <c r="A28" s="470">
        <v>16</v>
      </c>
      <c r="B28" s="478" t="s">
        <v>1135</v>
      </c>
      <c r="C28" s="1238">
        <v>0.222</v>
      </c>
      <c r="D28" s="1238">
        <v>6.5960000000000005E-2</v>
      </c>
      <c r="E28" s="1240"/>
      <c r="F28" s="1240"/>
      <c r="G28" s="1238"/>
      <c r="H28" s="1239"/>
      <c r="I28" s="1239"/>
    </row>
    <row r="29" spans="1:9" ht="23.4">
      <c r="A29" s="470">
        <v>17</v>
      </c>
      <c r="B29" s="478" t="s">
        <v>1136</v>
      </c>
      <c r="C29" s="1238">
        <v>5.6595000000000004</v>
      </c>
      <c r="D29" s="1238">
        <v>7.9586578000000001</v>
      </c>
      <c r="E29" s="1240"/>
      <c r="F29" s="1240"/>
      <c r="G29" s="1238"/>
      <c r="H29" s="1239"/>
      <c r="I29" s="1239"/>
    </row>
    <row r="30" spans="1:9" ht="23.4">
      <c r="A30" s="470">
        <v>18</v>
      </c>
      <c r="B30" s="478" t="s">
        <v>1137</v>
      </c>
      <c r="C30" s="1238">
        <v>0</v>
      </c>
      <c r="D30" s="1238">
        <v>1.7999999999999999E-2</v>
      </c>
      <c r="E30" s="1240"/>
      <c r="F30" s="1240"/>
      <c r="G30" s="1238"/>
      <c r="H30" s="1239"/>
      <c r="I30" s="1239"/>
    </row>
    <row r="31" spans="1:9" ht="23.4">
      <c r="A31" s="470"/>
      <c r="B31" s="489"/>
      <c r="C31" s="1238"/>
      <c r="D31" s="1237"/>
      <c r="E31" s="1237"/>
      <c r="F31" s="1237"/>
      <c r="G31" s="1238"/>
      <c r="H31" s="1239" t="s">
        <v>54</v>
      </c>
      <c r="I31" s="1239"/>
    </row>
    <row r="32" spans="1:9" ht="23.4">
      <c r="A32" s="470"/>
      <c r="B32" s="478" t="s">
        <v>660</v>
      </c>
      <c r="C32" s="1238"/>
      <c r="D32" s="1237"/>
      <c r="E32" s="1237"/>
      <c r="F32" s="1237"/>
      <c r="G32" s="1238"/>
      <c r="H32" s="1239"/>
      <c r="I32" s="1239"/>
    </row>
    <row r="33" spans="1:9" ht="23.4">
      <c r="A33" s="470">
        <v>1</v>
      </c>
      <c r="B33" s="478" t="s">
        <v>1179</v>
      </c>
      <c r="C33" s="1238">
        <v>10.66858</v>
      </c>
      <c r="D33" s="1238">
        <v>27.853265099999998</v>
      </c>
      <c r="E33" s="1237"/>
      <c r="F33" s="1238">
        <v>0.87146000000000001</v>
      </c>
      <c r="G33" s="1238"/>
      <c r="H33" s="1239"/>
      <c r="I33" s="1239"/>
    </row>
    <row r="34" spans="1:9" ht="23.4">
      <c r="A34" s="470">
        <v>2</v>
      </c>
      <c r="B34" s="478" t="s">
        <v>1181</v>
      </c>
      <c r="C34" s="1238">
        <v>21.763480000000001</v>
      </c>
      <c r="D34" s="1238">
        <v>55.713272000000003</v>
      </c>
      <c r="E34" s="1239"/>
      <c r="F34" s="1238">
        <v>0.10928</v>
      </c>
      <c r="G34" s="1238"/>
      <c r="H34" s="1239"/>
      <c r="I34" s="1239"/>
    </row>
    <row r="35" spans="1:9" ht="23.4">
      <c r="A35" s="470">
        <v>3</v>
      </c>
      <c r="B35" s="478" t="s">
        <v>1182</v>
      </c>
      <c r="C35" s="1238">
        <v>237.40960999999999</v>
      </c>
      <c r="D35" s="1238">
        <v>1121.1384700000001</v>
      </c>
      <c r="E35" s="1239"/>
      <c r="F35" s="1238">
        <v>-15.276199999999999</v>
      </c>
      <c r="G35" s="1238"/>
      <c r="H35" s="1239"/>
      <c r="I35" s="1239"/>
    </row>
    <row r="36" spans="1:9" ht="23.4">
      <c r="A36" s="470">
        <v>4</v>
      </c>
      <c r="B36" s="478" t="s">
        <v>1183</v>
      </c>
      <c r="C36" s="1238">
        <v>530.86945000000003</v>
      </c>
      <c r="D36" s="1238">
        <v>1084.260544</v>
      </c>
      <c r="E36" s="1239"/>
      <c r="F36" s="1238">
        <v>10.08756</v>
      </c>
      <c r="G36" s="1238"/>
      <c r="H36" s="1239"/>
      <c r="I36" s="1239"/>
    </row>
    <row r="37" spans="1:9" ht="23.4">
      <c r="A37" s="470"/>
      <c r="B37" s="489"/>
      <c r="C37" s="1240"/>
      <c r="D37" s="1240"/>
      <c r="E37" s="1240"/>
      <c r="F37" s="1240"/>
      <c r="G37" s="1238"/>
      <c r="H37" s="1239"/>
      <c r="I37" s="1239"/>
    </row>
    <row r="38" spans="1:9" ht="23.4">
      <c r="A38" s="470"/>
      <c r="B38" s="1254"/>
      <c r="C38" s="1240"/>
      <c r="D38" s="1240"/>
      <c r="E38" s="1240"/>
      <c r="F38" s="1240"/>
      <c r="G38" s="1240"/>
      <c r="H38" s="1239"/>
      <c r="I38" s="1239"/>
    </row>
    <row r="39" spans="1:9" ht="24" thickBot="1">
      <c r="A39" s="470"/>
      <c r="B39" s="499"/>
      <c r="C39" s="1240"/>
      <c r="D39" s="1240"/>
      <c r="E39" s="1240"/>
      <c r="F39" s="1240"/>
      <c r="G39" s="1240"/>
      <c r="H39" s="1239"/>
      <c r="I39" s="1239"/>
    </row>
    <row r="40" spans="1:9">
      <c r="A40" s="2015"/>
      <c r="B40" s="2015"/>
      <c r="C40" s="2015"/>
      <c r="D40" s="2015"/>
      <c r="E40" s="2015"/>
      <c r="F40" s="2015"/>
      <c r="G40" s="2015"/>
      <c r="H40" s="2015"/>
      <c r="I40" s="2015"/>
    </row>
    <row r="41" spans="1:9">
      <c r="A41" s="2016"/>
      <c r="B41" s="2016"/>
      <c r="C41" s="2016"/>
      <c r="D41" s="2016"/>
      <c r="E41" s="2016"/>
      <c r="F41" s="2016"/>
      <c r="G41" s="2016"/>
      <c r="H41" s="2016"/>
      <c r="I41" s="2016"/>
    </row>
    <row r="42" spans="1:9" ht="23.4">
      <c r="A42" s="530"/>
      <c r="B42" s="780"/>
      <c r="C42" s="780"/>
      <c r="D42" s="780"/>
      <c r="E42" s="780"/>
      <c r="F42" s="780"/>
      <c r="G42" s="780"/>
      <c r="H42" s="780"/>
      <c r="I42" s="780"/>
    </row>
    <row r="43" spans="1:9">
      <c r="A43" s="1223"/>
      <c r="B43" s="1190"/>
      <c r="C43" s="1190"/>
      <c r="D43" s="1190"/>
      <c r="E43" s="1190"/>
      <c r="F43" s="1190"/>
      <c r="G43" s="1190"/>
      <c r="H43" s="1190"/>
    </row>
    <row r="44" spans="1:9">
      <c r="A44" s="1223"/>
      <c r="B44" s="1190"/>
      <c r="C44" s="1190"/>
      <c r="D44" s="1190"/>
      <c r="E44" s="1190"/>
      <c r="F44" s="1190"/>
      <c r="G44" s="1190"/>
      <c r="H44" s="1190"/>
    </row>
    <row r="45" spans="1:9">
      <c r="A45" s="1223"/>
      <c r="B45" s="1190"/>
      <c r="C45" s="1255"/>
      <c r="D45" s="1255"/>
      <c r="E45" s="1190"/>
      <c r="F45" s="1190"/>
      <c r="G45" s="1190"/>
      <c r="H45" s="1190"/>
    </row>
    <row r="46" spans="1:9">
      <c r="A46" s="1223"/>
      <c r="B46" s="1190"/>
      <c r="C46" s="1215"/>
      <c r="D46" s="1215"/>
      <c r="E46" s="1190"/>
      <c r="F46" s="1190"/>
      <c r="G46" s="1190"/>
      <c r="H46" s="1190"/>
    </row>
    <row r="47" spans="1:9">
      <c r="A47" s="1223"/>
      <c r="B47" s="1190"/>
      <c r="C47" s="1190"/>
      <c r="D47" s="1190"/>
      <c r="E47" s="1190"/>
      <c r="F47" s="1190"/>
      <c r="G47" s="1190"/>
      <c r="H47" s="1190"/>
    </row>
    <row r="48" spans="1:9">
      <c r="A48" s="1223"/>
      <c r="B48" s="1190"/>
      <c r="C48" s="1190"/>
      <c r="D48" s="1190"/>
      <c r="E48" s="1190"/>
      <c r="F48" s="1190"/>
      <c r="G48" s="1190"/>
      <c r="H48" s="1190"/>
    </row>
    <row r="49" spans="1:8">
      <c r="A49" s="1223"/>
      <c r="B49" s="1190"/>
      <c r="C49" s="1190"/>
      <c r="D49" s="1190"/>
      <c r="E49" s="1190"/>
      <c r="F49" s="1190"/>
      <c r="G49" s="1190"/>
      <c r="H49" s="1190"/>
    </row>
    <row r="50" spans="1:8">
      <c r="A50" s="1223"/>
      <c r="B50" s="1190"/>
      <c r="C50" s="1190"/>
      <c r="D50" s="1190"/>
      <c r="E50" s="1190"/>
      <c r="F50" s="1190"/>
      <c r="G50" s="1190"/>
      <c r="H50" s="1190"/>
    </row>
    <row r="51" spans="1:8">
      <c r="A51" s="1223"/>
      <c r="B51" s="1190"/>
      <c r="C51" s="1190"/>
      <c r="D51" s="1190"/>
      <c r="E51" s="1190"/>
      <c r="F51" s="1190"/>
      <c r="G51" s="1190"/>
      <c r="H51" s="1190"/>
    </row>
    <row r="52" spans="1:8">
      <c r="A52" s="1223"/>
      <c r="B52" s="1190"/>
      <c r="C52" s="1190"/>
      <c r="D52" s="1190"/>
      <c r="E52" s="1190"/>
      <c r="F52" s="1190"/>
      <c r="G52" s="1190"/>
      <c r="H52" s="1190"/>
    </row>
    <row r="53" spans="1:8">
      <c r="A53" s="1223"/>
      <c r="B53" s="1190"/>
      <c r="C53" s="1190"/>
      <c r="D53" s="1190"/>
      <c r="E53" s="1190"/>
      <c r="F53" s="1190"/>
      <c r="G53" s="1190"/>
      <c r="H53" s="1190"/>
    </row>
    <row r="54" spans="1:8">
      <c r="A54" s="1223"/>
      <c r="B54" s="1190"/>
      <c r="C54" s="1190"/>
      <c r="D54" s="1190"/>
      <c r="E54" s="1190"/>
      <c r="F54" s="1190"/>
      <c r="G54" s="1190"/>
      <c r="H54" s="1190"/>
    </row>
    <row r="55" spans="1:8">
      <c r="A55" s="1223"/>
      <c r="B55" s="1190"/>
      <c r="C55" s="1190"/>
      <c r="D55" s="1190"/>
      <c r="E55" s="1190"/>
      <c r="F55" s="1190"/>
      <c r="G55" s="1190"/>
      <c r="H55" s="1190"/>
    </row>
    <row r="56" spans="1:8">
      <c r="A56" s="1223"/>
      <c r="B56" s="1190"/>
      <c r="C56" s="1190"/>
      <c r="D56" s="1190"/>
      <c r="E56" s="1190"/>
      <c r="F56" s="1190"/>
      <c r="G56" s="1190"/>
      <c r="H56" s="1190"/>
    </row>
    <row r="57" spans="1:8">
      <c r="A57" s="1223"/>
      <c r="B57" s="1190"/>
      <c r="C57" s="1190"/>
      <c r="D57" s="1190"/>
      <c r="E57" s="1190"/>
      <c r="F57" s="1190"/>
      <c r="G57" s="1190"/>
      <c r="H57" s="1190"/>
    </row>
    <row r="58" spans="1:8">
      <c r="A58" s="1223"/>
      <c r="B58" s="1190"/>
      <c r="C58" s="1190"/>
      <c r="D58" s="1190"/>
      <c r="E58" s="1190"/>
      <c r="F58" s="1190"/>
      <c r="G58" s="1190"/>
      <c r="H58" s="1190"/>
    </row>
    <row r="59" spans="1:8">
      <c r="A59" s="1223"/>
      <c r="B59" s="1190"/>
      <c r="C59" s="1190"/>
      <c r="D59" s="1190"/>
      <c r="E59" s="1190"/>
      <c r="F59" s="1190"/>
      <c r="G59" s="1190"/>
      <c r="H59" s="1190"/>
    </row>
    <row r="60" spans="1:8">
      <c r="A60" s="1223"/>
      <c r="B60" s="1190"/>
      <c r="C60" s="1190"/>
      <c r="D60" s="1190"/>
      <c r="E60" s="1190"/>
      <c r="F60" s="1190"/>
      <c r="G60" s="1190"/>
      <c r="H60" s="1190"/>
    </row>
    <row r="61" spans="1:8">
      <c r="A61" s="1223"/>
      <c r="B61" s="1190"/>
      <c r="C61" s="1190"/>
      <c r="D61" s="1190"/>
      <c r="E61" s="1190"/>
      <c r="F61" s="1190"/>
      <c r="G61" s="1190"/>
      <c r="H61" s="1190"/>
    </row>
    <row r="62" spans="1:8">
      <c r="A62" s="1223"/>
      <c r="B62" s="1190"/>
      <c r="C62" s="1190"/>
      <c r="D62" s="1190"/>
      <c r="E62" s="1190"/>
      <c r="F62" s="1190"/>
      <c r="G62" s="1190"/>
      <c r="H62" s="1190"/>
    </row>
    <row r="63" spans="1:8">
      <c r="A63" s="1223"/>
      <c r="B63" s="1190"/>
      <c r="C63" s="1190"/>
      <c r="D63" s="1190"/>
      <c r="E63" s="1190"/>
      <c r="F63" s="1190"/>
      <c r="G63" s="1190"/>
      <c r="H63" s="1190"/>
    </row>
    <row r="64" spans="1:8">
      <c r="A64" s="1223"/>
      <c r="B64" s="1190"/>
      <c r="C64" s="1190"/>
      <c r="D64" s="1190"/>
      <c r="E64" s="1190"/>
      <c r="F64" s="1190"/>
      <c r="G64" s="1190"/>
      <c r="H64" s="1190"/>
    </row>
    <row r="65" spans="1:8">
      <c r="A65" s="1223"/>
      <c r="B65" s="1190"/>
      <c r="C65" s="1190"/>
      <c r="D65" s="1190"/>
      <c r="E65" s="1190"/>
      <c r="F65" s="1190"/>
      <c r="G65" s="1190"/>
      <c r="H65" s="1190"/>
    </row>
    <row r="66" spans="1:8">
      <c r="A66" s="1223"/>
      <c r="B66" s="1190"/>
      <c r="C66" s="1190"/>
      <c r="D66" s="1190"/>
      <c r="E66" s="1190"/>
      <c r="F66" s="1190"/>
      <c r="G66" s="1190"/>
      <c r="H66" s="1190"/>
    </row>
    <row r="67" spans="1:8">
      <c r="A67" s="1223"/>
      <c r="B67" s="1190"/>
      <c r="C67" s="1190"/>
      <c r="D67" s="1190"/>
      <c r="E67" s="1190"/>
      <c r="F67" s="1190"/>
      <c r="G67" s="1190"/>
      <c r="H67" s="1190"/>
    </row>
    <row r="68" spans="1:8">
      <c r="A68" s="1223"/>
      <c r="B68" s="1190"/>
      <c r="C68" s="1190"/>
      <c r="D68" s="1190"/>
      <c r="E68" s="1190"/>
      <c r="F68" s="1190"/>
      <c r="G68" s="1190"/>
      <c r="H68" s="1190"/>
    </row>
    <row r="69" spans="1:8">
      <c r="A69" s="1223"/>
      <c r="B69" s="1190"/>
      <c r="C69" s="1190"/>
      <c r="D69" s="1190"/>
      <c r="E69" s="1190"/>
      <c r="F69" s="1190"/>
      <c r="G69" s="1190"/>
      <c r="H69" s="1190"/>
    </row>
    <row r="70" spans="1:8">
      <c r="A70" s="1223"/>
      <c r="B70" s="1190"/>
      <c r="C70" s="1190"/>
      <c r="D70" s="1190"/>
      <c r="E70" s="1190"/>
      <c r="F70" s="1190"/>
      <c r="G70" s="1190"/>
      <c r="H70" s="1190"/>
    </row>
    <row r="71" spans="1:8">
      <c r="A71" s="1223"/>
      <c r="B71" s="1190"/>
      <c r="C71" s="1190"/>
      <c r="D71" s="1190"/>
      <c r="E71" s="1190"/>
      <c r="F71" s="1190"/>
      <c r="G71" s="1190"/>
      <c r="H71" s="1190"/>
    </row>
    <row r="72" spans="1:8">
      <c r="A72" s="1223"/>
      <c r="B72" s="1190"/>
      <c r="C72" s="1190"/>
      <c r="D72" s="1190"/>
      <c r="E72" s="1190"/>
      <c r="F72" s="1190"/>
      <c r="G72" s="1190"/>
      <c r="H72" s="1190"/>
    </row>
    <row r="73" spans="1:8">
      <c r="A73" s="1223"/>
      <c r="B73" s="1190"/>
      <c r="C73" s="1190"/>
      <c r="D73" s="1190"/>
      <c r="E73" s="1190"/>
      <c r="F73" s="1190"/>
      <c r="G73" s="1190"/>
      <c r="H73" s="1190"/>
    </row>
    <row r="74" spans="1:8">
      <c r="A74" s="1223"/>
      <c r="B74" s="1190"/>
      <c r="C74" s="1190"/>
      <c r="D74" s="1190"/>
      <c r="E74" s="1190"/>
      <c r="F74" s="1190"/>
      <c r="G74" s="1190"/>
      <c r="H74" s="1190"/>
    </row>
    <row r="75" spans="1:8">
      <c r="A75" s="1223"/>
      <c r="B75" s="1190"/>
      <c r="C75" s="1190"/>
      <c r="D75" s="1190"/>
      <c r="E75" s="1190"/>
      <c r="F75" s="1190"/>
      <c r="G75" s="1190"/>
      <c r="H75" s="1190"/>
    </row>
    <row r="76" spans="1:8">
      <c r="A76" s="1223"/>
      <c r="B76" s="1190"/>
      <c r="C76" s="1190"/>
      <c r="D76" s="1190"/>
      <c r="E76" s="1190"/>
      <c r="F76" s="1190"/>
      <c r="G76" s="1190"/>
      <c r="H76" s="1190"/>
    </row>
    <row r="77" spans="1:8">
      <c r="A77" s="1223"/>
      <c r="B77" s="1190"/>
      <c r="C77" s="1190"/>
      <c r="D77" s="1190"/>
      <c r="E77" s="1190"/>
      <c r="F77" s="1190"/>
      <c r="G77" s="1190"/>
      <c r="H77" s="1190"/>
    </row>
    <row r="78" spans="1:8">
      <c r="A78" s="1223"/>
      <c r="B78" s="1190"/>
      <c r="C78" s="1190"/>
      <c r="D78" s="1190"/>
      <c r="E78" s="1190"/>
      <c r="F78" s="1190"/>
      <c r="G78" s="1190"/>
      <c r="H78" s="1190"/>
    </row>
    <row r="79" spans="1:8">
      <c r="A79" s="1223"/>
      <c r="B79" s="1190"/>
      <c r="C79" s="1190"/>
      <c r="D79" s="1190"/>
      <c r="E79" s="1190"/>
      <c r="F79" s="1190"/>
      <c r="G79" s="1190"/>
      <c r="H79" s="1190"/>
    </row>
    <row r="80" spans="1:8">
      <c r="A80" s="1223"/>
      <c r="B80" s="1190"/>
      <c r="C80" s="1190"/>
      <c r="D80" s="1190"/>
      <c r="E80" s="1190"/>
      <c r="F80" s="1190"/>
      <c r="G80" s="1190"/>
      <c r="H80" s="1190"/>
    </row>
    <row r="81" spans="1:8">
      <c r="A81" s="1223"/>
      <c r="B81" s="1190"/>
      <c r="C81" s="1190"/>
      <c r="D81" s="1190"/>
      <c r="E81" s="1190"/>
      <c r="F81" s="1190"/>
      <c r="G81" s="1190"/>
      <c r="H81" s="1190"/>
    </row>
    <row r="82" spans="1:8">
      <c r="A82" s="1223"/>
      <c r="B82" s="1190"/>
      <c r="C82" s="1190"/>
      <c r="D82" s="1190"/>
      <c r="E82" s="1190"/>
      <c r="F82" s="1190"/>
      <c r="G82" s="1190"/>
      <c r="H82" s="1190"/>
    </row>
    <row r="83" spans="1:8">
      <c r="A83" s="1223"/>
      <c r="B83" s="1190"/>
      <c r="C83" s="1190"/>
      <c r="D83" s="1190"/>
      <c r="E83" s="1190"/>
      <c r="F83" s="1190"/>
      <c r="G83" s="1190"/>
      <c r="H83" s="1190"/>
    </row>
    <row r="84" spans="1:8">
      <c r="A84" s="1223"/>
      <c r="B84" s="1190"/>
      <c r="C84" s="1190"/>
      <c r="D84" s="1190"/>
      <c r="E84" s="1190"/>
      <c r="F84" s="1190"/>
      <c r="G84" s="1190"/>
      <c r="H84" s="1190"/>
    </row>
    <row r="85" spans="1:8">
      <c r="A85" s="1223"/>
      <c r="B85" s="1190"/>
      <c r="C85" s="1190"/>
      <c r="D85" s="1190"/>
      <c r="E85" s="1190"/>
      <c r="F85" s="1190"/>
      <c r="G85" s="1190"/>
      <c r="H85" s="1190"/>
    </row>
    <row r="86" spans="1:8">
      <c r="A86" s="1223"/>
      <c r="B86" s="1190"/>
      <c r="C86" s="1190"/>
      <c r="D86" s="1190"/>
      <c r="E86" s="1190"/>
      <c r="F86" s="1190"/>
      <c r="G86" s="1190"/>
      <c r="H86" s="1190"/>
    </row>
    <row r="87" spans="1:8">
      <c r="A87" s="1223"/>
      <c r="B87" s="1190"/>
      <c r="C87" s="1190"/>
      <c r="D87" s="1190"/>
      <c r="E87" s="1190"/>
      <c r="F87" s="1190"/>
      <c r="G87" s="1190"/>
      <c r="H87" s="1190"/>
    </row>
    <row r="88" spans="1:8">
      <c r="A88" s="1223"/>
      <c r="B88" s="1190"/>
      <c r="C88" s="1190"/>
      <c r="D88" s="1190"/>
      <c r="E88" s="1190"/>
      <c r="F88" s="1190"/>
      <c r="G88" s="1190"/>
      <c r="H88" s="1190"/>
    </row>
    <row r="89" spans="1:8">
      <c r="A89" s="1223"/>
      <c r="B89" s="1190"/>
      <c r="C89" s="1190"/>
      <c r="D89" s="1190"/>
      <c r="E89" s="1190"/>
      <c r="F89" s="1190"/>
      <c r="G89" s="1190"/>
      <c r="H89" s="1190"/>
    </row>
    <row r="90" spans="1:8">
      <c r="A90" s="1223"/>
      <c r="B90" s="1190"/>
      <c r="C90" s="1190"/>
      <c r="D90" s="1190"/>
      <c r="E90" s="1190"/>
      <c r="F90" s="1190"/>
      <c r="G90" s="1190"/>
      <c r="H90" s="1190"/>
    </row>
    <row r="91" spans="1:8">
      <c r="A91" s="1223"/>
      <c r="B91" s="1190"/>
      <c r="C91" s="1190"/>
      <c r="D91" s="1190"/>
      <c r="E91" s="1190"/>
      <c r="F91" s="1190"/>
      <c r="G91" s="1190"/>
      <c r="H91" s="1190"/>
    </row>
    <row r="92" spans="1:8">
      <c r="A92" s="1223"/>
      <c r="B92" s="1190"/>
      <c r="C92" s="1190"/>
      <c r="D92" s="1190"/>
      <c r="E92" s="1190"/>
      <c r="F92" s="1190"/>
      <c r="G92" s="1190"/>
      <c r="H92" s="1190"/>
    </row>
    <row r="93" spans="1:8">
      <c r="A93" s="1223"/>
      <c r="B93" s="1190"/>
      <c r="C93" s="1190"/>
      <c r="D93" s="1190"/>
      <c r="E93" s="1190"/>
      <c r="F93" s="1190"/>
      <c r="G93" s="1190"/>
      <c r="H93" s="1190"/>
    </row>
    <row r="94" spans="1:8">
      <c r="A94" s="1223"/>
      <c r="B94" s="1190"/>
      <c r="C94" s="1190"/>
      <c r="D94" s="1190"/>
      <c r="E94" s="1190"/>
      <c r="F94" s="1190"/>
      <c r="G94" s="1190"/>
      <c r="H94" s="1190"/>
    </row>
    <row r="95" spans="1:8">
      <c r="A95" s="1223"/>
      <c r="B95" s="1190"/>
      <c r="C95" s="1190"/>
      <c r="D95" s="1190"/>
      <c r="E95" s="1190"/>
      <c r="F95" s="1190"/>
      <c r="G95" s="1190"/>
      <c r="H95" s="1190"/>
    </row>
    <row r="96" spans="1:8">
      <c r="A96" s="1223"/>
      <c r="B96" s="1190"/>
      <c r="C96" s="1190"/>
      <c r="D96" s="1190"/>
      <c r="E96" s="1190"/>
      <c r="F96" s="1190"/>
      <c r="G96" s="1190"/>
      <c r="H96" s="1190"/>
    </row>
    <row r="97" spans="1:8">
      <c r="A97" s="1223"/>
      <c r="B97" s="1190"/>
      <c r="C97" s="1190"/>
      <c r="D97" s="1190"/>
      <c r="E97" s="1190"/>
      <c r="F97" s="1190"/>
      <c r="G97" s="1190"/>
      <c r="H97" s="1190"/>
    </row>
    <row r="98" spans="1:8">
      <c r="A98" s="1223"/>
      <c r="B98" s="1190"/>
      <c r="C98" s="1190"/>
      <c r="D98" s="1190"/>
      <c r="E98" s="1190"/>
      <c r="F98" s="1190"/>
      <c r="G98" s="1190"/>
      <c r="H98" s="1190"/>
    </row>
    <row r="99" spans="1:8">
      <c r="A99" s="1223"/>
      <c r="B99" s="1190"/>
      <c r="C99" s="1190"/>
      <c r="D99" s="1190"/>
      <c r="E99" s="1190"/>
      <c r="F99" s="1190"/>
      <c r="G99" s="1190"/>
      <c r="H99" s="1190"/>
    </row>
    <row r="100" spans="1:8">
      <c r="A100" s="1223"/>
      <c r="B100" s="1190"/>
      <c r="C100" s="1190"/>
      <c r="D100" s="1190"/>
      <c r="E100" s="1190"/>
      <c r="F100" s="1190"/>
      <c r="G100" s="1190"/>
      <c r="H100" s="1190"/>
    </row>
    <row r="101" spans="1:8">
      <c r="A101" s="1223"/>
      <c r="B101" s="1190"/>
      <c r="C101" s="1190"/>
      <c r="D101" s="1190"/>
      <c r="E101" s="1190"/>
      <c r="F101" s="1190"/>
      <c r="G101" s="1190"/>
      <c r="H101" s="1190"/>
    </row>
    <row r="102" spans="1:8">
      <c r="A102" s="1223"/>
      <c r="B102" s="1190"/>
      <c r="C102" s="1190"/>
      <c r="D102" s="1190"/>
      <c r="E102" s="1190"/>
      <c r="F102" s="1190"/>
      <c r="G102" s="1190"/>
      <c r="H102" s="1190"/>
    </row>
    <row r="103" spans="1:8">
      <c r="A103" s="1223"/>
      <c r="B103" s="1190"/>
      <c r="C103" s="1190"/>
      <c r="D103" s="1190"/>
      <c r="E103" s="1190"/>
      <c r="F103" s="1190"/>
      <c r="G103" s="1190"/>
      <c r="H103" s="1190"/>
    </row>
    <row r="104" spans="1:8">
      <c r="A104" s="1223"/>
      <c r="B104" s="1190"/>
      <c r="C104" s="1190"/>
      <c r="D104" s="1190"/>
      <c r="E104" s="1190"/>
      <c r="F104" s="1190"/>
      <c r="G104" s="1190"/>
      <c r="H104" s="1190"/>
    </row>
    <row r="105" spans="1:8">
      <c r="A105" s="1223"/>
      <c r="B105" s="1190"/>
      <c r="C105" s="1190"/>
      <c r="D105" s="1190"/>
      <c r="E105" s="1190"/>
      <c r="F105" s="1190"/>
      <c r="G105" s="1190"/>
      <c r="H105" s="1190"/>
    </row>
    <row r="106" spans="1:8">
      <c r="A106" s="1223"/>
      <c r="B106" s="1190"/>
      <c r="C106" s="1190"/>
      <c r="D106" s="1190"/>
      <c r="E106" s="1190"/>
      <c r="F106" s="1190"/>
      <c r="G106" s="1190"/>
      <c r="H106" s="1190"/>
    </row>
    <row r="107" spans="1:8">
      <c r="A107" s="1223"/>
      <c r="B107" s="1190"/>
      <c r="C107" s="1190"/>
      <c r="D107" s="1190"/>
      <c r="E107" s="1190"/>
      <c r="F107" s="1190"/>
      <c r="G107" s="1190"/>
      <c r="H107" s="1190"/>
    </row>
    <row r="108" spans="1:8">
      <c r="A108" s="1223"/>
      <c r="B108" s="1190"/>
      <c r="C108" s="1190"/>
      <c r="D108" s="1190"/>
      <c r="E108" s="1190"/>
      <c r="F108" s="1190"/>
      <c r="G108" s="1190"/>
      <c r="H108" s="1190"/>
    </row>
    <row r="109" spans="1:8">
      <c r="A109" s="1223"/>
      <c r="B109" s="1190"/>
      <c r="C109" s="1190"/>
      <c r="D109" s="1190"/>
      <c r="E109" s="1190"/>
      <c r="F109" s="1190"/>
      <c r="G109" s="1190"/>
      <c r="H109" s="1190"/>
    </row>
    <row r="110" spans="1:8">
      <c r="A110" s="1223"/>
      <c r="B110" s="1190"/>
      <c r="C110" s="1190"/>
      <c r="D110" s="1190"/>
      <c r="E110" s="1190"/>
      <c r="F110" s="1190"/>
      <c r="G110" s="1190"/>
      <c r="H110" s="1190"/>
    </row>
    <row r="111" spans="1:8">
      <c r="A111" s="1223"/>
      <c r="B111" s="1190"/>
      <c r="C111" s="1190"/>
      <c r="D111" s="1190"/>
      <c r="E111" s="1190"/>
      <c r="F111" s="1190"/>
      <c r="G111" s="1190"/>
      <c r="H111" s="1190"/>
    </row>
    <row r="112" spans="1:8">
      <c r="A112" s="1223"/>
      <c r="B112" s="1190"/>
      <c r="C112" s="1190"/>
      <c r="D112" s="1190"/>
      <c r="E112" s="1190"/>
      <c r="F112" s="1190"/>
      <c r="G112" s="1190"/>
      <c r="H112" s="1190"/>
    </row>
    <row r="113" spans="1:8">
      <c r="A113" s="1223"/>
      <c r="B113" s="1190"/>
      <c r="C113" s="1190"/>
      <c r="D113" s="1190"/>
      <c r="E113" s="1190"/>
      <c r="F113" s="1190"/>
      <c r="G113" s="1190"/>
      <c r="H113" s="1190"/>
    </row>
    <row r="114" spans="1:8">
      <c r="A114" s="1223"/>
      <c r="B114" s="1190"/>
      <c r="C114" s="1190"/>
      <c r="D114" s="1190"/>
      <c r="E114" s="1190"/>
      <c r="F114" s="1190"/>
      <c r="G114" s="1190"/>
      <c r="H114" s="1190"/>
    </row>
    <row r="115" spans="1:8">
      <c r="A115" s="1223"/>
      <c r="B115" s="1190"/>
      <c r="C115" s="1190"/>
      <c r="D115" s="1190"/>
      <c r="E115" s="1190"/>
      <c r="F115" s="1190"/>
      <c r="G115" s="1190"/>
      <c r="H115" s="1190"/>
    </row>
    <row r="116" spans="1:8">
      <c r="A116" s="1223"/>
      <c r="B116" s="1190"/>
      <c r="C116" s="1190"/>
      <c r="D116" s="1190"/>
      <c r="E116" s="1190"/>
      <c r="F116" s="1190"/>
      <c r="G116" s="1190"/>
      <c r="H116" s="1190"/>
    </row>
    <row r="117" spans="1:8">
      <c r="A117" s="1223"/>
      <c r="B117" s="1190"/>
      <c r="C117" s="1190"/>
      <c r="D117" s="1190"/>
      <c r="E117" s="1190"/>
      <c r="F117" s="1190"/>
      <c r="G117" s="1190"/>
      <c r="H117" s="1190"/>
    </row>
    <row r="118" spans="1:8">
      <c r="A118" s="1223"/>
      <c r="B118" s="1190"/>
      <c r="C118" s="1190"/>
      <c r="D118" s="1190"/>
      <c r="E118" s="1190"/>
      <c r="F118" s="1190"/>
      <c r="G118" s="1190"/>
      <c r="H118" s="1190"/>
    </row>
    <row r="119" spans="1:8">
      <c r="A119" s="1223"/>
      <c r="B119" s="1190"/>
      <c r="C119" s="1190"/>
      <c r="D119" s="1190"/>
      <c r="E119" s="1190"/>
      <c r="F119" s="1190"/>
      <c r="G119" s="1190"/>
      <c r="H119" s="1190"/>
    </row>
    <row r="120" spans="1:8">
      <c r="A120" s="1223"/>
      <c r="B120" s="1190"/>
      <c r="C120" s="1190"/>
      <c r="D120" s="1190"/>
      <c r="E120" s="1190"/>
      <c r="F120" s="1190"/>
      <c r="G120" s="1190"/>
      <c r="H120" s="1190"/>
    </row>
    <row r="121" spans="1:8">
      <c r="A121" s="1223"/>
      <c r="B121" s="1190"/>
      <c r="C121" s="1190"/>
      <c r="D121" s="1190"/>
      <c r="E121" s="1190"/>
      <c r="F121" s="1190"/>
      <c r="G121" s="1190"/>
      <c r="H121" s="1190"/>
    </row>
    <row r="122" spans="1:8">
      <c r="A122" s="1223"/>
      <c r="B122" s="1190"/>
      <c r="C122" s="1190"/>
      <c r="D122" s="1190"/>
      <c r="E122" s="1190"/>
      <c r="F122" s="1190"/>
      <c r="G122" s="1190"/>
      <c r="H122" s="1190"/>
    </row>
    <row r="123" spans="1:8">
      <c r="A123" s="1223"/>
      <c r="B123" s="1190"/>
      <c r="C123" s="1190"/>
      <c r="D123" s="1190"/>
      <c r="E123" s="1190"/>
      <c r="F123" s="1190"/>
      <c r="G123" s="1190"/>
      <c r="H123" s="1190"/>
    </row>
    <row r="124" spans="1:8">
      <c r="A124" s="1223"/>
      <c r="B124" s="1190"/>
      <c r="C124" s="1190"/>
      <c r="D124" s="1190"/>
      <c r="E124" s="1190"/>
      <c r="F124" s="1190"/>
      <c r="G124" s="1190"/>
      <c r="H124" s="1190"/>
    </row>
    <row r="125" spans="1:8">
      <c r="A125" s="1223"/>
      <c r="B125" s="1190"/>
      <c r="C125" s="1190"/>
      <c r="D125" s="1190"/>
      <c r="E125" s="1190"/>
      <c r="F125" s="1190"/>
      <c r="G125" s="1190"/>
      <c r="H125" s="1190"/>
    </row>
    <row r="126" spans="1:8">
      <c r="A126" s="1223"/>
      <c r="B126" s="1190"/>
      <c r="C126" s="1190"/>
      <c r="D126" s="1190"/>
      <c r="E126" s="1190"/>
      <c r="F126" s="1190"/>
      <c r="G126" s="1190"/>
      <c r="H126" s="1190"/>
    </row>
    <row r="127" spans="1:8">
      <c r="A127" s="1223"/>
      <c r="B127" s="1190"/>
      <c r="C127" s="1190"/>
      <c r="D127" s="1190"/>
      <c r="E127" s="1190"/>
      <c r="F127" s="1190"/>
      <c r="G127" s="1190"/>
      <c r="H127" s="1190"/>
    </row>
    <row r="128" spans="1:8">
      <c r="A128" s="1223"/>
      <c r="B128" s="1190"/>
      <c r="C128" s="1190"/>
      <c r="D128" s="1190"/>
      <c r="E128" s="1190"/>
      <c r="F128" s="1190"/>
      <c r="G128" s="1190"/>
      <c r="H128" s="1190"/>
    </row>
    <row r="129" spans="1:8">
      <c r="A129" s="1223"/>
      <c r="B129" s="1190"/>
      <c r="C129" s="1190"/>
      <c r="D129" s="1190"/>
      <c r="E129" s="1190"/>
      <c r="F129" s="1190"/>
      <c r="G129" s="1190"/>
      <c r="H129" s="1190"/>
    </row>
    <row r="130" spans="1:8">
      <c r="A130" s="1223"/>
      <c r="B130" s="1190"/>
      <c r="C130" s="1190"/>
      <c r="D130" s="1190"/>
      <c r="E130" s="1190"/>
      <c r="F130" s="1190"/>
      <c r="G130" s="1190"/>
      <c r="H130" s="1190"/>
    </row>
    <row r="131" spans="1:8">
      <c r="A131" s="1223"/>
      <c r="B131" s="1190"/>
      <c r="C131" s="1190"/>
      <c r="D131" s="1190"/>
      <c r="E131" s="1190"/>
      <c r="F131" s="1190"/>
      <c r="G131" s="1190"/>
      <c r="H131" s="1190"/>
    </row>
    <row r="132" spans="1:8">
      <c r="A132" s="1223"/>
      <c r="B132" s="1190"/>
      <c r="C132" s="1190"/>
      <c r="D132" s="1190"/>
      <c r="E132" s="1190"/>
      <c r="F132" s="1190"/>
      <c r="G132" s="1190"/>
      <c r="H132" s="1190"/>
    </row>
    <row r="133" spans="1:8">
      <c r="A133" s="1223"/>
      <c r="B133" s="1190"/>
      <c r="C133" s="1190"/>
      <c r="D133" s="1190"/>
      <c r="E133" s="1190"/>
      <c r="F133" s="1190"/>
      <c r="G133" s="1190"/>
      <c r="H133" s="1190"/>
    </row>
    <row r="134" spans="1:8">
      <c r="A134" s="1223"/>
      <c r="B134" s="1190"/>
      <c r="C134" s="1190"/>
      <c r="D134" s="1190"/>
      <c r="E134" s="1190"/>
      <c r="F134" s="1190"/>
      <c r="G134" s="1190"/>
      <c r="H134" s="1190"/>
    </row>
    <row r="135" spans="1:8">
      <c r="A135" s="1223"/>
      <c r="B135" s="1190"/>
      <c r="C135" s="1190"/>
      <c r="D135" s="1190"/>
      <c r="E135" s="1190"/>
      <c r="F135" s="1190"/>
      <c r="G135" s="1190"/>
      <c r="H135" s="1190"/>
    </row>
    <row r="136" spans="1:8">
      <c r="A136" s="1223"/>
      <c r="B136" s="1190"/>
      <c r="C136" s="1190"/>
      <c r="D136" s="1190"/>
      <c r="E136" s="1190"/>
      <c r="F136" s="1190"/>
      <c r="G136" s="1190"/>
      <c r="H136" s="1190"/>
    </row>
    <row r="137" spans="1:8">
      <c r="A137" s="1223"/>
      <c r="B137" s="1190"/>
      <c r="C137" s="1190"/>
      <c r="D137" s="1190"/>
      <c r="E137" s="1190"/>
      <c r="F137" s="1190"/>
      <c r="G137" s="1190"/>
      <c r="H137" s="1190"/>
    </row>
    <row r="138" spans="1:8">
      <c r="A138" s="1223"/>
      <c r="B138" s="1190"/>
      <c r="C138" s="1190"/>
      <c r="D138" s="1190"/>
      <c r="E138" s="1190"/>
      <c r="F138" s="1190"/>
      <c r="G138" s="1190"/>
      <c r="H138" s="1190"/>
    </row>
    <row r="139" spans="1:8">
      <c r="A139" s="1223"/>
      <c r="B139" s="1190"/>
      <c r="C139" s="1190"/>
      <c r="D139" s="1190"/>
      <c r="E139" s="1190"/>
      <c r="F139" s="1190"/>
      <c r="G139" s="1190"/>
      <c r="H139" s="1190"/>
    </row>
    <row r="140" spans="1:8">
      <c r="A140" s="1223"/>
      <c r="B140" s="1190"/>
      <c r="C140" s="1190"/>
      <c r="D140" s="1190"/>
      <c r="E140" s="1190"/>
      <c r="F140" s="1190"/>
      <c r="G140" s="1190"/>
      <c r="H140" s="1190"/>
    </row>
    <row r="141" spans="1:8">
      <c r="A141" s="1223"/>
      <c r="B141" s="1190"/>
      <c r="C141" s="1190"/>
      <c r="D141" s="1190"/>
      <c r="E141" s="1190"/>
      <c r="F141" s="1190"/>
      <c r="G141" s="1190"/>
      <c r="H141" s="1190"/>
    </row>
    <row r="142" spans="1:8">
      <c r="A142" s="1223"/>
      <c r="B142" s="1190"/>
      <c r="C142" s="1190"/>
      <c r="D142" s="1190"/>
      <c r="E142" s="1190"/>
      <c r="F142" s="1190"/>
      <c r="G142" s="1190"/>
      <c r="H142" s="1190"/>
    </row>
    <row r="143" spans="1:8">
      <c r="A143" s="1223"/>
      <c r="B143" s="1190"/>
      <c r="C143" s="1190"/>
      <c r="D143" s="1190"/>
      <c r="E143" s="1190"/>
      <c r="F143" s="1190"/>
      <c r="G143" s="1190"/>
      <c r="H143" s="1190"/>
    </row>
    <row r="144" spans="1:8">
      <c r="A144" s="1223"/>
      <c r="B144" s="1190"/>
      <c r="C144" s="1190"/>
      <c r="D144" s="1190"/>
      <c r="E144" s="1190"/>
      <c r="F144" s="1190"/>
      <c r="G144" s="1190"/>
      <c r="H144" s="1190"/>
    </row>
    <row r="145" spans="1:8">
      <c r="A145" s="1223"/>
      <c r="B145" s="1190"/>
      <c r="C145" s="1190"/>
      <c r="D145" s="1190"/>
      <c r="E145" s="1190"/>
      <c r="F145" s="1190"/>
      <c r="G145" s="1190"/>
      <c r="H145" s="1190"/>
    </row>
    <row r="146" spans="1:8">
      <c r="A146" s="1223"/>
      <c r="B146" s="1190"/>
      <c r="C146" s="1190"/>
      <c r="D146" s="1190"/>
      <c r="E146" s="1190"/>
      <c r="F146" s="1190"/>
      <c r="G146" s="1190"/>
      <c r="H146" s="1190"/>
    </row>
    <row r="147" spans="1:8">
      <c r="A147" s="1223"/>
      <c r="B147" s="1190"/>
      <c r="C147" s="1190"/>
      <c r="D147" s="1190"/>
      <c r="E147" s="1190"/>
      <c r="F147" s="1190"/>
      <c r="G147" s="1190"/>
      <c r="H147" s="1190"/>
    </row>
    <row r="148" spans="1:8">
      <c r="A148" s="1223"/>
      <c r="B148" s="1190"/>
      <c r="C148" s="1190"/>
      <c r="D148" s="1190"/>
      <c r="E148" s="1190"/>
      <c r="F148" s="1190"/>
      <c r="G148" s="1190"/>
      <c r="H148" s="1190"/>
    </row>
    <row r="149" spans="1:8">
      <c r="A149" s="1223"/>
      <c r="B149" s="1190"/>
      <c r="C149" s="1190"/>
      <c r="D149" s="1190"/>
      <c r="E149" s="1190"/>
      <c r="F149" s="1190"/>
      <c r="G149" s="1190"/>
      <c r="H149" s="1190"/>
    </row>
    <row r="150" spans="1:8">
      <c r="A150" s="1223"/>
      <c r="B150" s="1190"/>
      <c r="C150" s="1190"/>
      <c r="D150" s="1190"/>
      <c r="E150" s="1190"/>
      <c r="F150" s="1190"/>
      <c r="G150" s="1190"/>
      <c r="H150" s="1190"/>
    </row>
    <row r="151" spans="1:8">
      <c r="A151" s="1223"/>
      <c r="B151" s="1190"/>
      <c r="C151" s="1190"/>
      <c r="D151" s="1190"/>
      <c r="E151" s="1190"/>
      <c r="F151" s="1190"/>
      <c r="G151" s="1190"/>
      <c r="H151" s="1190"/>
    </row>
    <row r="152" spans="1:8">
      <c r="A152" s="1223"/>
      <c r="B152" s="1190"/>
      <c r="C152" s="1190"/>
      <c r="D152" s="1190"/>
      <c r="E152" s="1190"/>
      <c r="F152" s="1190"/>
      <c r="G152" s="1190"/>
      <c r="H152" s="1190"/>
    </row>
    <row r="153" spans="1:8">
      <c r="A153" s="1223"/>
      <c r="B153" s="1190"/>
      <c r="C153" s="1190"/>
      <c r="D153" s="1190"/>
      <c r="E153" s="1190"/>
      <c r="F153" s="1190"/>
      <c r="G153" s="1190"/>
      <c r="H153" s="1190"/>
    </row>
    <row r="154" spans="1:8">
      <c r="A154" s="1223"/>
      <c r="B154" s="1190"/>
      <c r="C154" s="1190"/>
      <c r="D154" s="1190"/>
      <c r="E154" s="1190"/>
      <c r="F154" s="1190"/>
      <c r="G154" s="1190"/>
      <c r="H154" s="1190"/>
    </row>
    <row r="155" spans="1:8">
      <c r="A155" s="1223"/>
      <c r="B155" s="1190"/>
      <c r="C155" s="1190"/>
      <c r="D155" s="1190"/>
      <c r="E155" s="1190"/>
      <c r="F155" s="1190"/>
      <c r="G155" s="1190"/>
      <c r="H155" s="1190"/>
    </row>
    <row r="156" spans="1:8">
      <c r="A156" s="1223"/>
      <c r="B156" s="1190"/>
      <c r="C156" s="1190"/>
      <c r="D156" s="1190"/>
      <c r="E156" s="1190"/>
      <c r="F156" s="1190"/>
      <c r="G156" s="1190"/>
      <c r="H156" s="1190"/>
    </row>
    <row r="157" spans="1:8">
      <c r="A157" s="1223"/>
      <c r="B157" s="1190"/>
      <c r="C157" s="1190"/>
      <c r="D157" s="1190"/>
      <c r="E157" s="1190"/>
      <c r="F157" s="1190"/>
      <c r="G157" s="1190"/>
      <c r="H157" s="1190"/>
    </row>
    <row r="158" spans="1:8">
      <c r="A158" s="1223"/>
      <c r="B158" s="1190"/>
      <c r="C158" s="1190"/>
      <c r="D158" s="1190"/>
      <c r="E158" s="1190"/>
      <c r="F158" s="1190"/>
      <c r="G158" s="1190"/>
      <c r="H158" s="1190"/>
    </row>
    <row r="159" spans="1:8">
      <c r="A159" s="1223"/>
      <c r="B159" s="1190"/>
      <c r="C159" s="1190"/>
      <c r="D159" s="1190"/>
      <c r="E159" s="1190"/>
      <c r="F159" s="1190"/>
      <c r="G159" s="1190"/>
      <c r="H159" s="1190"/>
    </row>
    <row r="160" spans="1:8">
      <c r="A160" s="1223"/>
      <c r="B160" s="1190"/>
      <c r="C160" s="1190"/>
      <c r="D160" s="1190"/>
      <c r="E160" s="1190"/>
      <c r="F160" s="1190"/>
      <c r="G160" s="1190"/>
      <c r="H160" s="1190"/>
    </row>
    <row r="161" spans="1:8">
      <c r="A161" s="1223"/>
      <c r="B161" s="1190"/>
      <c r="C161" s="1190"/>
      <c r="D161" s="1190"/>
      <c r="E161" s="1190"/>
      <c r="F161" s="1190"/>
      <c r="G161" s="1190"/>
      <c r="H161" s="1190"/>
    </row>
    <row r="162" spans="1:8">
      <c r="A162" s="1223"/>
      <c r="B162" s="1190"/>
      <c r="C162" s="1190"/>
      <c r="D162" s="1190"/>
      <c r="E162" s="1190"/>
      <c r="F162" s="1190"/>
      <c r="G162" s="1190"/>
      <c r="H162" s="1190"/>
    </row>
    <row r="163" spans="1:8">
      <c r="A163" s="1223"/>
      <c r="B163" s="1190"/>
      <c r="C163" s="1190"/>
      <c r="D163" s="1190"/>
      <c r="E163" s="1190"/>
      <c r="F163" s="1190"/>
      <c r="G163" s="1190"/>
      <c r="H163" s="1190"/>
    </row>
    <row r="164" spans="1:8">
      <c r="A164" s="1223"/>
      <c r="B164" s="1190"/>
      <c r="C164" s="1190"/>
      <c r="D164" s="1190"/>
      <c r="E164" s="1190"/>
      <c r="F164" s="1190"/>
      <c r="G164" s="1190"/>
      <c r="H164" s="1190"/>
    </row>
    <row r="165" spans="1:8">
      <c r="A165" s="1223"/>
      <c r="B165" s="1190"/>
      <c r="C165" s="1190"/>
      <c r="D165" s="1190"/>
      <c r="E165" s="1190"/>
      <c r="F165" s="1190"/>
      <c r="G165" s="1190"/>
      <c r="H165" s="1190"/>
    </row>
    <row r="166" spans="1:8">
      <c r="A166" s="1223"/>
      <c r="B166" s="1190"/>
      <c r="C166" s="1190"/>
      <c r="D166" s="1190"/>
      <c r="E166" s="1190"/>
      <c r="F166" s="1190"/>
      <c r="G166" s="1190"/>
      <c r="H166" s="1190"/>
    </row>
    <row r="167" spans="1:8">
      <c r="A167" s="1223"/>
      <c r="B167" s="1190"/>
      <c r="C167" s="1190"/>
      <c r="D167" s="1190"/>
      <c r="E167" s="1190"/>
      <c r="F167" s="1190"/>
      <c r="G167" s="1190"/>
      <c r="H167" s="1190"/>
    </row>
    <row r="168" spans="1:8">
      <c r="A168" s="1223"/>
      <c r="B168" s="1190"/>
      <c r="C168" s="1190"/>
      <c r="D168" s="1190"/>
      <c r="E168" s="1190"/>
      <c r="F168" s="1190"/>
      <c r="G168" s="1190"/>
      <c r="H168" s="1190"/>
    </row>
    <row r="169" spans="1:8">
      <c r="A169" s="1223"/>
      <c r="B169" s="1190"/>
      <c r="C169" s="1190"/>
      <c r="D169" s="1190"/>
      <c r="E169" s="1190"/>
      <c r="F169" s="1190"/>
      <c r="G169" s="1190"/>
      <c r="H169" s="1190"/>
    </row>
    <row r="170" spans="1:8">
      <c r="A170" s="1223"/>
      <c r="B170" s="1190"/>
      <c r="C170" s="1190"/>
      <c r="D170" s="1190"/>
      <c r="E170" s="1190"/>
      <c r="F170" s="1190"/>
      <c r="G170" s="1190"/>
      <c r="H170" s="1190"/>
    </row>
    <row r="171" spans="1:8">
      <c r="A171" s="1223"/>
      <c r="B171" s="1190"/>
      <c r="C171" s="1190"/>
      <c r="D171" s="1190"/>
      <c r="E171" s="1190"/>
      <c r="F171" s="1190"/>
      <c r="G171" s="1190"/>
      <c r="H171" s="1190"/>
    </row>
    <row r="172" spans="1:8">
      <c r="A172" s="1223"/>
      <c r="B172" s="1190"/>
      <c r="C172" s="1190"/>
      <c r="D172" s="1190"/>
      <c r="E172" s="1190"/>
      <c r="F172" s="1190"/>
      <c r="G172" s="1190"/>
      <c r="H172" s="1190"/>
    </row>
    <row r="173" spans="1:8">
      <c r="A173" s="1223"/>
      <c r="B173" s="1190"/>
      <c r="C173" s="1190"/>
      <c r="D173" s="1190"/>
      <c r="E173" s="1190"/>
      <c r="F173" s="1190"/>
      <c r="G173" s="1190"/>
      <c r="H173" s="1190"/>
    </row>
    <row r="174" spans="1:8">
      <c r="A174" s="1223"/>
      <c r="B174" s="1190"/>
      <c r="C174" s="1190"/>
      <c r="D174" s="1190"/>
      <c r="E174" s="1190"/>
      <c r="F174" s="1190"/>
      <c r="G174" s="1190"/>
      <c r="H174" s="1190"/>
    </row>
    <row r="175" spans="1:8">
      <c r="A175" s="1223"/>
      <c r="B175" s="1190"/>
      <c r="C175" s="1190"/>
      <c r="D175" s="1190"/>
      <c r="E175" s="1190"/>
      <c r="F175" s="1190"/>
      <c r="G175" s="1190"/>
      <c r="H175" s="1190"/>
    </row>
    <row r="176" spans="1:8">
      <c r="A176" s="1223"/>
      <c r="B176" s="1190"/>
      <c r="C176" s="1190"/>
      <c r="D176" s="1190"/>
      <c r="E176" s="1190"/>
      <c r="F176" s="1190"/>
      <c r="G176" s="1190"/>
      <c r="H176" s="1190"/>
    </row>
    <row r="177" spans="1:8">
      <c r="A177" s="1223"/>
      <c r="B177" s="1190"/>
      <c r="C177" s="1190"/>
      <c r="D177" s="1190"/>
      <c r="E177" s="1190"/>
      <c r="F177" s="1190"/>
      <c r="G177" s="1190"/>
      <c r="H177" s="1190"/>
    </row>
    <row r="178" spans="1:8">
      <c r="A178" s="1223"/>
      <c r="B178" s="1190"/>
      <c r="C178" s="1190"/>
      <c r="D178" s="1190"/>
      <c r="E178" s="1190"/>
      <c r="F178" s="1190"/>
      <c r="G178" s="1190"/>
      <c r="H178" s="1190"/>
    </row>
    <row r="179" spans="1:8">
      <c r="A179" s="1223"/>
      <c r="B179" s="1190"/>
      <c r="C179" s="1190"/>
      <c r="D179" s="1190"/>
      <c r="E179" s="1190"/>
      <c r="F179" s="1190"/>
      <c r="G179" s="1190"/>
      <c r="H179" s="1190"/>
    </row>
    <row r="180" spans="1:8">
      <c r="A180" s="1223"/>
      <c r="B180" s="1190"/>
      <c r="C180" s="1190"/>
      <c r="D180" s="1190"/>
      <c r="E180" s="1190"/>
      <c r="F180" s="1190"/>
      <c r="G180" s="1190"/>
      <c r="H180" s="1190"/>
    </row>
    <row r="181" spans="1:8">
      <c r="A181" s="1223"/>
      <c r="B181" s="1190"/>
      <c r="C181" s="1190"/>
      <c r="D181" s="1190"/>
      <c r="E181" s="1190"/>
      <c r="F181" s="1190"/>
      <c r="G181" s="1190"/>
      <c r="H181" s="1190"/>
    </row>
    <row r="182" spans="1:8">
      <c r="A182" s="1223"/>
      <c r="B182" s="1190"/>
      <c r="C182" s="1190"/>
      <c r="D182" s="1190"/>
      <c r="E182" s="1190"/>
      <c r="F182" s="1190"/>
      <c r="G182" s="1190"/>
      <c r="H182" s="1190"/>
    </row>
    <row r="183" spans="1:8">
      <c r="A183" s="1223"/>
      <c r="B183" s="1190"/>
      <c r="C183" s="1190"/>
      <c r="D183" s="1190"/>
      <c r="E183" s="1190"/>
      <c r="F183" s="1190"/>
      <c r="G183" s="1190"/>
      <c r="H183" s="1190"/>
    </row>
    <row r="184" spans="1:8">
      <c r="A184" s="1223"/>
      <c r="B184" s="1190"/>
      <c r="C184" s="1190"/>
      <c r="D184" s="1190"/>
      <c r="E184" s="1190"/>
      <c r="F184" s="1190"/>
      <c r="G184" s="1190"/>
      <c r="H184" s="1190"/>
    </row>
    <row r="185" spans="1:8">
      <c r="A185" s="1223"/>
      <c r="B185" s="1190"/>
      <c r="C185" s="1190"/>
      <c r="D185" s="1190"/>
      <c r="E185" s="1190"/>
      <c r="F185" s="1190"/>
      <c r="G185" s="1190"/>
      <c r="H185" s="1190"/>
    </row>
    <row r="186" spans="1:8">
      <c r="A186" s="1223"/>
      <c r="B186" s="1190"/>
      <c r="C186" s="1190"/>
      <c r="D186" s="1190"/>
      <c r="E186" s="1190"/>
      <c r="F186" s="1190"/>
      <c r="G186" s="1190"/>
      <c r="H186" s="1190"/>
    </row>
    <row r="187" spans="1:8">
      <c r="A187" s="1223"/>
      <c r="B187" s="1190"/>
      <c r="C187" s="1190"/>
      <c r="D187" s="1190"/>
      <c r="E187" s="1190"/>
      <c r="F187" s="1190"/>
      <c r="G187" s="1190"/>
      <c r="H187" s="1190"/>
    </row>
    <row r="188" spans="1:8">
      <c r="A188" s="1223"/>
      <c r="B188" s="1190"/>
      <c r="C188" s="1190"/>
      <c r="D188" s="1190"/>
      <c r="E188" s="1190"/>
      <c r="F188" s="1190"/>
      <c r="G188" s="1190"/>
      <c r="H188" s="1190"/>
    </row>
    <row r="189" spans="1:8">
      <c r="A189" s="1223"/>
      <c r="B189" s="1190"/>
      <c r="C189" s="1190"/>
      <c r="D189" s="1190"/>
      <c r="E189" s="1190"/>
      <c r="F189" s="1190"/>
      <c r="G189" s="1190"/>
      <c r="H189" s="1190"/>
    </row>
    <row r="190" spans="1:8">
      <c r="A190" s="1223"/>
      <c r="B190" s="1190"/>
      <c r="C190" s="1190"/>
      <c r="D190" s="1190"/>
      <c r="E190" s="1190"/>
      <c r="F190" s="1190"/>
      <c r="G190" s="1190"/>
      <c r="H190" s="1190"/>
    </row>
    <row r="191" spans="1:8">
      <c r="A191" s="1223"/>
      <c r="B191" s="1190"/>
      <c r="C191" s="1190"/>
      <c r="D191" s="1190"/>
      <c r="E191" s="1190"/>
      <c r="F191" s="1190"/>
      <c r="G191" s="1190"/>
      <c r="H191" s="1190"/>
    </row>
    <row r="192" spans="1:8">
      <c r="A192" s="1223"/>
      <c r="B192" s="1190"/>
      <c r="C192" s="1190"/>
      <c r="D192" s="1190"/>
      <c r="E192" s="1190"/>
      <c r="F192" s="1190"/>
      <c r="G192" s="1190"/>
      <c r="H192" s="1190"/>
    </row>
    <row r="193" spans="1:8">
      <c r="A193" s="1223"/>
      <c r="B193" s="1190"/>
      <c r="C193" s="1190"/>
      <c r="D193" s="1190"/>
      <c r="E193" s="1190"/>
      <c r="F193" s="1190"/>
      <c r="G193" s="1190"/>
      <c r="H193" s="1190"/>
    </row>
    <row r="194" spans="1:8">
      <c r="A194" s="1223"/>
      <c r="B194" s="1190"/>
      <c r="C194" s="1190"/>
      <c r="D194" s="1190"/>
      <c r="E194" s="1190"/>
      <c r="F194" s="1190"/>
      <c r="G194" s="1190"/>
      <c r="H194" s="1190"/>
    </row>
    <row r="195" spans="1:8">
      <c r="A195" s="1223"/>
      <c r="B195" s="1190"/>
      <c r="C195" s="1190"/>
      <c r="D195" s="1190"/>
      <c r="E195" s="1190"/>
      <c r="F195" s="1190"/>
      <c r="G195" s="1190"/>
      <c r="H195" s="1190"/>
    </row>
    <row r="196" spans="1:8">
      <c r="A196" s="1223"/>
      <c r="B196" s="1190"/>
      <c r="C196" s="1190"/>
      <c r="D196" s="1190"/>
      <c r="E196" s="1190"/>
      <c r="F196" s="1190"/>
      <c r="G196" s="1190"/>
      <c r="H196" s="1190"/>
    </row>
    <row r="197" spans="1:8">
      <c r="A197" s="1223"/>
      <c r="B197" s="1190"/>
      <c r="C197" s="1190"/>
      <c r="D197" s="1190"/>
      <c r="E197" s="1190"/>
      <c r="F197" s="1190"/>
      <c r="G197" s="1190"/>
      <c r="H197" s="1190"/>
    </row>
    <row r="198" spans="1:8">
      <c r="A198" s="1223"/>
      <c r="B198" s="1190"/>
      <c r="C198" s="1190"/>
      <c r="D198" s="1190"/>
      <c r="E198" s="1190"/>
      <c r="F198" s="1190"/>
      <c r="G198" s="1190"/>
      <c r="H198" s="1190"/>
    </row>
    <row r="199" spans="1:8">
      <c r="A199" s="1223"/>
      <c r="B199" s="1190"/>
      <c r="C199" s="1190"/>
      <c r="D199" s="1190"/>
      <c r="E199" s="1190"/>
      <c r="F199" s="1190"/>
      <c r="G199" s="1190"/>
      <c r="H199" s="1190"/>
    </row>
    <row r="200" spans="1:8">
      <c r="A200" s="1223"/>
      <c r="B200" s="1190"/>
      <c r="C200" s="1190"/>
      <c r="D200" s="1190"/>
      <c r="E200" s="1190"/>
      <c r="F200" s="1190"/>
      <c r="G200" s="1190"/>
      <c r="H200" s="1190"/>
    </row>
    <row r="201" spans="1:8">
      <c r="A201" s="1223"/>
      <c r="B201" s="1190"/>
      <c r="C201" s="1190"/>
      <c r="D201" s="1190"/>
      <c r="E201" s="1190"/>
      <c r="F201" s="1190"/>
      <c r="G201" s="1190"/>
      <c r="H201" s="1190"/>
    </row>
    <row r="202" spans="1:8">
      <c r="A202" s="1223"/>
      <c r="B202" s="1190"/>
      <c r="C202" s="1190"/>
      <c r="D202" s="1190"/>
      <c r="E202" s="1190"/>
      <c r="F202" s="1190"/>
      <c r="G202" s="1190"/>
      <c r="H202" s="1190"/>
    </row>
    <row r="203" spans="1:8">
      <c r="A203" s="1223"/>
      <c r="B203" s="1190"/>
      <c r="C203" s="1190"/>
      <c r="D203" s="1190"/>
      <c r="E203" s="1190"/>
      <c r="F203" s="1190"/>
      <c r="G203" s="1190"/>
      <c r="H203" s="1190"/>
    </row>
    <row r="204" spans="1:8">
      <c r="A204" s="1223"/>
      <c r="B204" s="1190"/>
      <c r="C204" s="1190"/>
      <c r="D204" s="1190"/>
      <c r="E204" s="1190"/>
      <c r="F204" s="1190"/>
      <c r="G204" s="1190"/>
      <c r="H204" s="1190"/>
    </row>
    <row r="205" spans="1:8">
      <c r="A205" s="1223"/>
      <c r="B205" s="1190"/>
      <c r="C205" s="1190"/>
      <c r="D205" s="1190"/>
      <c r="E205" s="1190"/>
      <c r="F205" s="1190"/>
      <c r="G205" s="1190"/>
      <c r="H205" s="1190"/>
    </row>
    <row r="206" spans="1:8">
      <c r="A206" s="1223"/>
      <c r="B206" s="1190"/>
      <c r="C206" s="1190"/>
      <c r="D206" s="1190"/>
      <c r="E206" s="1190"/>
      <c r="F206" s="1190"/>
      <c r="G206" s="1190"/>
      <c r="H206" s="1190"/>
    </row>
    <row r="207" spans="1:8">
      <c r="A207" s="1223"/>
      <c r="B207" s="1190"/>
      <c r="C207" s="1190"/>
      <c r="D207" s="1190"/>
      <c r="E207" s="1190"/>
      <c r="F207" s="1190"/>
      <c r="G207" s="1190"/>
      <c r="H207" s="1190"/>
    </row>
    <row r="208" spans="1:8">
      <c r="A208" s="1223"/>
      <c r="B208" s="1190"/>
      <c r="C208" s="1190"/>
      <c r="D208" s="1190"/>
      <c r="E208" s="1190"/>
      <c r="F208" s="1190"/>
      <c r="G208" s="1190"/>
      <c r="H208" s="1190"/>
    </row>
    <row r="209" spans="1:8">
      <c r="A209" s="1223"/>
      <c r="B209" s="1190"/>
      <c r="C209" s="1190"/>
      <c r="D209" s="1190"/>
      <c r="E209" s="1190"/>
      <c r="F209" s="1190"/>
      <c r="G209" s="1190"/>
      <c r="H209" s="1190"/>
    </row>
    <row r="210" spans="1:8">
      <c r="A210" s="1223"/>
      <c r="B210" s="1190"/>
      <c r="C210" s="1190"/>
      <c r="D210" s="1190"/>
      <c r="E210" s="1190"/>
      <c r="F210" s="1190"/>
      <c r="G210" s="1190"/>
      <c r="H210" s="1190"/>
    </row>
    <row r="211" spans="1:8">
      <c r="A211" s="1223"/>
      <c r="B211" s="1190"/>
      <c r="C211" s="1190"/>
      <c r="D211" s="1190"/>
      <c r="E211" s="1190"/>
      <c r="F211" s="1190"/>
      <c r="G211" s="1190"/>
      <c r="H211" s="1190"/>
    </row>
    <row r="212" spans="1:8">
      <c r="A212" s="1223"/>
      <c r="B212" s="1190"/>
      <c r="C212" s="1190"/>
      <c r="D212" s="1190"/>
      <c r="E212" s="1190"/>
      <c r="F212" s="1190"/>
      <c r="G212" s="1190"/>
      <c r="H212" s="1190"/>
    </row>
    <row r="213" spans="1:8">
      <c r="A213" s="1223"/>
      <c r="B213" s="1190"/>
      <c r="C213" s="1190"/>
      <c r="D213" s="1190"/>
      <c r="E213" s="1190"/>
      <c r="F213" s="1190"/>
      <c r="G213" s="1190"/>
      <c r="H213" s="1190"/>
    </row>
    <row r="214" spans="1:8">
      <c r="A214" s="1223"/>
      <c r="B214" s="1190"/>
      <c r="C214" s="1190"/>
      <c r="D214" s="1190"/>
      <c r="E214" s="1190"/>
      <c r="F214" s="1190"/>
      <c r="G214" s="1190"/>
      <c r="H214" s="1190"/>
    </row>
    <row r="215" spans="1:8">
      <c r="A215" s="1223"/>
      <c r="B215" s="1190"/>
      <c r="C215" s="1190"/>
      <c r="D215" s="1190"/>
      <c r="E215" s="1190"/>
      <c r="F215" s="1190"/>
      <c r="G215" s="1190"/>
      <c r="H215" s="1190"/>
    </row>
    <row r="216" spans="1:8">
      <c r="A216" s="1223"/>
      <c r="B216" s="1190"/>
      <c r="C216" s="1190"/>
      <c r="D216" s="1190"/>
      <c r="E216" s="1190"/>
      <c r="F216" s="1190"/>
      <c r="G216" s="1190"/>
      <c r="H216" s="1190"/>
    </row>
    <row r="217" spans="1:8">
      <c r="A217" s="1223"/>
      <c r="B217" s="1190"/>
      <c r="C217" s="1190"/>
      <c r="D217" s="1190"/>
      <c r="E217" s="1190"/>
      <c r="F217" s="1190"/>
      <c r="G217" s="1190"/>
      <c r="H217" s="1190"/>
    </row>
    <row r="218" spans="1:8">
      <c r="A218" s="1223"/>
      <c r="B218" s="1190"/>
      <c r="C218" s="1190"/>
      <c r="D218" s="1190"/>
      <c r="E218" s="1190"/>
      <c r="F218" s="1190"/>
      <c r="G218" s="1190"/>
      <c r="H218" s="1190"/>
    </row>
    <row r="219" spans="1:8">
      <c r="A219" s="1223"/>
      <c r="B219" s="1190"/>
      <c r="C219" s="1190"/>
      <c r="D219" s="1190"/>
      <c r="E219" s="1190"/>
      <c r="F219" s="1190"/>
      <c r="G219" s="1190"/>
      <c r="H219" s="1190"/>
    </row>
    <row r="220" spans="1:8">
      <c r="A220" s="1223"/>
      <c r="B220" s="1190"/>
      <c r="C220" s="1190"/>
      <c r="D220" s="1190"/>
      <c r="E220" s="1190"/>
      <c r="F220" s="1190"/>
      <c r="G220" s="1190"/>
      <c r="H220" s="1190"/>
    </row>
    <row r="221" spans="1:8">
      <c r="A221" s="1223"/>
      <c r="B221" s="1190"/>
      <c r="C221" s="1190"/>
      <c r="D221" s="1190"/>
      <c r="E221" s="1190"/>
      <c r="F221" s="1190"/>
      <c r="G221" s="1190"/>
      <c r="H221" s="1190"/>
    </row>
    <row r="222" spans="1:8">
      <c r="A222" s="1223"/>
      <c r="B222" s="1190"/>
      <c r="C222" s="1190"/>
      <c r="D222" s="1190"/>
      <c r="E222" s="1190"/>
      <c r="F222" s="1190"/>
      <c r="G222" s="1190"/>
      <c r="H222" s="1190"/>
    </row>
    <row r="223" spans="1:8">
      <c r="A223" s="1223"/>
      <c r="B223" s="1190"/>
      <c r="C223" s="1190"/>
      <c r="D223" s="1190"/>
      <c r="E223" s="1190"/>
      <c r="F223" s="1190"/>
      <c r="G223" s="1190"/>
      <c r="H223" s="1190"/>
    </row>
    <row r="224" spans="1:8">
      <c r="A224" s="1223"/>
      <c r="B224" s="1190"/>
      <c r="C224" s="1190"/>
      <c r="D224" s="1190"/>
      <c r="E224" s="1190"/>
      <c r="F224" s="1190"/>
      <c r="G224" s="1190"/>
      <c r="H224" s="1190"/>
    </row>
    <row r="225" spans="1:8">
      <c r="A225" s="1223"/>
      <c r="B225" s="1190"/>
      <c r="C225" s="1190"/>
      <c r="D225" s="1190"/>
      <c r="E225" s="1190"/>
      <c r="F225" s="1190"/>
      <c r="G225" s="1190"/>
      <c r="H225" s="1190"/>
    </row>
    <row r="226" spans="1:8">
      <c r="A226" s="1223"/>
      <c r="B226" s="1190"/>
      <c r="C226" s="1190"/>
      <c r="D226" s="1190"/>
      <c r="E226" s="1190"/>
      <c r="F226" s="1190"/>
      <c r="G226" s="1190"/>
      <c r="H226" s="1190"/>
    </row>
    <row r="227" spans="1:8">
      <c r="A227" s="1223"/>
      <c r="B227" s="1190"/>
      <c r="C227" s="1190"/>
      <c r="D227" s="1190"/>
      <c r="E227" s="1190"/>
      <c r="F227" s="1190"/>
      <c r="G227" s="1190"/>
      <c r="H227" s="1190"/>
    </row>
    <row r="228" spans="1:8">
      <c r="A228" s="1223"/>
      <c r="B228" s="1190"/>
      <c r="C228" s="1190"/>
      <c r="D228" s="1190"/>
      <c r="E228" s="1190"/>
      <c r="F228" s="1190"/>
      <c r="G228" s="1190"/>
      <c r="H228" s="1190"/>
    </row>
    <row r="229" spans="1:8">
      <c r="A229" s="1223"/>
      <c r="B229" s="1190"/>
      <c r="C229" s="1190"/>
      <c r="D229" s="1190"/>
      <c r="E229" s="1190"/>
      <c r="F229" s="1190"/>
      <c r="G229" s="1190"/>
      <c r="H229" s="1190"/>
    </row>
    <row r="230" spans="1:8">
      <c r="A230" s="1223"/>
      <c r="B230" s="1190"/>
      <c r="C230" s="1190"/>
      <c r="D230" s="1190"/>
      <c r="E230" s="1190"/>
      <c r="F230" s="1190"/>
      <c r="G230" s="1190"/>
      <c r="H230" s="1190"/>
    </row>
    <row r="231" spans="1:8">
      <c r="A231" s="1223"/>
      <c r="B231" s="1190"/>
      <c r="C231" s="1190"/>
      <c r="D231" s="1190"/>
      <c r="E231" s="1190"/>
      <c r="F231" s="1190"/>
      <c r="G231" s="1190"/>
      <c r="H231" s="1190"/>
    </row>
    <row r="232" spans="1:8">
      <c r="A232" s="1223"/>
      <c r="B232" s="1190"/>
      <c r="C232" s="1190"/>
      <c r="D232" s="1190"/>
      <c r="E232" s="1190"/>
      <c r="F232" s="1190"/>
      <c r="G232" s="1190"/>
      <c r="H232" s="1190"/>
    </row>
    <row r="233" spans="1:8">
      <c r="A233" s="1223"/>
      <c r="B233" s="1190"/>
      <c r="C233" s="1190"/>
      <c r="D233" s="1190"/>
      <c r="E233" s="1190"/>
      <c r="F233" s="1190"/>
      <c r="G233" s="1190"/>
      <c r="H233" s="1190"/>
    </row>
    <row r="234" spans="1:8">
      <c r="A234" s="1223"/>
      <c r="B234" s="1190"/>
      <c r="C234" s="1190"/>
      <c r="D234" s="1190"/>
      <c r="E234" s="1190"/>
      <c r="F234" s="1190"/>
      <c r="G234" s="1190"/>
      <c r="H234" s="1190"/>
    </row>
    <row r="235" spans="1:8">
      <c r="A235" s="1223"/>
      <c r="B235" s="1190"/>
      <c r="C235" s="1190"/>
      <c r="D235" s="1190"/>
      <c r="E235" s="1190"/>
      <c r="F235" s="1190"/>
      <c r="G235" s="1190"/>
      <c r="H235" s="1190"/>
    </row>
    <row r="236" spans="1:8">
      <c r="A236" s="1223"/>
      <c r="B236" s="1190"/>
      <c r="C236" s="1190"/>
      <c r="D236" s="1190"/>
      <c r="E236" s="1190"/>
      <c r="F236" s="1190"/>
      <c r="G236" s="1190"/>
      <c r="H236" s="1190"/>
    </row>
    <row r="237" spans="1:8">
      <c r="A237" s="1223"/>
      <c r="B237" s="1190"/>
      <c r="C237" s="1190"/>
      <c r="D237" s="1190"/>
      <c r="E237" s="1190"/>
      <c r="F237" s="1190"/>
      <c r="G237" s="1190"/>
      <c r="H237" s="1190"/>
    </row>
    <row r="238" spans="1:8">
      <c r="A238" s="1223"/>
      <c r="B238" s="1190"/>
      <c r="C238" s="1190"/>
      <c r="D238" s="1190"/>
      <c r="E238" s="1190"/>
      <c r="F238" s="1190"/>
      <c r="G238" s="1190"/>
      <c r="H238" s="1190"/>
    </row>
    <row r="239" spans="1:8">
      <c r="A239" s="1223"/>
      <c r="B239" s="1190"/>
      <c r="C239" s="1190"/>
      <c r="D239" s="1190"/>
      <c r="E239" s="1190"/>
      <c r="F239" s="1190"/>
      <c r="G239" s="1190"/>
      <c r="H239" s="1190"/>
    </row>
    <row r="240" spans="1:8">
      <c r="A240" s="1223"/>
      <c r="B240" s="1190"/>
      <c r="C240" s="1190"/>
      <c r="D240" s="1190"/>
      <c r="E240" s="1190"/>
      <c r="F240" s="1190"/>
      <c r="G240" s="1190"/>
      <c r="H240" s="1190"/>
    </row>
    <row r="241" spans="1:8">
      <c r="A241" s="1223"/>
      <c r="B241" s="1190"/>
      <c r="C241" s="1190"/>
      <c r="D241" s="1190"/>
      <c r="E241" s="1190"/>
      <c r="F241" s="1190"/>
      <c r="G241" s="1190"/>
      <c r="H241" s="1190"/>
    </row>
    <row r="242" spans="1:8">
      <c r="A242" s="1223"/>
      <c r="B242" s="1190"/>
      <c r="C242" s="1190"/>
      <c r="D242" s="1190"/>
      <c r="E242" s="1190"/>
      <c r="F242" s="1190"/>
      <c r="G242" s="1190"/>
      <c r="H242" s="1190"/>
    </row>
    <row r="243" spans="1:8">
      <c r="A243" s="1223"/>
      <c r="B243" s="1190"/>
      <c r="C243" s="1190"/>
      <c r="D243" s="1190"/>
      <c r="E243" s="1190"/>
      <c r="F243" s="1190"/>
      <c r="G243" s="1190"/>
      <c r="H243" s="1190"/>
    </row>
    <row r="244" spans="1:8">
      <c r="A244" s="1223"/>
      <c r="B244" s="1190"/>
      <c r="C244" s="1190"/>
      <c r="D244" s="1190"/>
      <c r="E244" s="1190"/>
      <c r="F244" s="1190"/>
      <c r="G244" s="1190"/>
      <c r="H244" s="1190"/>
    </row>
    <row r="245" spans="1:8">
      <c r="A245" s="1223"/>
      <c r="B245" s="1190"/>
      <c r="C245" s="1190"/>
      <c r="D245" s="1190"/>
      <c r="E245" s="1190"/>
      <c r="F245" s="1190"/>
      <c r="G245" s="1190"/>
      <c r="H245" s="1190"/>
    </row>
    <row r="246" spans="1:8">
      <c r="A246" s="1223"/>
      <c r="B246" s="1190"/>
      <c r="C246" s="1190"/>
      <c r="D246" s="1190"/>
      <c r="E246" s="1190"/>
      <c r="F246" s="1190"/>
      <c r="G246" s="1190"/>
      <c r="H246" s="1190"/>
    </row>
    <row r="247" spans="1:8">
      <c r="A247" s="1223"/>
      <c r="B247" s="1190"/>
      <c r="C247" s="1190"/>
      <c r="D247" s="1190"/>
      <c r="E247" s="1190"/>
      <c r="F247" s="1190"/>
      <c r="G247" s="1190"/>
      <c r="H247" s="1190"/>
    </row>
    <row r="248" spans="1:8">
      <c r="A248" s="1223"/>
      <c r="B248" s="1190"/>
      <c r="C248" s="1190"/>
      <c r="D248" s="1190"/>
      <c r="E248" s="1190"/>
      <c r="F248" s="1190"/>
      <c r="G248" s="1190"/>
      <c r="H248" s="1190"/>
    </row>
    <row r="249" spans="1:8">
      <c r="A249" s="1223"/>
      <c r="B249" s="1190"/>
      <c r="C249" s="1190"/>
      <c r="D249" s="1190"/>
      <c r="E249" s="1190"/>
      <c r="F249" s="1190"/>
      <c r="G249" s="1190"/>
      <c r="H249" s="1190"/>
    </row>
    <row r="250" spans="1:8">
      <c r="A250" s="1223"/>
      <c r="B250" s="1190"/>
      <c r="C250" s="1190"/>
      <c r="D250" s="1190"/>
      <c r="E250" s="1190"/>
      <c r="F250" s="1190"/>
      <c r="G250" s="1190"/>
      <c r="H250" s="1190"/>
    </row>
    <row r="251" spans="1:8">
      <c r="A251" s="1223"/>
      <c r="B251" s="1190"/>
      <c r="C251" s="1190"/>
      <c r="D251" s="1190"/>
      <c r="E251" s="1190"/>
      <c r="F251" s="1190"/>
      <c r="G251" s="1190"/>
      <c r="H251" s="1190"/>
    </row>
    <row r="252" spans="1:8">
      <c r="A252" s="1223"/>
      <c r="B252" s="1190"/>
      <c r="C252" s="1190"/>
      <c r="D252" s="1190"/>
      <c r="E252" s="1190"/>
      <c r="F252" s="1190"/>
      <c r="G252" s="1190"/>
      <c r="H252" s="1190"/>
    </row>
    <row r="253" spans="1:8">
      <c r="A253" s="1223"/>
      <c r="B253" s="1190"/>
      <c r="C253" s="1190"/>
      <c r="D253" s="1190"/>
      <c r="E253" s="1190"/>
      <c r="F253" s="1190"/>
      <c r="G253" s="1190"/>
      <c r="H253" s="1190"/>
    </row>
    <row r="254" spans="1:8">
      <c r="A254" s="1223"/>
      <c r="B254" s="1190"/>
      <c r="C254" s="1190"/>
      <c r="D254" s="1190"/>
      <c r="E254" s="1190"/>
      <c r="F254" s="1190"/>
      <c r="G254" s="1190"/>
      <c r="H254" s="1190"/>
    </row>
    <row r="255" spans="1:8">
      <c r="A255" s="1223"/>
      <c r="B255" s="1190"/>
      <c r="C255" s="1190"/>
      <c r="D255" s="1190"/>
      <c r="E255" s="1190"/>
      <c r="F255" s="1190"/>
      <c r="G255" s="1190"/>
      <c r="H255" s="1190"/>
    </row>
    <row r="256" spans="1:8">
      <c r="A256" s="1223"/>
      <c r="B256" s="1190"/>
      <c r="C256" s="1190"/>
      <c r="D256" s="1190"/>
      <c r="E256" s="1190"/>
      <c r="F256" s="1190"/>
      <c r="G256" s="1190"/>
      <c r="H256" s="1190"/>
    </row>
    <row r="257" spans="1:8">
      <c r="A257" s="1223"/>
      <c r="B257" s="1190"/>
      <c r="C257" s="1190"/>
      <c r="D257" s="1190"/>
      <c r="E257" s="1190"/>
      <c r="F257" s="1190"/>
      <c r="G257" s="1190"/>
      <c r="H257" s="1190"/>
    </row>
    <row r="258" spans="1:8">
      <c r="A258" s="1223"/>
      <c r="B258" s="1190"/>
      <c r="C258" s="1190"/>
      <c r="D258" s="1190"/>
      <c r="E258" s="1190"/>
      <c r="F258" s="1190"/>
      <c r="G258" s="1190"/>
      <c r="H258" s="1190"/>
    </row>
    <row r="259" spans="1:8">
      <c r="A259" s="1223"/>
      <c r="B259" s="1190"/>
      <c r="C259" s="1190"/>
      <c r="D259" s="1190"/>
      <c r="E259" s="1190"/>
      <c r="F259" s="1190"/>
      <c r="G259" s="1190"/>
      <c r="H259" s="1190"/>
    </row>
    <row r="260" spans="1:8">
      <c r="A260" s="1223"/>
      <c r="B260" s="1190"/>
      <c r="C260" s="1190"/>
      <c r="D260" s="1190"/>
      <c r="E260" s="1190"/>
      <c r="F260" s="1190"/>
      <c r="G260" s="1190"/>
      <c r="H260" s="1190"/>
    </row>
    <row r="261" spans="1:8">
      <c r="A261" s="1223"/>
      <c r="B261" s="1190"/>
      <c r="C261" s="1190"/>
      <c r="D261" s="1190"/>
      <c r="E261" s="1190"/>
      <c r="F261" s="1190"/>
      <c r="G261" s="1190"/>
      <c r="H261" s="1190"/>
    </row>
    <row r="262" spans="1:8">
      <c r="A262" s="1223"/>
      <c r="B262" s="1190"/>
      <c r="C262" s="1190"/>
      <c r="D262" s="1190"/>
      <c r="E262" s="1190"/>
      <c r="F262" s="1190"/>
      <c r="G262" s="1190"/>
      <c r="H262" s="1190"/>
    </row>
    <row r="263" spans="1:8">
      <c r="A263" s="1223"/>
      <c r="B263" s="1190"/>
      <c r="C263" s="1190"/>
      <c r="D263" s="1190"/>
      <c r="E263" s="1190"/>
      <c r="F263" s="1190"/>
      <c r="G263" s="1190"/>
      <c r="H263" s="1190"/>
    </row>
    <row r="264" spans="1:8">
      <c r="A264" s="1223"/>
      <c r="B264" s="1190"/>
      <c r="C264" s="1190"/>
      <c r="D264" s="1190"/>
      <c r="E264" s="1190"/>
      <c r="F264" s="1190"/>
      <c r="G264" s="1190"/>
      <c r="H264" s="1190"/>
    </row>
    <row r="265" spans="1:8">
      <c r="A265" s="1223"/>
      <c r="B265" s="1190"/>
      <c r="C265" s="1190"/>
      <c r="D265" s="1190"/>
      <c r="E265" s="1190"/>
      <c r="F265" s="1190"/>
      <c r="G265" s="1190"/>
      <c r="H265" s="1190"/>
    </row>
    <row r="266" spans="1:8">
      <c r="A266" s="1223"/>
      <c r="B266" s="1190"/>
      <c r="C266" s="1190"/>
      <c r="D266" s="1190"/>
      <c r="E266" s="1190"/>
      <c r="F266" s="1190"/>
      <c r="G266" s="1190"/>
      <c r="H266" s="1190"/>
    </row>
    <row r="267" spans="1:8">
      <c r="A267" s="1223"/>
      <c r="B267" s="1190"/>
      <c r="C267" s="1190"/>
      <c r="D267" s="1190"/>
      <c r="E267" s="1190"/>
      <c r="F267" s="1190"/>
      <c r="G267" s="1190"/>
      <c r="H267" s="1190"/>
    </row>
    <row r="268" spans="1:8">
      <c r="A268" s="1223"/>
      <c r="B268" s="1190"/>
      <c r="C268" s="1190"/>
      <c r="D268" s="1190"/>
      <c r="E268" s="1190"/>
      <c r="F268" s="1190"/>
      <c r="G268" s="1190"/>
      <c r="H268" s="1190"/>
    </row>
    <row r="269" spans="1:8">
      <c r="A269" s="1223"/>
      <c r="B269" s="1190"/>
      <c r="C269" s="1190"/>
      <c r="D269" s="1190"/>
      <c r="E269" s="1190"/>
      <c r="F269" s="1190"/>
      <c r="G269" s="1190"/>
      <c r="H269" s="1190"/>
    </row>
    <row r="270" spans="1:8">
      <c r="A270" s="1223"/>
      <c r="B270" s="1190"/>
      <c r="C270" s="1190"/>
      <c r="D270" s="1190"/>
      <c r="E270" s="1190"/>
      <c r="F270" s="1190"/>
      <c r="G270" s="1190"/>
      <c r="H270" s="1190"/>
    </row>
    <row r="271" spans="1:8">
      <c r="A271" s="1223"/>
      <c r="B271" s="1190"/>
      <c r="C271" s="1190"/>
      <c r="D271" s="1190"/>
      <c r="E271" s="1190"/>
      <c r="F271" s="1190"/>
      <c r="G271" s="1190"/>
      <c r="H271" s="1190"/>
    </row>
    <row r="272" spans="1:8">
      <c r="A272" s="1223"/>
      <c r="B272" s="1190"/>
      <c r="C272" s="1190"/>
      <c r="D272" s="1190"/>
      <c r="E272" s="1190"/>
      <c r="F272" s="1190"/>
      <c r="G272" s="1190"/>
      <c r="H272" s="1190"/>
    </row>
    <row r="273" spans="1:8">
      <c r="A273" s="1223"/>
      <c r="B273" s="1190"/>
      <c r="C273" s="1190"/>
      <c r="D273" s="1190"/>
      <c r="E273" s="1190"/>
      <c r="F273" s="1190"/>
      <c r="G273" s="1190"/>
      <c r="H273" s="1190"/>
    </row>
    <row r="274" spans="1:8">
      <c r="A274" s="1223"/>
      <c r="B274" s="1190"/>
      <c r="C274" s="1190"/>
      <c r="D274" s="1190"/>
      <c r="E274" s="1190"/>
      <c r="F274" s="1190"/>
      <c r="G274" s="1190"/>
      <c r="H274" s="1190"/>
    </row>
    <row r="275" spans="1:8">
      <c r="A275" s="1223"/>
      <c r="B275" s="1190"/>
      <c r="C275" s="1190"/>
      <c r="D275" s="1190"/>
      <c r="E275" s="1190"/>
      <c r="F275" s="1190"/>
      <c r="G275" s="1190"/>
      <c r="H275" s="1190"/>
    </row>
    <row r="276" spans="1:8">
      <c r="A276" s="1223"/>
      <c r="B276" s="1190"/>
      <c r="C276" s="1190"/>
      <c r="D276" s="1190"/>
      <c r="E276" s="1190"/>
      <c r="F276" s="1190"/>
      <c r="G276" s="1190"/>
      <c r="H276" s="1190"/>
    </row>
    <row r="277" spans="1:8">
      <c r="A277" s="1223"/>
      <c r="B277" s="1190"/>
      <c r="C277" s="1190"/>
      <c r="D277" s="1190"/>
      <c r="E277" s="1190"/>
      <c r="F277" s="1190"/>
      <c r="G277" s="1190"/>
      <c r="H277" s="1190"/>
    </row>
    <row r="278" spans="1:8">
      <c r="A278" s="1223"/>
      <c r="B278" s="1190"/>
      <c r="C278" s="1190"/>
      <c r="D278" s="1190"/>
      <c r="E278" s="1190"/>
      <c r="F278" s="1190"/>
      <c r="G278" s="1190"/>
      <c r="H278" s="1190"/>
    </row>
    <row r="279" spans="1:8">
      <c r="A279" s="1223"/>
      <c r="B279" s="1190"/>
      <c r="C279" s="1190"/>
      <c r="D279" s="1190"/>
      <c r="E279" s="1190"/>
      <c r="F279" s="1190"/>
      <c r="G279" s="1190"/>
      <c r="H279" s="1190"/>
    </row>
    <row r="280" spans="1:8">
      <c r="A280" s="1223"/>
      <c r="B280" s="1190"/>
      <c r="C280" s="1190"/>
      <c r="D280" s="1190"/>
      <c r="E280" s="1190"/>
      <c r="F280" s="1190"/>
      <c r="G280" s="1190"/>
      <c r="H280" s="1190"/>
    </row>
    <row r="281" spans="1:8">
      <c r="A281" s="1223"/>
      <c r="B281" s="1190"/>
      <c r="C281" s="1190"/>
      <c r="D281" s="1190"/>
      <c r="E281" s="1190"/>
      <c r="F281" s="1190"/>
      <c r="G281" s="1190"/>
      <c r="H281" s="1190"/>
    </row>
    <row r="282" spans="1:8">
      <c r="A282" s="1223"/>
      <c r="B282" s="1190"/>
      <c r="C282" s="1190"/>
      <c r="D282" s="1190"/>
      <c r="E282" s="1190"/>
      <c r="F282" s="1190"/>
      <c r="G282" s="1190"/>
      <c r="H282" s="1190"/>
    </row>
    <row r="283" spans="1:8">
      <c r="A283" s="1223"/>
      <c r="B283" s="1190"/>
      <c r="C283" s="1190"/>
      <c r="D283" s="1190"/>
      <c r="E283" s="1190"/>
      <c r="F283" s="1190"/>
      <c r="G283" s="1190"/>
      <c r="H283" s="1190"/>
    </row>
    <row r="284" spans="1:8">
      <c r="A284" s="1223"/>
      <c r="B284" s="1190"/>
      <c r="C284" s="1190"/>
      <c r="D284" s="1190"/>
      <c r="E284" s="1190"/>
      <c r="F284" s="1190"/>
      <c r="G284" s="1190"/>
      <c r="H284" s="1190"/>
    </row>
    <row r="285" spans="1:8">
      <c r="A285" s="1223"/>
      <c r="B285" s="1190"/>
      <c r="C285" s="1190"/>
      <c r="D285" s="1190"/>
      <c r="E285" s="1190"/>
      <c r="F285" s="1190"/>
      <c r="G285" s="1190"/>
      <c r="H285" s="1190"/>
    </row>
    <row r="286" spans="1:8">
      <c r="A286" s="1223"/>
      <c r="B286" s="1190"/>
      <c r="C286" s="1190"/>
      <c r="D286" s="1190"/>
      <c r="E286" s="1190"/>
      <c r="F286" s="1190"/>
      <c r="G286" s="1190"/>
      <c r="H286" s="1190"/>
    </row>
    <row r="287" spans="1:8">
      <c r="A287" s="1223"/>
      <c r="B287" s="1190"/>
      <c r="C287" s="1190"/>
      <c r="D287" s="1190"/>
      <c r="E287" s="1190"/>
      <c r="F287" s="1190"/>
      <c r="G287" s="1190"/>
      <c r="H287" s="1190"/>
    </row>
    <row r="288" spans="1:8">
      <c r="A288" s="1223"/>
      <c r="B288" s="1190"/>
      <c r="C288" s="1190"/>
      <c r="D288" s="1190"/>
      <c r="E288" s="1190"/>
      <c r="F288" s="1190"/>
      <c r="G288" s="1190"/>
      <c r="H288" s="1190"/>
    </row>
    <row r="289" spans="1:8">
      <c r="A289" s="1223"/>
      <c r="B289" s="1190"/>
      <c r="C289" s="1190"/>
      <c r="D289" s="1190"/>
      <c r="E289" s="1190"/>
      <c r="F289" s="1190"/>
      <c r="G289" s="1190"/>
      <c r="H289" s="1190"/>
    </row>
    <row r="290" spans="1:8">
      <c r="A290" s="1223"/>
      <c r="B290" s="1190"/>
      <c r="C290" s="1190"/>
      <c r="D290" s="1190"/>
      <c r="E290" s="1190"/>
      <c r="F290" s="1190"/>
      <c r="G290" s="1190"/>
      <c r="H290" s="1190"/>
    </row>
    <row r="291" spans="1:8">
      <c r="A291" s="1223"/>
      <c r="B291" s="1190"/>
      <c r="C291" s="1190"/>
      <c r="D291" s="1190"/>
      <c r="E291" s="1190"/>
      <c r="F291" s="1190"/>
      <c r="G291" s="1190"/>
      <c r="H291" s="1190"/>
    </row>
    <row r="292" spans="1:8">
      <c r="A292" s="1223"/>
      <c r="B292" s="1190"/>
      <c r="C292" s="1190"/>
      <c r="D292" s="1190"/>
      <c r="E292" s="1190"/>
      <c r="F292" s="1190"/>
      <c r="G292" s="1190"/>
      <c r="H292" s="1190"/>
    </row>
    <row r="293" spans="1:8">
      <c r="A293" s="1223"/>
      <c r="B293" s="1190"/>
      <c r="C293" s="1190"/>
      <c r="D293" s="1190"/>
      <c r="E293" s="1190"/>
      <c r="F293" s="1190"/>
      <c r="G293" s="1190"/>
      <c r="H293" s="1190"/>
    </row>
    <row r="294" spans="1:8">
      <c r="A294" s="1223"/>
      <c r="B294" s="1190"/>
      <c r="C294" s="1190"/>
      <c r="D294" s="1190"/>
      <c r="E294" s="1190"/>
      <c r="F294" s="1190"/>
      <c r="G294" s="1190"/>
      <c r="H294" s="1190"/>
    </row>
    <row r="295" spans="1:8">
      <c r="A295" s="1223"/>
      <c r="B295" s="1190"/>
      <c r="C295" s="1190"/>
      <c r="D295" s="1190"/>
      <c r="E295" s="1190"/>
      <c r="F295" s="1190"/>
      <c r="G295" s="1190"/>
      <c r="H295" s="1190"/>
    </row>
    <row r="296" spans="1:8">
      <c r="A296" s="1223"/>
      <c r="B296" s="1190"/>
      <c r="C296" s="1190"/>
      <c r="D296" s="1190"/>
      <c r="E296" s="1190"/>
      <c r="F296" s="1190"/>
      <c r="G296" s="1190"/>
      <c r="H296" s="1190"/>
    </row>
    <row r="297" spans="1:8">
      <c r="A297" s="1223"/>
      <c r="B297" s="1190"/>
      <c r="C297" s="1190"/>
      <c r="D297" s="1190"/>
      <c r="E297" s="1190"/>
      <c r="F297" s="1190"/>
      <c r="G297" s="1190"/>
      <c r="H297" s="1190"/>
    </row>
    <row r="298" spans="1:8">
      <c r="A298" s="1223"/>
      <c r="B298" s="1190"/>
      <c r="C298" s="1190"/>
      <c r="D298" s="1190"/>
      <c r="E298" s="1190"/>
      <c r="F298" s="1190"/>
      <c r="G298" s="1190"/>
      <c r="H298" s="1190"/>
    </row>
    <row r="299" spans="1:8">
      <c r="A299" s="1223"/>
      <c r="B299" s="1190"/>
      <c r="C299" s="1190"/>
      <c r="D299" s="1190"/>
      <c r="E299" s="1190"/>
      <c r="F299" s="1190"/>
      <c r="G299" s="1190"/>
      <c r="H299" s="1190"/>
    </row>
    <row r="300" spans="1:8">
      <c r="A300" s="1223"/>
      <c r="B300" s="1190"/>
      <c r="C300" s="1190"/>
      <c r="D300" s="1190"/>
      <c r="E300" s="1190"/>
      <c r="F300" s="1190"/>
      <c r="G300" s="1190"/>
      <c r="H300" s="1190"/>
    </row>
    <row r="301" spans="1:8">
      <c r="A301" s="1223"/>
      <c r="B301" s="1190"/>
      <c r="C301" s="1190"/>
      <c r="D301" s="1190"/>
      <c r="E301" s="1190"/>
      <c r="F301" s="1190"/>
      <c r="G301" s="1190"/>
      <c r="H301" s="1190"/>
    </row>
    <row r="302" spans="1:8">
      <c r="A302" s="1223"/>
      <c r="B302" s="1190"/>
      <c r="C302" s="1190"/>
      <c r="D302" s="1190"/>
      <c r="E302" s="1190"/>
      <c r="F302" s="1190"/>
      <c r="G302" s="1190"/>
      <c r="H302" s="1190"/>
    </row>
    <row r="303" spans="1:8">
      <c r="A303" s="1223"/>
      <c r="B303" s="1190"/>
      <c r="C303" s="1190"/>
      <c r="D303" s="1190"/>
      <c r="E303" s="1190"/>
      <c r="F303" s="1190"/>
      <c r="G303" s="1190"/>
      <c r="H303" s="1190"/>
    </row>
    <row r="304" spans="1:8">
      <c r="A304" s="1223"/>
      <c r="B304" s="1190"/>
      <c r="C304" s="1190"/>
      <c r="D304" s="1190"/>
      <c r="E304" s="1190"/>
      <c r="F304" s="1190"/>
      <c r="G304" s="1190"/>
      <c r="H304" s="1190"/>
    </row>
    <row r="305" spans="1:8">
      <c r="A305" s="1223"/>
      <c r="B305" s="1190"/>
      <c r="C305" s="1190"/>
      <c r="D305" s="1190"/>
      <c r="E305" s="1190"/>
      <c r="F305" s="1190"/>
      <c r="G305" s="1190"/>
      <c r="H305" s="1190"/>
    </row>
    <row r="306" spans="1:8">
      <c r="A306" s="1223"/>
      <c r="B306" s="1190"/>
      <c r="C306" s="1190"/>
      <c r="D306" s="1190"/>
      <c r="E306" s="1190"/>
      <c r="F306" s="1190"/>
      <c r="G306" s="1190"/>
      <c r="H306" s="1190"/>
    </row>
    <row r="307" spans="1:8">
      <c r="A307" s="1223"/>
      <c r="B307" s="1190"/>
      <c r="C307" s="1190"/>
      <c r="D307" s="1190"/>
      <c r="E307" s="1190"/>
      <c r="F307" s="1190"/>
      <c r="G307" s="1190"/>
      <c r="H307" s="1190"/>
    </row>
    <row r="308" spans="1:8">
      <c r="A308" s="1223"/>
      <c r="B308" s="1190"/>
      <c r="C308" s="1190"/>
      <c r="D308" s="1190"/>
      <c r="E308" s="1190"/>
      <c r="F308" s="1190"/>
      <c r="G308" s="1190"/>
      <c r="H308" s="1190"/>
    </row>
    <row r="309" spans="1:8">
      <c r="A309" s="1223"/>
      <c r="B309" s="1190"/>
      <c r="C309" s="1190"/>
      <c r="D309" s="1190"/>
      <c r="E309" s="1190"/>
      <c r="F309" s="1190"/>
      <c r="G309" s="1190"/>
      <c r="H309" s="1190"/>
    </row>
    <row r="310" spans="1:8">
      <c r="A310" s="1223"/>
      <c r="B310" s="1190"/>
      <c r="C310" s="1190"/>
      <c r="D310" s="1190"/>
      <c r="E310" s="1190"/>
      <c r="F310" s="1190"/>
      <c r="G310" s="1190"/>
      <c r="H310" s="1190"/>
    </row>
    <row r="311" spans="1:8">
      <c r="A311" s="1223"/>
      <c r="B311" s="1190"/>
      <c r="C311" s="1190"/>
      <c r="D311" s="1190"/>
      <c r="E311" s="1190"/>
      <c r="F311" s="1190"/>
      <c r="G311" s="1190"/>
      <c r="H311" s="1190"/>
    </row>
    <row r="312" spans="1:8">
      <c r="A312" s="1223"/>
      <c r="B312" s="1190"/>
      <c r="C312" s="1190"/>
      <c r="D312" s="1190"/>
      <c r="E312" s="1190"/>
      <c r="F312" s="1190"/>
      <c r="G312" s="1190"/>
      <c r="H312" s="1190"/>
    </row>
    <row r="313" spans="1:8">
      <c r="A313" s="1223"/>
      <c r="B313" s="1190"/>
      <c r="C313" s="1190"/>
      <c r="D313" s="1190"/>
      <c r="E313" s="1190"/>
      <c r="F313" s="1190"/>
      <c r="G313" s="1190"/>
      <c r="H313" s="1190"/>
    </row>
    <row r="314" spans="1:8">
      <c r="A314" s="1223"/>
      <c r="B314" s="1190"/>
      <c r="C314" s="1190"/>
      <c r="D314" s="1190"/>
      <c r="E314" s="1190"/>
      <c r="F314" s="1190"/>
      <c r="G314" s="1190"/>
      <c r="H314" s="1190"/>
    </row>
    <row r="315" spans="1:8">
      <c r="A315" s="1223"/>
      <c r="B315" s="1190"/>
      <c r="C315" s="1190"/>
      <c r="D315" s="1190"/>
      <c r="E315" s="1190"/>
      <c r="F315" s="1190"/>
      <c r="G315" s="1190"/>
      <c r="H315" s="1190"/>
    </row>
    <row r="316" spans="1:8">
      <c r="A316" s="1223"/>
      <c r="B316" s="1190"/>
      <c r="C316" s="1190"/>
      <c r="D316" s="1190"/>
      <c r="E316" s="1190"/>
      <c r="F316" s="1190"/>
      <c r="G316" s="1190"/>
      <c r="H316" s="1190"/>
    </row>
    <row r="317" spans="1:8">
      <c r="A317" s="1223"/>
      <c r="B317" s="1190"/>
      <c r="C317" s="1190"/>
      <c r="D317" s="1190"/>
      <c r="E317" s="1190"/>
      <c r="F317" s="1190"/>
      <c r="G317" s="1190"/>
      <c r="H317" s="1190"/>
    </row>
    <row r="318" spans="1:8">
      <c r="A318" s="1223"/>
      <c r="B318" s="1190"/>
      <c r="C318" s="1190"/>
      <c r="D318" s="1190"/>
      <c r="E318" s="1190"/>
      <c r="F318" s="1190"/>
      <c r="G318" s="1190"/>
      <c r="H318" s="1190"/>
    </row>
    <row r="319" spans="1:8">
      <c r="A319" s="1223"/>
      <c r="B319" s="1190"/>
      <c r="C319" s="1190"/>
      <c r="D319" s="1190"/>
      <c r="E319" s="1190"/>
      <c r="F319" s="1190"/>
      <c r="G319" s="1190"/>
      <c r="H319" s="1190"/>
    </row>
    <row r="320" spans="1:8">
      <c r="A320" s="1223"/>
      <c r="B320" s="1190"/>
      <c r="C320" s="1190"/>
      <c r="D320" s="1190"/>
      <c r="E320" s="1190"/>
      <c r="F320" s="1190"/>
      <c r="G320" s="1190"/>
      <c r="H320" s="1190"/>
    </row>
    <row r="321" spans="1:8">
      <c r="A321" s="1223"/>
      <c r="B321" s="1190"/>
      <c r="C321" s="1190"/>
      <c r="D321" s="1190"/>
      <c r="E321" s="1190"/>
      <c r="F321" s="1190"/>
      <c r="G321" s="1190"/>
      <c r="H321" s="1190"/>
    </row>
    <row r="322" spans="1:8">
      <c r="A322" s="1223"/>
      <c r="B322" s="1190"/>
      <c r="C322" s="1190"/>
      <c r="D322" s="1190"/>
      <c r="E322" s="1190"/>
      <c r="F322" s="1190"/>
      <c r="G322" s="1190"/>
      <c r="H322" s="1190"/>
    </row>
    <row r="323" spans="1:8">
      <c r="A323" s="1223"/>
      <c r="B323" s="1190"/>
      <c r="C323" s="1190"/>
      <c r="D323" s="1190"/>
      <c r="E323" s="1190"/>
      <c r="F323" s="1190"/>
      <c r="G323" s="1190"/>
      <c r="H323" s="1190"/>
    </row>
    <row r="324" spans="1:8">
      <c r="A324" s="1223"/>
      <c r="B324" s="1190"/>
      <c r="C324" s="1190"/>
      <c r="D324" s="1190"/>
      <c r="E324" s="1190"/>
      <c r="F324" s="1190"/>
      <c r="G324" s="1190"/>
      <c r="H324" s="1190"/>
    </row>
    <row r="325" spans="1:8">
      <c r="A325" s="1223"/>
      <c r="B325" s="1190"/>
      <c r="C325" s="1190"/>
      <c r="D325" s="1190"/>
      <c r="E325" s="1190"/>
      <c r="F325" s="1190"/>
      <c r="G325" s="1190"/>
      <c r="H325" s="1190"/>
    </row>
    <row r="326" spans="1:8">
      <c r="A326" s="1223"/>
      <c r="B326" s="1190"/>
      <c r="C326" s="1190"/>
      <c r="D326" s="1190"/>
      <c r="E326" s="1190"/>
      <c r="F326" s="1190"/>
      <c r="G326" s="1190"/>
      <c r="H326" s="1190"/>
    </row>
    <row r="327" spans="1:8">
      <c r="A327" s="1223"/>
      <c r="B327" s="1190"/>
      <c r="C327" s="1190"/>
      <c r="D327" s="1190"/>
      <c r="E327" s="1190"/>
      <c r="F327" s="1190"/>
      <c r="G327" s="1190"/>
      <c r="H327" s="1190"/>
    </row>
    <row r="328" spans="1:8">
      <c r="A328" s="1223"/>
      <c r="B328" s="1190"/>
      <c r="C328" s="1190"/>
      <c r="D328" s="1190"/>
      <c r="E328" s="1190"/>
      <c r="F328" s="1190"/>
      <c r="G328" s="1190"/>
      <c r="H328" s="1190"/>
    </row>
    <row r="329" spans="1:8">
      <c r="A329" s="1223"/>
      <c r="B329" s="1190"/>
      <c r="C329" s="1190"/>
      <c r="D329" s="1190"/>
      <c r="E329" s="1190"/>
      <c r="F329" s="1190"/>
      <c r="G329" s="1190"/>
      <c r="H329" s="1190"/>
    </row>
    <row r="330" spans="1:8">
      <c r="A330" s="1223"/>
      <c r="B330" s="1190"/>
      <c r="C330" s="1190"/>
      <c r="D330" s="1190"/>
      <c r="E330" s="1190"/>
      <c r="F330" s="1190"/>
      <c r="G330" s="1190"/>
      <c r="H330" s="1190"/>
    </row>
    <row r="331" spans="1:8">
      <c r="A331" s="1223"/>
      <c r="B331" s="1190"/>
      <c r="C331" s="1190"/>
      <c r="D331" s="1190"/>
      <c r="E331" s="1190"/>
      <c r="F331" s="1190"/>
      <c r="G331" s="1190"/>
      <c r="H331" s="1190"/>
    </row>
    <row r="332" spans="1:8">
      <c r="A332" s="1223"/>
      <c r="B332" s="1190"/>
      <c r="C332" s="1190"/>
      <c r="D332" s="1190"/>
      <c r="E332" s="1190"/>
      <c r="F332" s="1190"/>
      <c r="G332" s="1190"/>
      <c r="H332" s="1190"/>
    </row>
    <row r="333" spans="1:8">
      <c r="A333" s="1223"/>
      <c r="B333" s="1190"/>
      <c r="C333" s="1190"/>
      <c r="D333" s="1190"/>
      <c r="E333" s="1190"/>
      <c r="F333" s="1190"/>
      <c r="G333" s="1190"/>
      <c r="H333" s="1190"/>
    </row>
    <row r="334" spans="1:8">
      <c r="A334" s="1223"/>
      <c r="B334" s="1190"/>
      <c r="C334" s="1190"/>
      <c r="D334" s="1190"/>
      <c r="E334" s="1190"/>
      <c r="F334" s="1190"/>
      <c r="G334" s="1190"/>
      <c r="H334" s="1190"/>
    </row>
    <row r="335" spans="1:8">
      <c r="A335" s="1223"/>
      <c r="B335" s="1190"/>
      <c r="C335" s="1190"/>
      <c r="D335" s="1190"/>
      <c r="E335" s="1190"/>
      <c r="F335" s="1190"/>
      <c r="G335" s="1190"/>
      <c r="H335" s="1190"/>
    </row>
    <row r="336" spans="1:8">
      <c r="A336" s="1223"/>
      <c r="B336" s="1190"/>
      <c r="C336" s="1190"/>
      <c r="D336" s="1190"/>
      <c r="E336" s="1190"/>
      <c r="F336" s="1190"/>
      <c r="G336" s="1190"/>
      <c r="H336" s="1190"/>
    </row>
    <row r="337" spans="1:8">
      <c r="A337" s="1223"/>
      <c r="B337" s="1190"/>
      <c r="C337" s="1190"/>
      <c r="D337" s="1190"/>
      <c r="E337" s="1190"/>
      <c r="F337" s="1190"/>
      <c r="G337" s="1190"/>
      <c r="H337" s="1190"/>
    </row>
    <row r="338" spans="1:8">
      <c r="A338" s="1223"/>
      <c r="B338" s="1190"/>
      <c r="C338" s="1190"/>
      <c r="D338" s="1190"/>
      <c r="E338" s="1190"/>
      <c r="F338" s="1190"/>
      <c r="G338" s="1190"/>
      <c r="H338" s="1190"/>
    </row>
    <row r="339" spans="1:8">
      <c r="A339" s="1223"/>
      <c r="B339" s="1190"/>
      <c r="C339" s="1190"/>
      <c r="D339" s="1190"/>
      <c r="E339" s="1190"/>
      <c r="F339" s="1190"/>
      <c r="G339" s="1190"/>
      <c r="H339" s="1190"/>
    </row>
    <row r="340" spans="1:8">
      <c r="A340" s="1223"/>
      <c r="B340" s="1190"/>
      <c r="C340" s="1190"/>
      <c r="D340" s="1190"/>
      <c r="E340" s="1190"/>
      <c r="F340" s="1190"/>
      <c r="G340" s="1190"/>
      <c r="H340" s="1190"/>
    </row>
    <row r="341" spans="1:8">
      <c r="A341" s="1223"/>
      <c r="B341" s="1190"/>
      <c r="C341" s="1190"/>
      <c r="D341" s="1190"/>
      <c r="E341" s="1190"/>
      <c r="F341" s="1190"/>
      <c r="G341" s="1190"/>
      <c r="H341" s="1190"/>
    </row>
    <row r="342" spans="1:8">
      <c r="A342" s="1223"/>
      <c r="B342" s="1190"/>
      <c r="C342" s="1190"/>
      <c r="D342" s="1190"/>
      <c r="E342" s="1190"/>
      <c r="F342" s="1190"/>
      <c r="G342" s="1190"/>
      <c r="H342" s="1190"/>
    </row>
    <row r="343" spans="1:8">
      <c r="A343" s="1223"/>
      <c r="B343" s="1190"/>
      <c r="C343" s="1190"/>
      <c r="D343" s="1190"/>
      <c r="E343" s="1190"/>
      <c r="F343" s="1190"/>
      <c r="G343" s="1190"/>
      <c r="H343" s="1190"/>
    </row>
    <row r="344" spans="1:8">
      <c r="A344" s="1223"/>
      <c r="B344" s="1190"/>
      <c r="C344" s="1190"/>
      <c r="D344" s="1190"/>
      <c r="E344" s="1190"/>
      <c r="F344" s="1190"/>
      <c r="G344" s="1190"/>
      <c r="H344" s="1190"/>
    </row>
    <row r="345" spans="1:8">
      <c r="A345" s="1223"/>
      <c r="B345" s="1190"/>
      <c r="C345" s="1190"/>
      <c r="D345" s="1190"/>
      <c r="E345" s="1190"/>
      <c r="F345" s="1190"/>
      <c r="G345" s="1190"/>
      <c r="H345" s="1190"/>
    </row>
    <row r="346" spans="1:8">
      <c r="A346" s="1223"/>
      <c r="B346" s="1190"/>
      <c r="C346" s="1190"/>
      <c r="D346" s="1190"/>
      <c r="E346" s="1190"/>
      <c r="F346" s="1190"/>
      <c r="G346" s="1190"/>
      <c r="H346" s="1190"/>
    </row>
    <row r="347" spans="1:8">
      <c r="A347" s="1223"/>
      <c r="B347" s="1190"/>
      <c r="C347" s="1190"/>
      <c r="D347" s="1190"/>
      <c r="E347" s="1190"/>
      <c r="F347" s="1190"/>
      <c r="G347" s="1190"/>
      <c r="H347" s="1190"/>
    </row>
    <row r="348" spans="1:8">
      <c r="A348" s="1223"/>
      <c r="B348" s="1190"/>
      <c r="C348" s="1190"/>
      <c r="D348" s="1190"/>
      <c r="E348" s="1190"/>
      <c r="F348" s="1190"/>
      <c r="G348" s="1190"/>
      <c r="H348" s="1190"/>
    </row>
    <row r="349" spans="1:8">
      <c r="A349" s="1223"/>
      <c r="B349" s="1190"/>
      <c r="C349" s="1190"/>
      <c r="D349" s="1190"/>
      <c r="E349" s="1190"/>
      <c r="F349" s="1190"/>
      <c r="G349" s="1190"/>
      <c r="H349" s="1190"/>
    </row>
    <row r="350" spans="1:8">
      <c r="A350" s="1223"/>
      <c r="B350" s="1190"/>
      <c r="C350" s="1190"/>
      <c r="D350" s="1190"/>
      <c r="E350" s="1190"/>
      <c r="F350" s="1190"/>
      <c r="G350" s="1190"/>
      <c r="H350" s="1190"/>
    </row>
    <row r="351" spans="1:8">
      <c r="A351" s="1223"/>
      <c r="B351" s="1190"/>
      <c r="C351" s="1190"/>
      <c r="D351" s="1190"/>
      <c r="E351" s="1190"/>
      <c r="F351" s="1190"/>
      <c r="G351" s="1190"/>
      <c r="H351" s="1190"/>
    </row>
    <row r="352" spans="1:8">
      <c r="A352" s="1223"/>
      <c r="B352" s="1190"/>
      <c r="C352" s="1190"/>
      <c r="D352" s="1190"/>
      <c r="E352" s="1190"/>
      <c r="F352" s="1190"/>
      <c r="G352" s="1190"/>
      <c r="H352" s="1190"/>
    </row>
    <row r="353" spans="1:8">
      <c r="A353" s="1223"/>
      <c r="B353" s="1190"/>
      <c r="C353" s="1190"/>
      <c r="D353" s="1190"/>
      <c r="E353" s="1190"/>
      <c r="F353" s="1190"/>
      <c r="G353" s="1190"/>
      <c r="H353" s="1190"/>
    </row>
    <row r="354" spans="1:8">
      <c r="A354" s="1223"/>
      <c r="B354" s="1190"/>
      <c r="C354" s="1190"/>
      <c r="D354" s="1190"/>
      <c r="E354" s="1190"/>
      <c r="F354" s="1190"/>
      <c r="G354" s="1190"/>
      <c r="H354" s="1190"/>
    </row>
    <row r="355" spans="1:8">
      <c r="A355" s="1223"/>
      <c r="B355" s="1190"/>
      <c r="C355" s="1190"/>
      <c r="D355" s="1190"/>
      <c r="E355" s="1190"/>
      <c r="F355" s="1190"/>
      <c r="G355" s="1190"/>
      <c r="H355" s="1190"/>
    </row>
    <row r="356" spans="1:8">
      <c r="A356" s="1223"/>
      <c r="B356" s="1190"/>
      <c r="C356" s="1190"/>
      <c r="D356" s="1190"/>
      <c r="E356" s="1190"/>
      <c r="F356" s="1190"/>
      <c r="G356" s="1190"/>
      <c r="H356" s="1190"/>
    </row>
    <row r="357" spans="1:8">
      <c r="A357" s="1223"/>
      <c r="B357" s="1190"/>
      <c r="C357" s="1190"/>
      <c r="D357" s="1190"/>
      <c r="E357" s="1190"/>
      <c r="F357" s="1190"/>
      <c r="G357" s="1190"/>
      <c r="H357" s="1190"/>
    </row>
    <row r="358" spans="1:8">
      <c r="A358" s="1223"/>
      <c r="B358" s="1190"/>
      <c r="C358" s="1190"/>
      <c r="D358" s="1190"/>
      <c r="E358" s="1190"/>
      <c r="F358" s="1190"/>
      <c r="G358" s="1190"/>
      <c r="H358" s="1190"/>
    </row>
    <row r="359" spans="1:8">
      <c r="A359" s="1223"/>
      <c r="B359" s="1190"/>
      <c r="C359" s="1190"/>
      <c r="D359" s="1190"/>
      <c r="E359" s="1190"/>
      <c r="F359" s="1190"/>
      <c r="G359" s="1190"/>
      <c r="H359" s="1190"/>
    </row>
    <row r="360" spans="1:8">
      <c r="A360" s="1223"/>
      <c r="B360" s="1190"/>
      <c r="C360" s="1190"/>
      <c r="D360" s="1190"/>
      <c r="E360" s="1190"/>
      <c r="F360" s="1190"/>
      <c r="G360" s="1190"/>
      <c r="H360" s="1190"/>
    </row>
    <row r="361" spans="1:8">
      <c r="A361" s="1223"/>
      <c r="B361" s="1190"/>
      <c r="C361" s="1190"/>
      <c r="D361" s="1190"/>
      <c r="E361" s="1190"/>
      <c r="F361" s="1190"/>
      <c r="G361" s="1190"/>
      <c r="H361" s="1190"/>
    </row>
    <row r="362" spans="1:8">
      <c r="A362" s="1223"/>
      <c r="B362" s="1190"/>
      <c r="C362" s="1190"/>
      <c r="D362" s="1190"/>
      <c r="E362" s="1190"/>
      <c r="F362" s="1190"/>
      <c r="G362" s="1190"/>
      <c r="H362" s="1190"/>
    </row>
    <row r="363" spans="1:8">
      <c r="A363" s="1223"/>
      <c r="B363" s="1190"/>
      <c r="C363" s="1190"/>
      <c r="D363" s="1190"/>
      <c r="E363" s="1190"/>
      <c r="F363" s="1190"/>
      <c r="G363" s="1190"/>
      <c r="H363" s="1190"/>
    </row>
    <row r="364" spans="1:8">
      <c r="A364" s="1223"/>
      <c r="B364" s="1190"/>
      <c r="C364" s="1190"/>
      <c r="D364" s="1190"/>
      <c r="E364" s="1190"/>
      <c r="F364" s="1190"/>
      <c r="G364" s="1190"/>
      <c r="H364" s="1190"/>
    </row>
    <row r="365" spans="1:8">
      <c r="A365" s="1223"/>
      <c r="B365" s="1190"/>
      <c r="C365" s="1190"/>
      <c r="D365" s="1190"/>
      <c r="E365" s="1190"/>
      <c r="F365" s="1190"/>
      <c r="G365" s="1190"/>
      <c r="H365" s="1190"/>
    </row>
    <row r="366" spans="1:8">
      <c r="A366" s="1223"/>
      <c r="B366" s="1190"/>
      <c r="C366" s="1190"/>
      <c r="D366" s="1190"/>
      <c r="E366" s="1190"/>
      <c r="F366" s="1190"/>
      <c r="G366" s="1190"/>
      <c r="H366" s="1190"/>
    </row>
    <row r="367" spans="1:8">
      <c r="A367" s="1223"/>
      <c r="B367" s="1190"/>
      <c r="C367" s="1190"/>
      <c r="D367" s="1190"/>
      <c r="E367" s="1190"/>
      <c r="F367" s="1190"/>
      <c r="G367" s="1190"/>
      <c r="H367" s="1190"/>
    </row>
    <row r="368" spans="1:8">
      <c r="A368" s="1223"/>
      <c r="B368" s="1190"/>
      <c r="C368" s="1190"/>
      <c r="D368" s="1190"/>
      <c r="E368" s="1190"/>
      <c r="F368" s="1190"/>
      <c r="G368" s="1190"/>
      <c r="H368" s="1190"/>
    </row>
    <row r="369" spans="1:8">
      <c r="A369" s="1223"/>
      <c r="B369" s="1190"/>
      <c r="C369" s="1190"/>
      <c r="D369" s="1190"/>
      <c r="E369" s="1190"/>
      <c r="F369" s="1190"/>
      <c r="G369" s="1190"/>
      <c r="H369" s="1190"/>
    </row>
    <row r="370" spans="1:8">
      <c r="A370" s="1223"/>
      <c r="B370" s="1190"/>
      <c r="C370" s="1190"/>
      <c r="D370" s="1190"/>
      <c r="E370" s="1190"/>
      <c r="F370" s="1190"/>
      <c r="G370" s="1190"/>
      <c r="H370" s="1190"/>
    </row>
    <row r="371" spans="1:8">
      <c r="A371" s="1223"/>
      <c r="B371" s="1190"/>
      <c r="C371" s="1190"/>
      <c r="D371" s="1190"/>
      <c r="E371" s="1190"/>
      <c r="F371" s="1190"/>
      <c r="G371" s="1190"/>
      <c r="H371" s="1190"/>
    </row>
    <row r="372" spans="1:8">
      <c r="A372" s="1223"/>
      <c r="B372" s="1190"/>
      <c r="C372" s="1190"/>
      <c r="D372" s="1190"/>
      <c r="E372" s="1190"/>
      <c r="F372" s="1190"/>
      <c r="G372" s="1190"/>
      <c r="H372" s="1190"/>
    </row>
    <row r="373" spans="1:8">
      <c r="A373" s="1223"/>
      <c r="B373" s="1190"/>
      <c r="C373" s="1190"/>
      <c r="D373" s="1190"/>
      <c r="E373" s="1190"/>
      <c r="F373" s="1190"/>
      <c r="G373" s="1190"/>
      <c r="H373" s="1190"/>
    </row>
    <row r="374" spans="1:8">
      <c r="A374" s="1223"/>
      <c r="B374" s="1190"/>
      <c r="C374" s="1190"/>
      <c r="D374" s="1190"/>
      <c r="E374" s="1190"/>
      <c r="F374" s="1190"/>
      <c r="G374" s="1190"/>
      <c r="H374" s="1190"/>
    </row>
    <row r="375" spans="1:8">
      <c r="A375" s="1223"/>
      <c r="B375" s="1190"/>
      <c r="C375" s="1190"/>
      <c r="D375" s="1190"/>
      <c r="E375" s="1190"/>
      <c r="F375" s="1190"/>
      <c r="G375" s="1190"/>
      <c r="H375" s="1190"/>
    </row>
    <row r="376" spans="1:8">
      <c r="A376" s="1223"/>
      <c r="B376" s="1190"/>
      <c r="C376" s="1190"/>
      <c r="D376" s="1190"/>
      <c r="E376" s="1190"/>
      <c r="F376" s="1190"/>
      <c r="G376" s="1190"/>
      <c r="H376" s="1190"/>
    </row>
    <row r="377" spans="1:8">
      <c r="A377" s="1223"/>
      <c r="B377" s="1190"/>
      <c r="C377" s="1190"/>
      <c r="D377" s="1190"/>
      <c r="E377" s="1190"/>
      <c r="F377" s="1190"/>
      <c r="G377" s="1190"/>
      <c r="H377" s="1190"/>
    </row>
    <row r="378" spans="1:8">
      <c r="A378" s="1223"/>
      <c r="B378" s="1190"/>
      <c r="C378" s="1190"/>
      <c r="D378" s="1190"/>
      <c r="E378" s="1190"/>
      <c r="F378" s="1190"/>
      <c r="G378" s="1190"/>
      <c r="H378" s="1190"/>
    </row>
    <row r="379" spans="1:8">
      <c r="A379" s="1223"/>
      <c r="B379" s="1190"/>
      <c r="C379" s="1190"/>
      <c r="D379" s="1190"/>
      <c r="E379" s="1190"/>
      <c r="F379" s="1190"/>
      <c r="G379" s="1190"/>
      <c r="H379" s="1190"/>
    </row>
    <row r="380" spans="1:8">
      <c r="A380" s="1223"/>
      <c r="B380" s="1190"/>
      <c r="C380" s="1190"/>
      <c r="D380" s="1190"/>
      <c r="E380" s="1190"/>
      <c r="F380" s="1190"/>
      <c r="G380" s="1190"/>
      <c r="H380" s="1190"/>
    </row>
    <row r="381" spans="1:8">
      <c r="A381" s="1223"/>
      <c r="B381" s="1190"/>
      <c r="C381" s="1190"/>
      <c r="D381" s="1190"/>
      <c r="E381" s="1190"/>
      <c r="F381" s="1190"/>
      <c r="G381" s="1190"/>
      <c r="H381" s="1190"/>
    </row>
    <row r="382" spans="1:8">
      <c r="A382" s="1223"/>
      <c r="B382" s="1190"/>
      <c r="C382" s="1190"/>
      <c r="D382" s="1190"/>
      <c r="E382" s="1190"/>
      <c r="F382" s="1190"/>
      <c r="G382" s="1190"/>
      <c r="H382" s="1190"/>
    </row>
    <row r="383" spans="1:8">
      <c r="A383" s="1223"/>
      <c r="B383" s="1190"/>
      <c r="C383" s="1190"/>
      <c r="D383" s="1190"/>
      <c r="E383" s="1190"/>
      <c r="F383" s="1190"/>
      <c r="G383" s="1190"/>
      <c r="H383" s="1190"/>
    </row>
    <row r="384" spans="1:8">
      <c r="A384" s="1223"/>
      <c r="B384" s="1190"/>
      <c r="C384" s="1190"/>
      <c r="D384" s="1190"/>
      <c r="E384" s="1190"/>
      <c r="F384" s="1190"/>
      <c r="G384" s="1190"/>
      <c r="H384" s="1190"/>
    </row>
    <row r="385" spans="1:8">
      <c r="A385" s="1223"/>
      <c r="B385" s="1190"/>
      <c r="C385" s="1190"/>
      <c r="D385" s="1190"/>
      <c r="E385" s="1190"/>
      <c r="F385" s="1190"/>
      <c r="G385" s="1190"/>
      <c r="H385" s="1190"/>
    </row>
    <row r="386" spans="1:8">
      <c r="A386" s="1223"/>
      <c r="B386" s="1190"/>
      <c r="C386" s="1190"/>
      <c r="D386" s="1190"/>
      <c r="E386" s="1190"/>
      <c r="F386" s="1190"/>
      <c r="G386" s="1190"/>
      <c r="H386" s="1190"/>
    </row>
    <row r="387" spans="1:8">
      <c r="A387" s="1223"/>
      <c r="B387" s="1190"/>
      <c r="C387" s="1190"/>
      <c r="D387" s="1190"/>
      <c r="E387" s="1190"/>
      <c r="F387" s="1190"/>
      <c r="G387" s="1190"/>
      <c r="H387" s="1190"/>
    </row>
    <row r="388" spans="1:8">
      <c r="A388" s="1223"/>
      <c r="B388" s="1190"/>
      <c r="C388" s="1190"/>
      <c r="D388" s="1190"/>
      <c r="E388" s="1190"/>
      <c r="F388" s="1190"/>
      <c r="G388" s="1190"/>
      <c r="H388" s="1190"/>
    </row>
    <row r="389" spans="1:8">
      <c r="A389" s="1223"/>
      <c r="B389" s="1190"/>
      <c r="C389" s="1190"/>
      <c r="D389" s="1190"/>
      <c r="E389" s="1190"/>
      <c r="F389" s="1190"/>
      <c r="G389" s="1190"/>
      <c r="H389" s="1190"/>
    </row>
    <row r="390" spans="1:8">
      <c r="A390" s="1223"/>
      <c r="B390" s="1190"/>
      <c r="C390" s="1190"/>
      <c r="D390" s="1190"/>
      <c r="E390" s="1190"/>
      <c r="F390" s="1190"/>
      <c r="G390" s="1190"/>
      <c r="H390" s="1190"/>
    </row>
    <row r="391" spans="1:8">
      <c r="A391" s="1223"/>
      <c r="B391" s="1190"/>
      <c r="C391" s="1190"/>
      <c r="D391" s="1190"/>
      <c r="E391" s="1190"/>
      <c r="F391" s="1190"/>
      <c r="G391" s="1190"/>
      <c r="H391" s="1190"/>
    </row>
    <row r="392" spans="1:8">
      <c r="A392" s="1223"/>
      <c r="B392" s="1190"/>
      <c r="C392" s="1190"/>
      <c r="D392" s="1190"/>
      <c r="E392" s="1190"/>
      <c r="F392" s="1190"/>
      <c r="G392" s="1190"/>
      <c r="H392" s="1190"/>
    </row>
    <row r="393" spans="1:8">
      <c r="A393" s="1223"/>
      <c r="B393" s="1190"/>
      <c r="C393" s="1190"/>
      <c r="D393" s="1190"/>
      <c r="E393" s="1190"/>
      <c r="F393" s="1190"/>
      <c r="G393" s="1190"/>
      <c r="H393" s="1190"/>
    </row>
    <row r="394" spans="1:8">
      <c r="A394" s="1223"/>
      <c r="B394" s="1190"/>
      <c r="C394" s="1190"/>
      <c r="D394" s="1190"/>
      <c r="E394" s="1190"/>
      <c r="F394" s="1190"/>
      <c r="G394" s="1190"/>
      <c r="H394" s="1190"/>
    </row>
    <row r="395" spans="1:8">
      <c r="A395" s="1223"/>
      <c r="B395" s="1190"/>
      <c r="C395" s="1190"/>
      <c r="D395" s="1190"/>
      <c r="E395" s="1190"/>
      <c r="F395" s="1190"/>
      <c r="G395" s="1190"/>
      <c r="H395" s="1190"/>
    </row>
    <row r="396" spans="1:8">
      <c r="A396" s="1223"/>
      <c r="B396" s="1190"/>
      <c r="C396" s="1190"/>
      <c r="D396" s="1190"/>
      <c r="E396" s="1190"/>
      <c r="F396" s="1190"/>
      <c r="G396" s="1190"/>
      <c r="H396" s="1190"/>
    </row>
    <row r="397" spans="1:8">
      <c r="A397" s="1223"/>
      <c r="B397" s="1190"/>
      <c r="C397" s="1190"/>
      <c r="D397" s="1190"/>
      <c r="E397" s="1190"/>
      <c r="F397" s="1190"/>
      <c r="G397" s="1190"/>
      <c r="H397" s="1190"/>
    </row>
    <row r="398" spans="1:8">
      <c r="A398" s="1223"/>
      <c r="B398" s="1190"/>
      <c r="C398" s="1190"/>
      <c r="D398" s="1190"/>
      <c r="E398" s="1190"/>
      <c r="F398" s="1190"/>
      <c r="G398" s="1190"/>
      <c r="H398" s="1190"/>
    </row>
    <row r="399" spans="1:8">
      <c r="A399" s="1223"/>
      <c r="B399" s="1190"/>
      <c r="C399" s="1190"/>
      <c r="D399" s="1190"/>
      <c r="E399" s="1190"/>
      <c r="F399" s="1190"/>
      <c r="G399" s="1190"/>
      <c r="H399" s="1190"/>
    </row>
    <row r="400" spans="1:8">
      <c r="A400" s="1223"/>
      <c r="B400" s="1190"/>
      <c r="C400" s="1190"/>
      <c r="D400" s="1190"/>
      <c r="E400" s="1190"/>
      <c r="F400" s="1190"/>
      <c r="G400" s="1190"/>
      <c r="H400" s="1190"/>
    </row>
    <row r="401" spans="1:8">
      <c r="A401" s="1223"/>
      <c r="B401" s="1190"/>
      <c r="C401" s="1190"/>
      <c r="D401" s="1190"/>
      <c r="E401" s="1190"/>
      <c r="F401" s="1190"/>
      <c r="G401" s="1190"/>
      <c r="H401" s="1190"/>
    </row>
    <row r="402" spans="1:8">
      <c r="A402" s="1223"/>
      <c r="B402" s="1190"/>
      <c r="C402" s="1190"/>
      <c r="D402" s="1190"/>
      <c r="E402" s="1190"/>
      <c r="F402" s="1190"/>
      <c r="G402" s="1190"/>
      <c r="H402" s="1190"/>
    </row>
    <row r="403" spans="1:8">
      <c r="A403" s="1223"/>
      <c r="B403" s="1190"/>
      <c r="C403" s="1190"/>
      <c r="D403" s="1190"/>
      <c r="E403" s="1190"/>
      <c r="F403" s="1190"/>
      <c r="G403" s="1190"/>
      <c r="H403" s="1190"/>
    </row>
    <row r="404" spans="1:8">
      <c r="A404" s="1223"/>
      <c r="B404" s="1190"/>
      <c r="C404" s="1190"/>
      <c r="D404" s="1190"/>
      <c r="E404" s="1190"/>
      <c r="F404" s="1190"/>
      <c r="G404" s="1190"/>
      <c r="H404" s="1190"/>
    </row>
    <row r="405" spans="1:8">
      <c r="A405" s="1223"/>
      <c r="B405" s="1190"/>
      <c r="C405" s="1190"/>
      <c r="D405" s="1190"/>
      <c r="E405" s="1190"/>
      <c r="F405" s="1190"/>
      <c r="G405" s="1190"/>
      <c r="H405" s="1190"/>
    </row>
    <row r="406" spans="1:8">
      <c r="A406" s="1223"/>
      <c r="B406" s="1190"/>
      <c r="C406" s="1190"/>
      <c r="D406" s="1190"/>
      <c r="E406" s="1190"/>
      <c r="F406" s="1190"/>
      <c r="G406" s="1190"/>
      <c r="H406" s="1190"/>
    </row>
    <row r="407" spans="1:8">
      <c r="A407" s="1223"/>
      <c r="B407" s="1190"/>
      <c r="C407" s="1190"/>
      <c r="D407" s="1190"/>
      <c r="E407" s="1190"/>
      <c r="F407" s="1190"/>
      <c r="G407" s="1190"/>
      <c r="H407" s="1190"/>
    </row>
    <row r="408" spans="1:8">
      <c r="A408" s="1223"/>
      <c r="B408" s="1190"/>
      <c r="C408" s="1190"/>
      <c r="D408" s="1190"/>
      <c r="E408" s="1190"/>
      <c r="F408" s="1190"/>
      <c r="G408" s="1190"/>
      <c r="H408" s="1190"/>
    </row>
    <row r="409" spans="1:8">
      <c r="A409" s="1223"/>
      <c r="B409" s="1190"/>
      <c r="C409" s="1190"/>
      <c r="D409" s="1190"/>
      <c r="E409" s="1190"/>
      <c r="F409" s="1190"/>
      <c r="G409" s="1190"/>
      <c r="H409" s="1190"/>
    </row>
    <row r="410" spans="1:8">
      <c r="A410" s="1223"/>
      <c r="B410" s="1190"/>
      <c r="C410" s="1190"/>
      <c r="D410" s="1190"/>
      <c r="E410" s="1190"/>
      <c r="F410" s="1190"/>
      <c r="G410" s="1190"/>
      <c r="H410" s="1190"/>
    </row>
    <row r="411" spans="1:8">
      <c r="A411" s="1223"/>
      <c r="B411" s="1190"/>
      <c r="C411" s="1190"/>
      <c r="D411" s="1190"/>
      <c r="E411" s="1190"/>
      <c r="F411" s="1190"/>
      <c r="G411" s="1190"/>
      <c r="H411" s="1190"/>
    </row>
    <row r="412" spans="1:8">
      <c r="A412" s="1223"/>
      <c r="B412" s="1190"/>
      <c r="C412" s="1190"/>
      <c r="D412" s="1190"/>
      <c r="E412" s="1190"/>
      <c r="F412" s="1190"/>
      <c r="G412" s="1190"/>
      <c r="H412" s="1190"/>
    </row>
    <row r="413" spans="1:8">
      <c r="A413" s="1223"/>
      <c r="B413" s="1190"/>
      <c r="C413" s="1190"/>
      <c r="D413" s="1190"/>
      <c r="E413" s="1190"/>
      <c r="F413" s="1190"/>
      <c r="G413" s="1190"/>
      <c r="H413" s="1190"/>
    </row>
    <row r="414" spans="1:8">
      <c r="A414" s="1223"/>
      <c r="B414" s="1190"/>
      <c r="C414" s="1190"/>
      <c r="D414" s="1190"/>
      <c r="E414" s="1190"/>
      <c r="F414" s="1190"/>
      <c r="G414" s="1190"/>
      <c r="H414" s="1190"/>
    </row>
    <row r="415" spans="1:8">
      <c r="A415" s="1223"/>
      <c r="B415" s="1190"/>
      <c r="C415" s="1190"/>
      <c r="D415" s="1190"/>
      <c r="E415" s="1190"/>
      <c r="F415" s="1190"/>
      <c r="G415" s="1190"/>
      <c r="H415" s="1190"/>
    </row>
    <row r="416" spans="1:8">
      <c r="A416" s="1223"/>
      <c r="B416" s="1190"/>
      <c r="C416" s="1190"/>
      <c r="D416" s="1190"/>
      <c r="E416" s="1190"/>
      <c r="F416" s="1190"/>
      <c r="G416" s="1190"/>
      <c r="H416" s="1190"/>
    </row>
    <row r="417" spans="1:8">
      <c r="A417" s="1223"/>
      <c r="B417" s="1190"/>
      <c r="C417" s="1190"/>
      <c r="D417" s="1190"/>
      <c r="E417" s="1190"/>
      <c r="F417" s="1190"/>
      <c r="G417" s="1190"/>
      <c r="H417" s="1190"/>
    </row>
    <row r="418" spans="1:8">
      <c r="A418" s="1223"/>
      <c r="B418" s="1190"/>
      <c r="C418" s="1190"/>
      <c r="D418" s="1190"/>
      <c r="E418" s="1190"/>
      <c r="F418" s="1190"/>
      <c r="G418" s="1190"/>
      <c r="H418" s="1190"/>
    </row>
    <row r="419" spans="1:8">
      <c r="A419" s="1223"/>
      <c r="B419" s="1190"/>
      <c r="C419" s="1190"/>
      <c r="D419" s="1190"/>
      <c r="E419" s="1190"/>
      <c r="F419" s="1190"/>
      <c r="G419" s="1190"/>
      <c r="H419" s="1190"/>
    </row>
    <row r="420" spans="1:8">
      <c r="A420" s="1223"/>
      <c r="B420" s="1190"/>
      <c r="C420" s="1190"/>
      <c r="D420" s="1190"/>
      <c r="E420" s="1190"/>
      <c r="F420" s="1190"/>
      <c r="G420" s="1190"/>
      <c r="H420" s="1190"/>
    </row>
    <row r="421" spans="1:8">
      <c r="A421" s="1223"/>
      <c r="B421" s="1190"/>
      <c r="C421" s="1190"/>
      <c r="D421" s="1190"/>
      <c r="E421" s="1190"/>
      <c r="F421" s="1190"/>
      <c r="G421" s="1190"/>
      <c r="H421" s="1190"/>
    </row>
    <row r="422" spans="1:8">
      <c r="A422" s="1223"/>
      <c r="B422" s="1190"/>
      <c r="C422" s="1190"/>
      <c r="D422" s="1190"/>
      <c r="E422" s="1190"/>
      <c r="F422" s="1190"/>
      <c r="G422" s="1190"/>
      <c r="H422" s="1190"/>
    </row>
    <row r="423" spans="1:8">
      <c r="A423" s="1223"/>
      <c r="B423" s="1190"/>
      <c r="C423" s="1190"/>
      <c r="D423" s="1190"/>
      <c r="E423" s="1190"/>
      <c r="F423" s="1190"/>
      <c r="G423" s="1190"/>
      <c r="H423" s="1190"/>
    </row>
    <row r="424" spans="1:8">
      <c r="A424" s="1223"/>
      <c r="B424" s="1190"/>
      <c r="C424" s="1190"/>
      <c r="D424" s="1190"/>
      <c r="E424" s="1190"/>
      <c r="F424" s="1190"/>
      <c r="G424" s="1190"/>
      <c r="H424" s="1190"/>
    </row>
    <row r="425" spans="1:8">
      <c r="A425" s="1223"/>
      <c r="B425" s="1190"/>
      <c r="C425" s="1190"/>
      <c r="D425" s="1190"/>
      <c r="E425" s="1190"/>
      <c r="F425" s="1190"/>
      <c r="G425" s="1190"/>
      <c r="H425" s="1190"/>
    </row>
    <row r="426" spans="1:8">
      <c r="A426" s="1223"/>
      <c r="B426" s="1190"/>
      <c r="C426" s="1190"/>
      <c r="D426" s="1190"/>
      <c r="E426" s="1190"/>
      <c r="F426" s="1190"/>
      <c r="G426" s="1190"/>
      <c r="H426" s="1190"/>
    </row>
    <row r="427" spans="1:8">
      <c r="A427" s="1223"/>
      <c r="B427" s="1190"/>
      <c r="C427" s="1190"/>
      <c r="D427" s="1190"/>
      <c r="E427" s="1190"/>
      <c r="F427" s="1190"/>
      <c r="G427" s="1190"/>
      <c r="H427" s="1190"/>
    </row>
    <row r="428" spans="1:8">
      <c r="A428" s="1223"/>
      <c r="B428" s="1190"/>
      <c r="C428" s="1190"/>
      <c r="D428" s="1190"/>
      <c r="E428" s="1190"/>
      <c r="F428" s="1190"/>
      <c r="G428" s="1190"/>
      <c r="H428" s="1190"/>
    </row>
    <row r="429" spans="1:8">
      <c r="A429" s="1223"/>
      <c r="B429" s="1190"/>
      <c r="C429" s="1190"/>
      <c r="D429" s="1190"/>
      <c r="E429" s="1190"/>
      <c r="F429" s="1190"/>
      <c r="G429" s="1190"/>
      <c r="H429" s="1190"/>
    </row>
    <row r="430" spans="1:8">
      <c r="A430" s="1223"/>
      <c r="B430" s="1190"/>
      <c r="C430" s="1190"/>
      <c r="D430" s="1190"/>
      <c r="E430" s="1190"/>
      <c r="F430" s="1190"/>
      <c r="G430" s="1190"/>
      <c r="H430" s="1190"/>
    </row>
    <row r="431" spans="1:8">
      <c r="A431" s="1223"/>
      <c r="B431" s="1190"/>
      <c r="C431" s="1190"/>
      <c r="D431" s="1190"/>
      <c r="E431" s="1190"/>
      <c r="F431" s="1190"/>
      <c r="G431" s="1190"/>
      <c r="H431" s="1190"/>
    </row>
    <row r="432" spans="1:8">
      <c r="A432" s="1223"/>
      <c r="B432" s="1190"/>
      <c r="C432" s="1190"/>
      <c r="D432" s="1190"/>
      <c r="E432" s="1190"/>
      <c r="F432" s="1190"/>
      <c r="G432" s="1190"/>
      <c r="H432" s="1190"/>
    </row>
    <row r="433" spans="1:8">
      <c r="A433" s="1223"/>
      <c r="B433" s="1190"/>
      <c r="C433" s="1190"/>
      <c r="D433" s="1190"/>
      <c r="E433" s="1190"/>
      <c r="F433" s="1190"/>
      <c r="G433" s="1190"/>
      <c r="H433" s="1190"/>
    </row>
    <row r="434" spans="1:8">
      <c r="A434" s="1223"/>
      <c r="B434" s="1190"/>
      <c r="C434" s="1190"/>
      <c r="D434" s="1190"/>
      <c r="E434" s="1190"/>
      <c r="F434" s="1190"/>
      <c r="G434" s="1190"/>
      <c r="H434" s="1190"/>
    </row>
    <row r="435" spans="1:8">
      <c r="A435" s="1223"/>
      <c r="B435" s="1190"/>
      <c r="C435" s="1190"/>
      <c r="D435" s="1190"/>
      <c r="E435" s="1190"/>
      <c r="F435" s="1190"/>
      <c r="G435" s="1190"/>
      <c r="H435" s="1190"/>
    </row>
    <row r="436" spans="1:8">
      <c r="A436" s="1223"/>
      <c r="B436" s="1190"/>
      <c r="C436" s="1190"/>
      <c r="D436" s="1190"/>
      <c r="E436" s="1190"/>
      <c r="F436" s="1190"/>
      <c r="G436" s="1190"/>
      <c r="H436" s="1190"/>
    </row>
    <row r="437" spans="1:8">
      <c r="A437" s="1223"/>
      <c r="B437" s="1190"/>
      <c r="C437" s="1190"/>
      <c r="D437" s="1190"/>
      <c r="E437" s="1190"/>
      <c r="F437" s="1190"/>
      <c r="G437" s="1190"/>
      <c r="H437" s="1190"/>
    </row>
    <row r="438" spans="1:8">
      <c r="A438" s="1223"/>
      <c r="B438" s="1190"/>
      <c r="C438" s="1190"/>
      <c r="D438" s="1190"/>
      <c r="E438" s="1190"/>
      <c r="F438" s="1190"/>
      <c r="G438" s="1190"/>
      <c r="H438" s="1190"/>
    </row>
    <row r="439" spans="1:8">
      <c r="A439" s="1223"/>
      <c r="B439" s="1190"/>
      <c r="C439" s="1190"/>
      <c r="D439" s="1190"/>
      <c r="E439" s="1190"/>
      <c r="F439" s="1190"/>
      <c r="G439" s="1190"/>
      <c r="H439" s="1190"/>
    </row>
    <row r="440" spans="1:8">
      <c r="A440" s="1223"/>
      <c r="B440" s="1190"/>
      <c r="C440" s="1190"/>
      <c r="D440" s="1190"/>
      <c r="E440" s="1190"/>
      <c r="F440" s="1190"/>
      <c r="G440" s="1190"/>
      <c r="H440" s="1190"/>
    </row>
    <row r="441" spans="1:8">
      <c r="A441" s="1223"/>
      <c r="B441" s="1190"/>
      <c r="C441" s="1190"/>
      <c r="D441" s="1190"/>
      <c r="E441" s="1190"/>
      <c r="F441" s="1190"/>
      <c r="G441" s="1190"/>
      <c r="H441" s="1190"/>
    </row>
    <row r="442" spans="1:8">
      <c r="A442" s="1223"/>
      <c r="B442" s="1190"/>
      <c r="C442" s="1190"/>
      <c r="D442" s="1190"/>
      <c r="E442" s="1190"/>
      <c r="F442" s="1190"/>
      <c r="G442" s="1190"/>
      <c r="H442" s="1190"/>
    </row>
    <row r="443" spans="1:8">
      <c r="A443" s="1223"/>
      <c r="B443" s="1190"/>
      <c r="C443" s="1190"/>
      <c r="D443" s="1190"/>
      <c r="E443" s="1190"/>
      <c r="F443" s="1190"/>
      <c r="G443" s="1190"/>
      <c r="H443" s="1190"/>
    </row>
    <row r="444" spans="1:8">
      <c r="A444" s="1223"/>
      <c r="B444" s="1190"/>
      <c r="C444" s="1190"/>
      <c r="D444" s="1190"/>
      <c r="E444" s="1190"/>
      <c r="F444" s="1190"/>
      <c r="G444" s="1190"/>
      <c r="H444" s="1190"/>
    </row>
    <row r="445" spans="1:8">
      <c r="A445" s="1223"/>
      <c r="B445" s="1190"/>
      <c r="C445" s="1190"/>
      <c r="D445" s="1190"/>
      <c r="E445" s="1190"/>
      <c r="F445" s="1190"/>
      <c r="G445" s="1190"/>
      <c r="H445" s="1190"/>
    </row>
    <row r="446" spans="1:8">
      <c r="A446" s="1223"/>
      <c r="B446" s="1190"/>
      <c r="C446" s="1190"/>
      <c r="D446" s="1190"/>
      <c r="E446" s="1190"/>
      <c r="F446" s="1190"/>
      <c r="G446" s="1190"/>
      <c r="H446" s="1190"/>
    </row>
    <row r="447" spans="1:8">
      <c r="A447" s="1223"/>
      <c r="B447" s="1190"/>
      <c r="C447" s="1190"/>
      <c r="D447" s="1190"/>
      <c r="E447" s="1190"/>
      <c r="F447" s="1190"/>
      <c r="G447" s="1190"/>
      <c r="H447" s="1190"/>
    </row>
    <row r="448" spans="1:8">
      <c r="A448" s="1223"/>
      <c r="B448" s="1190"/>
      <c r="C448" s="1190"/>
      <c r="D448" s="1190"/>
      <c r="E448" s="1190"/>
      <c r="F448" s="1190"/>
      <c r="G448" s="1190"/>
      <c r="H448" s="1190"/>
    </row>
    <row r="449" spans="1:8">
      <c r="A449" s="1223"/>
      <c r="B449" s="1190"/>
      <c r="C449" s="1190"/>
      <c r="D449" s="1190"/>
      <c r="E449" s="1190"/>
      <c r="F449" s="1190"/>
      <c r="G449" s="1190"/>
      <c r="H449" s="1190"/>
    </row>
    <row r="450" spans="1:8">
      <c r="A450" s="1223"/>
      <c r="B450" s="1190"/>
      <c r="C450" s="1190"/>
      <c r="D450" s="1190"/>
      <c r="E450" s="1190"/>
      <c r="F450" s="1190"/>
      <c r="G450" s="1190"/>
      <c r="H450" s="1190"/>
    </row>
    <row r="451" spans="1:8">
      <c r="A451" s="1223"/>
      <c r="B451" s="1190"/>
      <c r="C451" s="1190"/>
      <c r="D451" s="1190"/>
      <c r="E451" s="1190"/>
      <c r="F451" s="1190"/>
      <c r="G451" s="1190"/>
      <c r="H451" s="1190"/>
    </row>
    <row r="452" spans="1:8">
      <c r="A452" s="1223"/>
      <c r="B452" s="1190"/>
      <c r="C452" s="1190"/>
      <c r="D452" s="1190"/>
      <c r="E452" s="1190"/>
      <c r="F452" s="1190"/>
      <c r="G452" s="1190"/>
      <c r="H452" s="1190"/>
    </row>
    <row r="453" spans="1:8">
      <c r="A453" s="1223"/>
      <c r="B453" s="1190"/>
      <c r="C453" s="1190"/>
      <c r="D453" s="1190"/>
      <c r="E453" s="1190"/>
      <c r="F453" s="1190"/>
      <c r="G453" s="1190"/>
      <c r="H453" s="1190"/>
    </row>
    <row r="454" spans="1:8">
      <c r="A454" s="1223"/>
      <c r="B454" s="1190"/>
      <c r="C454" s="1190"/>
      <c r="D454" s="1190"/>
      <c r="E454" s="1190"/>
      <c r="F454" s="1190"/>
      <c r="G454" s="1190"/>
      <c r="H454" s="1190"/>
    </row>
    <row r="455" spans="1:8">
      <c r="A455" s="1223"/>
      <c r="B455" s="1190"/>
      <c r="C455" s="1190"/>
      <c r="D455" s="1190"/>
      <c r="E455" s="1190"/>
      <c r="F455" s="1190"/>
      <c r="G455" s="1190"/>
      <c r="H455" s="1190"/>
    </row>
    <row r="456" spans="1:8">
      <c r="A456" s="1223"/>
      <c r="B456" s="1190"/>
      <c r="C456" s="1190"/>
      <c r="D456" s="1190"/>
      <c r="E456" s="1190"/>
      <c r="F456" s="1190"/>
      <c r="G456" s="1190"/>
      <c r="H456" s="1190"/>
    </row>
    <row r="457" spans="1:8">
      <c r="A457" s="1223"/>
      <c r="B457" s="1190"/>
      <c r="C457" s="1190"/>
      <c r="D457" s="1190"/>
      <c r="E457" s="1190"/>
      <c r="F457" s="1190"/>
      <c r="G457" s="1190"/>
      <c r="H457" s="1190"/>
    </row>
    <row r="458" spans="1:8">
      <c r="A458" s="1223"/>
      <c r="B458" s="1190"/>
      <c r="C458" s="1190"/>
      <c r="D458" s="1190"/>
      <c r="E458" s="1190"/>
      <c r="F458" s="1190"/>
      <c r="G458" s="1190"/>
      <c r="H458" s="1190"/>
    </row>
    <row r="459" spans="1:8">
      <c r="A459" s="1223"/>
      <c r="B459" s="1190"/>
      <c r="C459" s="1190"/>
      <c r="D459" s="1190"/>
      <c r="E459" s="1190"/>
      <c r="F459" s="1190"/>
      <c r="G459" s="1190"/>
      <c r="H459" s="1190"/>
    </row>
    <row r="460" spans="1:8">
      <c r="A460" s="1223"/>
      <c r="B460" s="1190"/>
      <c r="C460" s="1190"/>
      <c r="D460" s="1190"/>
      <c r="E460" s="1190"/>
      <c r="F460" s="1190"/>
      <c r="G460" s="1190"/>
      <c r="H460" s="1190"/>
    </row>
    <row r="461" spans="1:8">
      <c r="A461" s="1223"/>
      <c r="B461" s="1190"/>
      <c r="C461" s="1190"/>
      <c r="D461" s="1190"/>
      <c r="E461" s="1190"/>
      <c r="F461" s="1190"/>
      <c r="G461" s="1190"/>
      <c r="H461" s="1190"/>
    </row>
    <row r="462" spans="1:8">
      <c r="A462" s="1223"/>
      <c r="B462" s="1190"/>
      <c r="C462" s="1190"/>
      <c r="D462" s="1190"/>
      <c r="E462" s="1190"/>
      <c r="F462" s="1190"/>
      <c r="G462" s="1190"/>
      <c r="H462" s="1190"/>
    </row>
    <row r="463" spans="1:8">
      <c r="A463" s="1223"/>
      <c r="B463" s="1190"/>
      <c r="C463" s="1190"/>
      <c r="D463" s="1190"/>
      <c r="E463" s="1190"/>
      <c r="F463" s="1190"/>
      <c r="G463" s="1190"/>
      <c r="H463" s="1190"/>
    </row>
    <row r="464" spans="1:8">
      <c r="A464" s="1223"/>
      <c r="B464" s="1190"/>
      <c r="C464" s="1190"/>
      <c r="D464" s="1190"/>
      <c r="E464" s="1190"/>
      <c r="F464" s="1190"/>
      <c r="G464" s="1190"/>
      <c r="H464" s="1190"/>
    </row>
    <row r="465" spans="1:8">
      <c r="A465" s="1223"/>
      <c r="B465" s="1190"/>
      <c r="C465" s="1190"/>
      <c r="D465" s="1190"/>
      <c r="E465" s="1190"/>
      <c r="F465" s="1190"/>
      <c r="G465" s="1190"/>
      <c r="H465" s="1190"/>
    </row>
    <row r="466" spans="1:8">
      <c r="A466" s="1223"/>
      <c r="B466" s="1190"/>
      <c r="C466" s="1190"/>
      <c r="D466" s="1190"/>
      <c r="E466" s="1190"/>
      <c r="F466" s="1190"/>
      <c r="G466" s="1190"/>
      <c r="H466" s="1190"/>
    </row>
    <row r="467" spans="1:8">
      <c r="A467" s="1223"/>
      <c r="B467" s="1190"/>
      <c r="C467" s="1190"/>
      <c r="D467" s="1190"/>
      <c r="E467" s="1190"/>
      <c r="F467" s="1190"/>
      <c r="G467" s="1190"/>
      <c r="H467" s="1190"/>
    </row>
    <row r="468" spans="1:8">
      <c r="A468" s="1223"/>
      <c r="B468" s="1190"/>
      <c r="C468" s="1190"/>
      <c r="D468" s="1190"/>
      <c r="E468" s="1190"/>
      <c r="F468" s="1190"/>
      <c r="G468" s="1190"/>
      <c r="H468" s="1190"/>
    </row>
    <row r="469" spans="1:8">
      <c r="A469" s="1223"/>
      <c r="B469" s="1190"/>
      <c r="C469" s="1190"/>
      <c r="D469" s="1190"/>
      <c r="E469" s="1190"/>
      <c r="F469" s="1190"/>
      <c r="G469" s="1190"/>
      <c r="H469" s="1190"/>
    </row>
    <row r="470" spans="1:8">
      <c r="A470" s="1223"/>
      <c r="B470" s="1190"/>
      <c r="C470" s="1190"/>
      <c r="D470" s="1190"/>
      <c r="E470" s="1190"/>
      <c r="F470" s="1190"/>
      <c r="G470" s="1190"/>
      <c r="H470" s="1190"/>
    </row>
    <row r="471" spans="1:8">
      <c r="A471" s="1223"/>
      <c r="B471" s="1190"/>
      <c r="C471" s="1190"/>
      <c r="D471" s="1190"/>
      <c r="E471" s="1190"/>
      <c r="F471" s="1190"/>
      <c r="G471" s="1190"/>
      <c r="H471" s="1190"/>
    </row>
    <row r="472" spans="1:8">
      <c r="A472" s="1223"/>
      <c r="B472" s="1190"/>
      <c r="C472" s="1190"/>
      <c r="D472" s="1190"/>
      <c r="E472" s="1190"/>
      <c r="F472" s="1190"/>
      <c r="G472" s="1190"/>
      <c r="H472" s="1190"/>
    </row>
    <row r="473" spans="1:8">
      <c r="A473" s="1223"/>
      <c r="B473" s="1190"/>
      <c r="C473" s="1190"/>
      <c r="D473" s="1190"/>
      <c r="E473" s="1190"/>
      <c r="F473" s="1190"/>
      <c r="G473" s="1190"/>
      <c r="H473" s="1190"/>
    </row>
    <row r="474" spans="1:8">
      <c r="A474" s="1223"/>
      <c r="B474" s="1190"/>
      <c r="C474" s="1190"/>
      <c r="D474" s="1190"/>
      <c r="E474" s="1190"/>
      <c r="F474" s="1190"/>
      <c r="G474" s="1190"/>
      <c r="H474" s="1190"/>
    </row>
    <row r="475" spans="1:8">
      <c r="A475" s="1223"/>
      <c r="B475" s="1190"/>
      <c r="C475" s="1190"/>
      <c r="D475" s="1190"/>
      <c r="E475" s="1190"/>
      <c r="F475" s="1190"/>
      <c r="G475" s="1190"/>
      <c r="H475" s="1190"/>
    </row>
    <row r="476" spans="1:8">
      <c r="A476" s="1223"/>
      <c r="B476" s="1190"/>
      <c r="C476" s="1190"/>
      <c r="D476" s="1190"/>
      <c r="E476" s="1190"/>
      <c r="F476" s="1190"/>
      <c r="G476" s="1190"/>
      <c r="H476" s="1190"/>
    </row>
    <row r="477" spans="1:8">
      <c r="A477" s="1223"/>
      <c r="B477" s="1190"/>
      <c r="C477" s="1190"/>
      <c r="D477" s="1190"/>
      <c r="E477" s="1190"/>
      <c r="F477" s="1190"/>
      <c r="G477" s="1190"/>
      <c r="H477" s="1190"/>
    </row>
    <row r="478" spans="1:8">
      <c r="A478" s="1223"/>
      <c r="B478" s="1190"/>
      <c r="C478" s="1190"/>
      <c r="D478" s="1190"/>
      <c r="E478" s="1190"/>
      <c r="F478" s="1190"/>
      <c r="G478" s="1190"/>
      <c r="H478" s="1190"/>
    </row>
    <row r="479" spans="1:8">
      <c r="A479" s="1223"/>
      <c r="B479" s="1190"/>
      <c r="C479" s="1190"/>
      <c r="D479" s="1190"/>
      <c r="E479" s="1190"/>
      <c r="F479" s="1190"/>
      <c r="G479" s="1190"/>
      <c r="H479" s="1190"/>
    </row>
    <row r="480" spans="1:8">
      <c r="A480" s="1223"/>
      <c r="B480" s="1190"/>
      <c r="C480" s="1190"/>
      <c r="D480" s="1190"/>
      <c r="E480" s="1190"/>
      <c r="F480" s="1190"/>
      <c r="G480" s="1190"/>
      <c r="H480" s="1190"/>
    </row>
    <row r="481" spans="1:8">
      <c r="A481" s="1223"/>
      <c r="B481" s="1190"/>
      <c r="C481" s="1190"/>
      <c r="D481" s="1190"/>
      <c r="E481" s="1190"/>
      <c r="F481" s="1190"/>
      <c r="G481" s="1190"/>
      <c r="H481" s="1190"/>
    </row>
    <row r="482" spans="1:8">
      <c r="A482" s="1223"/>
      <c r="B482" s="1190"/>
      <c r="C482" s="1190"/>
      <c r="D482" s="1190"/>
      <c r="E482" s="1190"/>
      <c r="F482" s="1190"/>
      <c r="G482" s="1190"/>
      <c r="H482" s="1190"/>
    </row>
    <row r="483" spans="1:8">
      <c r="A483" s="1223"/>
      <c r="B483" s="1190"/>
      <c r="C483" s="1190"/>
      <c r="D483" s="1190"/>
      <c r="E483" s="1190"/>
      <c r="F483" s="1190"/>
      <c r="G483" s="1190"/>
      <c r="H483" s="1190"/>
    </row>
    <row r="484" spans="1:8">
      <c r="A484" s="1223"/>
      <c r="B484" s="1190"/>
      <c r="C484" s="1190"/>
      <c r="D484" s="1190"/>
      <c r="E484" s="1190"/>
      <c r="F484" s="1190"/>
      <c r="G484" s="1190"/>
      <c r="H484" s="1190"/>
    </row>
    <row r="485" spans="1:8">
      <c r="A485" s="1223"/>
      <c r="B485" s="1190"/>
      <c r="C485" s="1190"/>
      <c r="D485" s="1190"/>
      <c r="E485" s="1190"/>
      <c r="F485" s="1190"/>
      <c r="G485" s="1190"/>
      <c r="H485" s="1190"/>
    </row>
    <row r="486" spans="1:8">
      <c r="A486" s="1223"/>
      <c r="B486" s="1190"/>
      <c r="C486" s="1190"/>
      <c r="D486" s="1190"/>
      <c r="E486" s="1190"/>
      <c r="F486" s="1190"/>
      <c r="G486" s="1190"/>
      <c r="H486" s="1190"/>
    </row>
    <row r="487" spans="1:8">
      <c r="A487" s="1223"/>
      <c r="B487" s="1190"/>
      <c r="C487" s="1190"/>
      <c r="D487" s="1190"/>
      <c r="E487" s="1190"/>
      <c r="F487" s="1190"/>
      <c r="G487" s="1190"/>
      <c r="H487" s="1190"/>
    </row>
    <row r="488" spans="1:8">
      <c r="A488" s="1223"/>
      <c r="B488" s="1190"/>
      <c r="C488" s="1190"/>
      <c r="D488" s="1190"/>
      <c r="E488" s="1190"/>
      <c r="F488" s="1190"/>
      <c r="G488" s="1190"/>
      <c r="H488" s="1190"/>
    </row>
    <row r="489" spans="1:8">
      <c r="A489" s="1223"/>
      <c r="B489" s="1190"/>
      <c r="C489" s="1190"/>
      <c r="D489" s="1190"/>
      <c r="E489" s="1190"/>
      <c r="F489" s="1190"/>
      <c r="G489" s="1190"/>
      <c r="H489" s="1190"/>
    </row>
    <row r="490" spans="1:8">
      <c r="A490" s="1223"/>
      <c r="B490" s="1190"/>
      <c r="C490" s="1190"/>
      <c r="D490" s="1190"/>
      <c r="E490" s="1190"/>
      <c r="F490" s="1190"/>
      <c r="G490" s="1190"/>
      <c r="H490" s="1190"/>
    </row>
    <row r="491" spans="1:8">
      <c r="A491" s="1223"/>
      <c r="B491" s="1190"/>
      <c r="C491" s="1190"/>
      <c r="D491" s="1190"/>
      <c r="E491" s="1190"/>
      <c r="F491" s="1190"/>
      <c r="G491" s="1190"/>
      <c r="H491" s="1190"/>
    </row>
    <row r="492" spans="1:8">
      <c r="A492" s="1223"/>
      <c r="B492" s="1190"/>
      <c r="C492" s="1190"/>
      <c r="D492" s="1190"/>
      <c r="E492" s="1190"/>
      <c r="F492" s="1190"/>
      <c r="G492" s="1190"/>
      <c r="H492" s="1190"/>
    </row>
    <row r="493" spans="1:8">
      <c r="A493" s="1223"/>
      <c r="B493" s="1190"/>
      <c r="C493" s="1190"/>
      <c r="D493" s="1190"/>
      <c r="E493" s="1190"/>
      <c r="F493" s="1190"/>
      <c r="G493" s="1190"/>
      <c r="H493" s="1190"/>
    </row>
    <row r="494" spans="1:8">
      <c r="A494" s="1223"/>
      <c r="B494" s="1190"/>
      <c r="C494" s="1190"/>
      <c r="D494" s="1190"/>
      <c r="E494" s="1190"/>
      <c r="F494" s="1190"/>
      <c r="G494" s="1190"/>
      <c r="H494" s="1190"/>
    </row>
    <row r="495" spans="1:8">
      <c r="A495" s="1223"/>
      <c r="B495" s="1190"/>
      <c r="C495" s="1190"/>
      <c r="D495" s="1190"/>
      <c r="E495" s="1190"/>
      <c r="F495" s="1190"/>
      <c r="G495" s="1190"/>
      <c r="H495" s="1190"/>
    </row>
    <row r="496" spans="1:8">
      <c r="A496" s="1223"/>
      <c r="B496" s="1190"/>
      <c r="C496" s="1190"/>
      <c r="D496" s="1190"/>
      <c r="E496" s="1190"/>
      <c r="F496" s="1190"/>
      <c r="G496" s="1190"/>
      <c r="H496" s="1190"/>
    </row>
    <row r="497" spans="1:8">
      <c r="A497" s="1223"/>
      <c r="B497" s="1190"/>
      <c r="C497" s="1190"/>
      <c r="D497" s="1190"/>
      <c r="E497" s="1190"/>
      <c r="F497" s="1190"/>
      <c r="G497" s="1190"/>
      <c r="H497" s="1190"/>
    </row>
    <row r="498" spans="1:8">
      <c r="A498" s="1223"/>
      <c r="B498" s="1190"/>
      <c r="C498" s="1190"/>
      <c r="D498" s="1190"/>
      <c r="E498" s="1190"/>
      <c r="F498" s="1190"/>
      <c r="G498" s="1190"/>
      <c r="H498" s="1190"/>
    </row>
    <row r="499" spans="1:8">
      <c r="A499" s="1223"/>
      <c r="B499" s="1190"/>
      <c r="C499" s="1190"/>
      <c r="D499" s="1190"/>
      <c r="E499" s="1190"/>
      <c r="F499" s="1190"/>
      <c r="G499" s="1190"/>
      <c r="H499" s="1190"/>
    </row>
    <row r="500" spans="1:8">
      <c r="A500" s="1223"/>
      <c r="B500" s="1190"/>
      <c r="C500" s="1190"/>
      <c r="D500" s="1190"/>
      <c r="E500" s="1190"/>
      <c r="F500" s="1190"/>
      <c r="G500" s="1190"/>
      <c r="H500" s="1190"/>
    </row>
    <row r="501" spans="1:8">
      <c r="A501" s="1223"/>
      <c r="B501" s="1190"/>
      <c r="C501" s="1190"/>
      <c r="D501" s="1190"/>
      <c r="E501" s="1190"/>
      <c r="F501" s="1190"/>
      <c r="G501" s="1190"/>
      <c r="H501" s="1190"/>
    </row>
    <row r="502" spans="1:8">
      <c r="A502" s="1223"/>
      <c r="B502" s="1190"/>
      <c r="C502" s="1190"/>
      <c r="D502" s="1190"/>
      <c r="E502" s="1190"/>
      <c r="F502" s="1190"/>
      <c r="G502" s="1190"/>
      <c r="H502" s="1190"/>
    </row>
    <row r="503" spans="1:8">
      <c r="A503" s="1223"/>
      <c r="B503" s="1190"/>
      <c r="C503" s="1190"/>
      <c r="D503" s="1190"/>
      <c r="E503" s="1190"/>
      <c r="F503" s="1190"/>
      <c r="G503" s="1190"/>
      <c r="H503" s="1190"/>
    </row>
    <row r="504" spans="1:8">
      <c r="A504" s="1223"/>
      <c r="B504" s="1190"/>
      <c r="C504" s="1190"/>
      <c r="D504" s="1190"/>
      <c r="E504" s="1190"/>
      <c r="F504" s="1190"/>
      <c r="G504" s="1190"/>
      <c r="H504" s="1190"/>
    </row>
    <row r="505" spans="1:8">
      <c r="A505" s="1223"/>
      <c r="B505" s="1190"/>
      <c r="C505" s="1190"/>
      <c r="D505" s="1190"/>
      <c r="E505" s="1190"/>
      <c r="F505" s="1190"/>
      <c r="G505" s="1190"/>
      <c r="H505" s="1190"/>
    </row>
    <row r="506" spans="1:8">
      <c r="A506" s="1223"/>
      <c r="B506" s="1190"/>
      <c r="C506" s="1190"/>
      <c r="D506" s="1190"/>
      <c r="E506" s="1190"/>
      <c r="F506" s="1190"/>
      <c r="G506" s="1190"/>
      <c r="H506" s="1190"/>
    </row>
    <row r="507" spans="1:8">
      <c r="A507" s="1223"/>
      <c r="B507" s="1190"/>
      <c r="C507" s="1190"/>
      <c r="D507" s="1190"/>
      <c r="E507" s="1190"/>
      <c r="F507" s="1190"/>
      <c r="G507" s="1190"/>
      <c r="H507" s="1190"/>
    </row>
    <row r="508" spans="1:8">
      <c r="A508" s="1223"/>
      <c r="B508" s="1190"/>
      <c r="C508" s="1190"/>
      <c r="D508" s="1190"/>
      <c r="E508" s="1190"/>
      <c r="F508" s="1190"/>
      <c r="G508" s="1190"/>
      <c r="H508" s="1190"/>
    </row>
    <row r="509" spans="1:8">
      <c r="A509" s="1223"/>
      <c r="B509" s="1190"/>
      <c r="C509" s="1190"/>
      <c r="D509" s="1190"/>
      <c r="E509" s="1190"/>
      <c r="F509" s="1190"/>
      <c r="G509" s="1190"/>
      <c r="H509" s="1190"/>
    </row>
    <row r="510" spans="1:8">
      <c r="A510" s="1223"/>
      <c r="B510" s="1190"/>
      <c r="C510" s="1190"/>
      <c r="D510" s="1190"/>
      <c r="E510" s="1190"/>
      <c r="F510" s="1190"/>
      <c r="G510" s="1190"/>
      <c r="H510" s="1190"/>
    </row>
    <row r="511" spans="1:8">
      <c r="A511" s="1223"/>
      <c r="B511" s="1190"/>
      <c r="C511" s="1190"/>
      <c r="D511" s="1190"/>
      <c r="E511" s="1190"/>
      <c r="F511" s="1190"/>
      <c r="G511" s="1190"/>
      <c r="H511" s="1190"/>
    </row>
    <row r="512" spans="1:8">
      <c r="A512" s="1223"/>
      <c r="B512" s="1190"/>
      <c r="C512" s="1190"/>
      <c r="D512" s="1190"/>
      <c r="E512" s="1190"/>
      <c r="F512" s="1190"/>
      <c r="G512" s="1190"/>
      <c r="H512" s="1190"/>
    </row>
    <row r="513" spans="1:8">
      <c r="A513" s="1223"/>
      <c r="B513" s="1190"/>
      <c r="C513" s="1190"/>
      <c r="D513" s="1190"/>
      <c r="E513" s="1190"/>
      <c r="F513" s="1190"/>
      <c r="G513" s="1190"/>
      <c r="H513" s="1190"/>
    </row>
    <row r="514" spans="1:8">
      <c r="A514" s="1223"/>
      <c r="B514" s="1190"/>
      <c r="C514" s="1190"/>
      <c r="D514" s="1190"/>
      <c r="E514" s="1190"/>
      <c r="F514" s="1190"/>
      <c r="G514" s="1190"/>
      <c r="H514" s="1190"/>
    </row>
    <row r="515" spans="1:8">
      <c r="A515" s="1223"/>
      <c r="B515" s="1190"/>
      <c r="C515" s="1190"/>
      <c r="D515" s="1190"/>
      <c r="E515" s="1190"/>
      <c r="F515" s="1190"/>
      <c r="G515" s="1190"/>
      <c r="H515" s="1190"/>
    </row>
    <row r="516" spans="1:8">
      <c r="A516" s="1223"/>
      <c r="B516" s="1190"/>
      <c r="C516" s="1190"/>
      <c r="D516" s="1190"/>
      <c r="E516" s="1190"/>
      <c r="F516" s="1190"/>
      <c r="G516" s="1190"/>
      <c r="H516" s="1190"/>
    </row>
    <row r="517" spans="1:8">
      <c r="A517" s="1223"/>
      <c r="B517" s="1190"/>
      <c r="C517" s="1190"/>
      <c r="D517" s="1190"/>
      <c r="E517" s="1190"/>
      <c r="F517" s="1190"/>
      <c r="G517" s="1190"/>
      <c r="H517" s="1190"/>
    </row>
  </sheetData>
  <mergeCells count="3">
    <mergeCell ref="B3:I3"/>
    <mergeCell ref="B5:I5"/>
    <mergeCell ref="A40:I41"/>
  </mergeCells>
  <pageMargins left="0.5" right="0.5" top="0.59055118110236204" bottom="0.63" header="0.511811023622047" footer="0"/>
  <pageSetup paperSize="9" scale="48" fitToWidth="3" fitToHeight="2" orientation="portrait" horizontalDpi="4294967292" verticalDpi="300" r:id="rId1"/>
  <headerFooter scaleWithDoc="0">
    <oddFooter>&amp;R88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I517"/>
  <sheetViews>
    <sheetView view="pageBreakPreview" topLeftCell="A2" zoomScale="55" zoomScaleNormal="70" zoomScaleSheetLayoutView="55" workbookViewId="0">
      <selection activeCell="C6" sqref="C6"/>
    </sheetView>
  </sheetViews>
  <sheetFormatPr defaultColWidth="9.33203125" defaultRowHeight="22.8"/>
  <cols>
    <col min="1" max="1" width="9.33203125" style="1251"/>
    <col min="2" max="2" width="69.33203125" style="1252" customWidth="1"/>
    <col min="3" max="3" width="25.77734375" style="1253" bestFit="1" customWidth="1"/>
    <col min="4" max="4" width="18.6640625" style="1253" customWidth="1"/>
    <col min="5" max="5" width="22.44140625" style="1253" customWidth="1"/>
    <col min="6" max="6" width="21.109375" style="1253" customWidth="1"/>
    <col min="7" max="7" width="15" style="1253" customWidth="1"/>
    <col min="8" max="8" width="13.44140625" style="1253" customWidth="1"/>
    <col min="9" max="9" width="17.6640625" style="1190" customWidth="1"/>
    <col min="10" max="16384" width="9.33203125" style="1190"/>
  </cols>
  <sheetData>
    <row r="1" spans="1:9">
      <c r="A1" s="1223"/>
      <c r="B1" s="1190"/>
      <c r="C1" s="1190"/>
      <c r="D1" s="1190"/>
      <c r="E1" s="1190"/>
      <c r="F1" s="1190"/>
      <c r="G1" s="1190"/>
      <c r="H1" s="1190"/>
    </row>
    <row r="2" spans="1:9" ht="23.4" thickBot="1">
      <c r="A2" s="1223"/>
      <c r="B2" s="1190"/>
      <c r="C2" s="1190"/>
      <c r="D2" s="1190"/>
      <c r="E2" s="1190"/>
      <c r="F2" s="1190"/>
      <c r="G2" s="1190"/>
      <c r="H2" s="1190"/>
    </row>
    <row r="3" spans="1:9" ht="23.4" thickBot="1">
      <c r="A3" s="1223"/>
      <c r="B3" s="2012" t="s">
        <v>283</v>
      </c>
      <c r="C3" s="2013"/>
      <c r="D3" s="2013"/>
      <c r="E3" s="2013"/>
      <c r="F3" s="2013"/>
      <c r="G3" s="2013"/>
      <c r="H3" s="2013"/>
      <c r="I3" s="2014"/>
    </row>
    <row r="4" spans="1:9" ht="23.4" thickBot="1">
      <c r="A4" s="1224"/>
      <c r="B4" s="1190"/>
      <c r="C4" s="1190"/>
      <c r="D4" s="1190"/>
      <c r="E4" s="1190"/>
      <c r="F4" s="1190"/>
      <c r="G4" s="1190"/>
      <c r="H4" s="1190"/>
    </row>
    <row r="5" spans="1:9" ht="23.4" thickBot="1">
      <c r="A5" s="1224"/>
      <c r="B5" s="2012" t="s">
        <v>134</v>
      </c>
      <c r="C5" s="2013"/>
      <c r="D5" s="2013"/>
      <c r="E5" s="2013"/>
      <c r="F5" s="2013"/>
      <c r="G5" s="2013"/>
      <c r="H5" s="2013"/>
      <c r="I5" s="2014"/>
    </row>
    <row r="6" spans="1:9" ht="23.4">
      <c r="A6" s="530"/>
      <c r="B6" s="1560" t="s">
        <v>361</v>
      </c>
      <c r="C6" s="1561" t="s">
        <v>1278</v>
      </c>
      <c r="D6" s="780"/>
      <c r="E6" s="780"/>
      <c r="F6" s="780"/>
      <c r="G6" s="780"/>
      <c r="H6" s="780"/>
      <c r="I6" s="780"/>
    </row>
    <row r="7" spans="1:9" ht="23.4">
      <c r="A7" s="530"/>
      <c r="B7" s="1560" t="s">
        <v>1115</v>
      </c>
      <c r="C7" s="1561" t="s">
        <v>1270</v>
      </c>
      <c r="D7" s="780"/>
      <c r="E7" s="780"/>
      <c r="F7" s="780"/>
      <c r="G7" s="780"/>
      <c r="H7" s="780"/>
      <c r="I7" s="780"/>
    </row>
    <row r="8" spans="1:9" ht="24" thickBot="1">
      <c r="A8" s="1193"/>
      <c r="B8" s="780" t="s">
        <v>693</v>
      </c>
      <c r="C8" s="780"/>
      <c r="D8" s="780"/>
      <c r="E8" s="780"/>
      <c r="F8" s="780"/>
      <c r="G8" s="780"/>
      <c r="H8" s="780"/>
      <c r="I8" s="780"/>
    </row>
    <row r="9" spans="1:9" ht="93.6">
      <c r="A9" s="1225" t="s">
        <v>31</v>
      </c>
      <c r="B9" s="1226" t="s">
        <v>32</v>
      </c>
      <c r="C9" s="1227" t="s">
        <v>133</v>
      </c>
      <c r="D9" s="1227" t="s">
        <v>127</v>
      </c>
      <c r="E9" s="1227" t="s">
        <v>227</v>
      </c>
      <c r="F9" s="1227" t="s">
        <v>128</v>
      </c>
      <c r="G9" s="1227" t="s">
        <v>60</v>
      </c>
      <c r="H9" s="1227" t="s">
        <v>50</v>
      </c>
      <c r="I9" s="1227" t="s">
        <v>224</v>
      </c>
    </row>
    <row r="10" spans="1:9" ht="70.2">
      <c r="A10" s="1228"/>
      <c r="B10" s="1228"/>
      <c r="C10" s="1229" t="s">
        <v>255</v>
      </c>
      <c r="D10" s="1229" t="s">
        <v>255</v>
      </c>
      <c r="E10" s="1229" t="s">
        <v>255</v>
      </c>
      <c r="F10" s="1229" t="s">
        <v>255</v>
      </c>
      <c r="G10" s="1229" t="s">
        <v>255</v>
      </c>
      <c r="H10" s="1229" t="s">
        <v>255</v>
      </c>
      <c r="I10" s="1229" t="s">
        <v>255</v>
      </c>
    </row>
    <row r="11" spans="1:9" ht="24" thickBot="1">
      <c r="A11" s="1230">
        <v>1</v>
      </c>
      <c r="B11" s="1230">
        <v>2</v>
      </c>
      <c r="C11" s="1230">
        <v>3</v>
      </c>
      <c r="D11" s="1230">
        <v>4</v>
      </c>
      <c r="E11" s="1230">
        <v>5</v>
      </c>
      <c r="F11" s="1230">
        <v>6</v>
      </c>
      <c r="G11" s="1230">
        <v>7</v>
      </c>
      <c r="H11" s="1230">
        <v>8</v>
      </c>
      <c r="I11" s="1230">
        <v>9</v>
      </c>
    </row>
    <row r="12" spans="1:9" ht="23.4">
      <c r="A12" s="470"/>
      <c r="B12" s="475" t="s">
        <v>659</v>
      </c>
      <c r="C12" s="1233"/>
      <c r="D12" s="1233"/>
      <c r="E12" s="1233"/>
      <c r="F12" s="1233"/>
      <c r="G12" s="1233"/>
      <c r="H12" s="1234"/>
      <c r="I12" s="1234"/>
    </row>
    <row r="13" spans="1:9" ht="23.4">
      <c r="A13" s="470">
        <v>1</v>
      </c>
      <c r="B13" s="478" t="s">
        <v>1120</v>
      </c>
      <c r="C13" s="1238">
        <v>217.05737700000003</v>
      </c>
      <c r="D13" s="1238">
        <v>2401.561194894</v>
      </c>
      <c r="E13" s="1237"/>
      <c r="F13" s="1238">
        <v>0</v>
      </c>
      <c r="G13" s="1238"/>
      <c r="H13" s="1239"/>
      <c r="I13" s="1239"/>
    </row>
    <row r="14" spans="1:9" ht="23.4">
      <c r="A14" s="470">
        <v>2</v>
      </c>
      <c r="B14" s="478" t="s">
        <v>1121</v>
      </c>
      <c r="C14" s="1238">
        <v>41.348647799999995</v>
      </c>
      <c r="D14" s="1238">
        <v>148.84416708000001</v>
      </c>
      <c r="E14" s="1240"/>
      <c r="F14" s="1238">
        <v>1.8366528</v>
      </c>
      <c r="G14" s="1238"/>
      <c r="H14" s="1239"/>
      <c r="I14" s="1239"/>
    </row>
    <row r="15" spans="1:9" ht="23.4">
      <c r="A15" s="470">
        <v>3</v>
      </c>
      <c r="B15" s="478" t="s">
        <v>1122</v>
      </c>
      <c r="C15" s="1238">
        <v>0.55031039999999998</v>
      </c>
      <c r="D15" s="1238">
        <v>1.33957926</v>
      </c>
      <c r="E15" s="1240"/>
      <c r="F15" s="1238">
        <v>0</v>
      </c>
      <c r="G15" s="1238"/>
      <c r="H15" s="1239"/>
      <c r="I15" s="1239"/>
    </row>
    <row r="16" spans="1:9" ht="23.4">
      <c r="A16" s="470">
        <v>4</v>
      </c>
      <c r="B16" s="478" t="s">
        <v>1123</v>
      </c>
      <c r="C16" s="1238">
        <v>2.856E-3</v>
      </c>
      <c r="D16" s="1238">
        <v>0.1410864</v>
      </c>
      <c r="E16" s="1240"/>
      <c r="F16" s="1238">
        <v>0</v>
      </c>
      <c r="G16" s="1238"/>
      <c r="H16" s="1239"/>
      <c r="I16" s="1239"/>
    </row>
    <row r="17" spans="1:9" ht="23.4">
      <c r="A17" s="470">
        <v>5</v>
      </c>
      <c r="B17" s="478" t="s">
        <v>1124</v>
      </c>
      <c r="C17" s="1238">
        <v>25.1279754</v>
      </c>
      <c r="D17" s="1238">
        <v>113.92097766000001</v>
      </c>
      <c r="E17" s="1240"/>
      <c r="F17" s="1238">
        <v>0</v>
      </c>
      <c r="G17" s="1238"/>
      <c r="H17" s="1239"/>
      <c r="I17" s="1239"/>
    </row>
    <row r="18" spans="1:9" ht="23.4">
      <c r="A18" s="470">
        <v>6</v>
      </c>
      <c r="B18" s="478" t="s">
        <v>1125</v>
      </c>
      <c r="C18" s="1238">
        <v>28.662815999999999</v>
      </c>
      <c r="D18" s="1238">
        <v>146.648216628</v>
      </c>
      <c r="E18" s="1240"/>
      <c r="F18" s="1238">
        <v>0</v>
      </c>
      <c r="G18" s="1238"/>
      <c r="H18" s="1239"/>
      <c r="I18" s="1239"/>
    </row>
    <row r="19" spans="1:9" ht="23.4">
      <c r="A19" s="470">
        <v>7</v>
      </c>
      <c r="B19" s="478" t="s">
        <v>1126</v>
      </c>
      <c r="C19" s="1238">
        <v>122.046876</v>
      </c>
      <c r="D19" s="1238">
        <v>348.74473006200003</v>
      </c>
      <c r="E19" s="1240"/>
      <c r="F19" s="1238">
        <v>0</v>
      </c>
      <c r="G19" s="1238"/>
      <c r="H19" s="1239"/>
      <c r="I19" s="1239"/>
    </row>
    <row r="20" spans="1:9" ht="23.4">
      <c r="A20" s="470">
        <v>8</v>
      </c>
      <c r="B20" s="478" t="s">
        <v>1127</v>
      </c>
      <c r="C20" s="1238">
        <v>0.11781000000000001</v>
      </c>
      <c r="D20" s="1238">
        <v>1.136669538</v>
      </c>
      <c r="E20" s="1240"/>
      <c r="F20" s="1238">
        <v>0</v>
      </c>
      <c r="G20" s="1238"/>
      <c r="H20" s="1239"/>
      <c r="I20" s="1239"/>
    </row>
    <row r="21" spans="1:9" ht="23.4">
      <c r="A21" s="470">
        <v>9</v>
      </c>
      <c r="B21" s="478" t="s">
        <v>1128</v>
      </c>
      <c r="C21" s="1238">
        <v>0.24204600000000001</v>
      </c>
      <c r="D21" s="1238">
        <v>3.161906772</v>
      </c>
      <c r="E21" s="1240"/>
      <c r="F21" s="1238">
        <v>0</v>
      </c>
      <c r="G21" s="1238"/>
      <c r="H21" s="1239"/>
      <c r="I21" s="1239"/>
    </row>
    <row r="22" spans="1:9" ht="23.4">
      <c r="A22" s="470">
        <v>10</v>
      </c>
      <c r="B22" s="478" t="s">
        <v>1129</v>
      </c>
      <c r="C22" s="1238">
        <v>53.469613800000005</v>
      </c>
      <c r="D22" s="1238">
        <v>400.64028302400004</v>
      </c>
      <c r="E22" s="1240"/>
      <c r="F22" s="1238">
        <v>0</v>
      </c>
      <c r="G22" s="1238"/>
      <c r="H22" s="1239"/>
      <c r="I22" s="1239"/>
    </row>
    <row r="23" spans="1:9" ht="23.4">
      <c r="A23" s="470">
        <v>11</v>
      </c>
      <c r="B23" s="478" t="s">
        <v>1130</v>
      </c>
      <c r="C23" s="1238">
        <v>20.573195999999999</v>
      </c>
      <c r="D23" s="1238">
        <v>80.941237385999997</v>
      </c>
      <c r="E23" s="1240"/>
      <c r="F23" s="1238">
        <v>0</v>
      </c>
      <c r="G23" s="1238"/>
      <c r="H23" s="1239"/>
      <c r="I23" s="1239"/>
    </row>
    <row r="24" spans="1:9" ht="23.4">
      <c r="A24" s="470">
        <v>12</v>
      </c>
      <c r="B24" s="478" t="s">
        <v>1131</v>
      </c>
      <c r="C24" s="1238">
        <v>713.50080180000009</v>
      </c>
      <c r="D24" s="1238">
        <v>2309.4430475099998</v>
      </c>
      <c r="E24" s="1240"/>
      <c r="F24" s="1238">
        <v>0</v>
      </c>
      <c r="G24" s="1238"/>
      <c r="H24" s="1239"/>
      <c r="I24" s="1239"/>
    </row>
    <row r="25" spans="1:9" ht="23.4">
      <c r="A25" s="470">
        <v>13</v>
      </c>
      <c r="B25" s="478" t="s">
        <v>1132</v>
      </c>
      <c r="C25" s="1238">
        <v>9.8791079999999987</v>
      </c>
      <c r="D25" s="1238">
        <v>32.686746701999994</v>
      </c>
      <c r="E25" s="1240"/>
      <c r="F25" s="1238">
        <v>0</v>
      </c>
      <c r="G25" s="1238"/>
      <c r="H25" s="1239"/>
      <c r="I25" s="1239"/>
    </row>
    <row r="26" spans="1:9" ht="23.4">
      <c r="A26" s="470">
        <v>14</v>
      </c>
      <c r="B26" s="478" t="s">
        <v>1133</v>
      </c>
      <c r="C26" s="1238">
        <v>11.9144772</v>
      </c>
      <c r="D26" s="1238">
        <v>4.1514006120000007</v>
      </c>
      <c r="E26" s="1240"/>
      <c r="F26" s="1238">
        <v>0</v>
      </c>
      <c r="G26" s="1238"/>
      <c r="H26" s="1239"/>
      <c r="I26" s="1239"/>
    </row>
    <row r="27" spans="1:9" ht="23.4">
      <c r="A27" s="470">
        <v>15</v>
      </c>
      <c r="B27" s="478" t="s">
        <v>1134</v>
      </c>
      <c r="C27" s="1238">
        <v>1.62537</v>
      </c>
      <c r="D27" s="1238">
        <v>63.1407642</v>
      </c>
      <c r="E27" s="1240"/>
      <c r="F27" s="1238">
        <v>0</v>
      </c>
      <c r="G27" s="1238"/>
      <c r="H27" s="1239"/>
      <c r="I27" s="1239"/>
    </row>
    <row r="28" spans="1:9" ht="23.4">
      <c r="A28" s="470">
        <v>16</v>
      </c>
      <c r="B28" s="478" t="s">
        <v>1135</v>
      </c>
      <c r="C28" s="1238">
        <v>0.22644</v>
      </c>
      <c r="D28" s="1238">
        <v>6.7279200000000011E-2</v>
      </c>
      <c r="E28" s="1240"/>
      <c r="F28" s="1238">
        <v>0</v>
      </c>
      <c r="G28" s="1238"/>
      <c r="H28" s="1239"/>
      <c r="I28" s="1239"/>
    </row>
    <row r="29" spans="1:9" ht="23.4">
      <c r="A29" s="470">
        <v>17</v>
      </c>
      <c r="B29" s="478" t="s">
        <v>1136</v>
      </c>
      <c r="C29" s="1238">
        <v>5.7726900000000008</v>
      </c>
      <c r="D29" s="1238">
        <v>8.1178309560000006</v>
      </c>
      <c r="E29" s="1240"/>
      <c r="F29" s="1238">
        <v>0</v>
      </c>
      <c r="G29" s="1238"/>
      <c r="H29" s="1239"/>
      <c r="I29" s="1239"/>
    </row>
    <row r="30" spans="1:9" ht="23.4">
      <c r="A30" s="470">
        <v>18</v>
      </c>
      <c r="B30" s="478" t="s">
        <v>1137</v>
      </c>
      <c r="C30" s="1238">
        <v>0</v>
      </c>
      <c r="D30" s="1238">
        <v>1.8359999999999998E-2</v>
      </c>
      <c r="E30" s="1240"/>
      <c r="F30" s="1238">
        <v>0</v>
      </c>
      <c r="G30" s="1238"/>
      <c r="H30" s="1239"/>
      <c r="I30" s="1239"/>
    </row>
    <row r="31" spans="1:9" ht="23.4">
      <c r="A31" s="470"/>
      <c r="B31" s="489"/>
      <c r="C31" s="1238"/>
      <c r="D31" s="1238"/>
      <c r="E31" s="1237"/>
      <c r="F31" s="1238"/>
      <c r="G31" s="1238"/>
      <c r="H31" s="1239" t="s">
        <v>54</v>
      </c>
      <c r="I31" s="1239"/>
    </row>
    <row r="32" spans="1:9" ht="23.4">
      <c r="A32" s="470"/>
      <c r="B32" s="478" t="s">
        <v>660</v>
      </c>
      <c r="C32" s="1238"/>
      <c r="D32" s="1238"/>
      <c r="E32" s="1237"/>
      <c r="F32" s="1238">
        <v>0</v>
      </c>
      <c r="G32" s="1238"/>
      <c r="H32" s="1239"/>
      <c r="I32" s="1239"/>
    </row>
    <row r="33" spans="1:9" ht="23.4">
      <c r="A33" s="470">
        <v>1</v>
      </c>
      <c r="B33" s="478" t="s">
        <v>1179</v>
      </c>
      <c r="C33" s="1238">
        <v>10.881951600000001</v>
      </c>
      <c r="D33" s="1238">
        <v>28.410330402</v>
      </c>
      <c r="E33" s="1237"/>
      <c r="F33" s="1238">
        <v>0.88888920000000005</v>
      </c>
      <c r="G33" s="1238"/>
      <c r="H33" s="1239"/>
      <c r="I33" s="1239"/>
    </row>
    <row r="34" spans="1:9" ht="23.4">
      <c r="A34" s="470">
        <v>2</v>
      </c>
      <c r="B34" s="478" t="s">
        <v>1181</v>
      </c>
      <c r="C34" s="1238">
        <v>22.198749600000003</v>
      </c>
      <c r="D34" s="1238">
        <v>56.827537440000008</v>
      </c>
      <c r="E34" s="1239"/>
      <c r="F34" s="1238">
        <v>0.1114656</v>
      </c>
      <c r="G34" s="1238"/>
      <c r="H34" s="1239"/>
      <c r="I34" s="1239"/>
    </row>
    <row r="35" spans="1:9" ht="23.4">
      <c r="A35" s="470">
        <v>3</v>
      </c>
      <c r="B35" s="478" t="s">
        <v>1182</v>
      </c>
      <c r="C35" s="1238">
        <v>242.15780219999999</v>
      </c>
      <c r="D35" s="1238">
        <v>1143.5612394000002</v>
      </c>
      <c r="E35" s="1239"/>
      <c r="F35" s="1238">
        <v>-15.581723999999999</v>
      </c>
      <c r="G35" s="1238"/>
      <c r="H35" s="1239"/>
      <c r="I35" s="1239"/>
    </row>
    <row r="36" spans="1:9" ht="23.4">
      <c r="A36" s="470">
        <v>4</v>
      </c>
      <c r="B36" s="478" t="s">
        <v>1183</v>
      </c>
      <c r="C36" s="1238">
        <v>541.48683900000003</v>
      </c>
      <c r="D36" s="1238">
        <v>1105.9457548800001</v>
      </c>
      <c r="E36" s="1239"/>
      <c r="F36" s="1238">
        <v>10.2893112</v>
      </c>
      <c r="G36" s="1238"/>
      <c r="H36" s="1239"/>
      <c r="I36" s="1239"/>
    </row>
    <row r="37" spans="1:9" ht="23.4">
      <c r="A37" s="470"/>
      <c r="B37" s="489"/>
      <c r="C37" s="1240"/>
      <c r="D37" s="1240"/>
      <c r="E37" s="1240"/>
      <c r="F37" s="1240"/>
      <c r="G37" s="1238"/>
      <c r="H37" s="1239"/>
      <c r="I37" s="1239"/>
    </row>
    <row r="38" spans="1:9" ht="23.4">
      <c r="A38" s="470"/>
      <c r="B38" s="1254"/>
      <c r="C38" s="1240"/>
      <c r="D38" s="1240"/>
      <c r="E38" s="1240"/>
      <c r="F38" s="1240"/>
      <c r="G38" s="1240"/>
      <c r="H38" s="1239"/>
      <c r="I38" s="1239"/>
    </row>
    <row r="39" spans="1:9" ht="24" thickBot="1">
      <c r="A39" s="470"/>
      <c r="B39" s="499"/>
      <c r="C39" s="1240"/>
      <c r="D39" s="1240"/>
      <c r="E39" s="1240"/>
      <c r="F39" s="1240"/>
      <c r="G39" s="1240"/>
      <c r="H39" s="1239"/>
      <c r="I39" s="1239"/>
    </row>
    <row r="40" spans="1:9">
      <c r="A40" s="2015"/>
      <c r="B40" s="2015"/>
      <c r="C40" s="2015"/>
      <c r="D40" s="2015"/>
      <c r="E40" s="2015"/>
      <c r="F40" s="2015"/>
      <c r="G40" s="2015"/>
      <c r="H40" s="2015"/>
      <c r="I40" s="2015"/>
    </row>
    <row r="41" spans="1:9">
      <c r="A41" s="2016"/>
      <c r="B41" s="2016"/>
      <c r="C41" s="2016"/>
      <c r="D41" s="2016"/>
      <c r="E41" s="2016"/>
      <c r="F41" s="2016"/>
      <c r="G41" s="2016"/>
      <c r="H41" s="2016"/>
      <c r="I41" s="2016"/>
    </row>
    <row r="42" spans="1:9" ht="23.4">
      <c r="A42" s="530"/>
      <c r="B42" s="780"/>
      <c r="C42" s="780"/>
      <c r="D42" s="780"/>
      <c r="E42" s="780"/>
      <c r="F42" s="780"/>
      <c r="G42" s="780"/>
      <c r="H42" s="780"/>
      <c r="I42" s="780"/>
    </row>
    <row r="43" spans="1:9">
      <c r="A43" s="1223"/>
      <c r="B43" s="1190"/>
      <c r="C43" s="1190"/>
      <c r="D43" s="1190"/>
      <c r="E43" s="1190"/>
      <c r="F43" s="1190"/>
      <c r="G43" s="1190"/>
      <c r="H43" s="1190"/>
    </row>
    <row r="44" spans="1:9">
      <c r="A44" s="1223"/>
      <c r="B44" s="1190"/>
      <c r="C44" s="1190"/>
      <c r="D44" s="1190"/>
      <c r="E44" s="1190"/>
      <c r="F44" s="1190"/>
      <c r="G44" s="1190"/>
      <c r="H44" s="1190"/>
    </row>
    <row r="45" spans="1:9">
      <c r="A45" s="1223"/>
      <c r="B45" s="1190"/>
      <c r="C45" s="1255"/>
      <c r="D45" s="1255"/>
      <c r="E45" s="1190"/>
      <c r="F45" s="1190"/>
      <c r="G45" s="1190"/>
      <c r="H45" s="1190"/>
    </row>
    <row r="46" spans="1:9">
      <c r="A46" s="1223"/>
      <c r="B46" s="1190"/>
      <c r="C46" s="1215"/>
      <c r="D46" s="1215"/>
      <c r="E46" s="1190"/>
      <c r="F46" s="1190"/>
      <c r="G46" s="1190"/>
      <c r="H46" s="1190"/>
    </row>
    <row r="47" spans="1:9">
      <c r="A47" s="1223"/>
      <c r="B47" s="1190"/>
      <c r="C47" s="1190"/>
      <c r="D47" s="1190"/>
      <c r="E47" s="1190"/>
      <c r="F47" s="1190"/>
      <c r="G47" s="1190"/>
      <c r="H47" s="1190"/>
    </row>
    <row r="48" spans="1:9">
      <c r="A48" s="1223"/>
      <c r="B48" s="1190"/>
      <c r="C48" s="1190"/>
      <c r="D48" s="1190"/>
      <c r="E48" s="1190"/>
      <c r="F48" s="1190"/>
      <c r="G48" s="1190"/>
      <c r="H48" s="1190"/>
    </row>
    <row r="49" spans="1:8">
      <c r="A49" s="1223"/>
      <c r="B49" s="1190"/>
      <c r="C49" s="1190"/>
      <c r="D49" s="1190"/>
      <c r="E49" s="1190"/>
      <c r="F49" s="1190"/>
      <c r="G49" s="1190"/>
      <c r="H49" s="1190"/>
    </row>
    <row r="50" spans="1:8">
      <c r="A50" s="1223"/>
      <c r="B50" s="1190"/>
      <c r="C50" s="1190"/>
      <c r="D50" s="1190"/>
      <c r="E50" s="1190"/>
      <c r="F50" s="1190"/>
      <c r="G50" s="1190"/>
      <c r="H50" s="1190"/>
    </row>
    <row r="51" spans="1:8">
      <c r="A51" s="1223"/>
      <c r="B51" s="1190"/>
      <c r="C51" s="1190"/>
      <c r="D51" s="1190"/>
      <c r="E51" s="1190"/>
      <c r="F51" s="1190"/>
      <c r="G51" s="1190"/>
      <c r="H51" s="1190"/>
    </row>
    <row r="52" spans="1:8">
      <c r="A52" s="1223"/>
      <c r="B52" s="1190"/>
      <c r="C52" s="1190"/>
      <c r="D52" s="1190"/>
      <c r="E52" s="1190"/>
      <c r="F52" s="1190"/>
      <c r="G52" s="1190"/>
      <c r="H52" s="1190"/>
    </row>
    <row r="53" spans="1:8">
      <c r="A53" s="1223"/>
      <c r="B53" s="1190"/>
      <c r="C53" s="1190"/>
      <c r="D53" s="1190"/>
      <c r="E53" s="1190"/>
      <c r="F53" s="1190"/>
      <c r="G53" s="1190"/>
      <c r="H53" s="1190"/>
    </row>
    <row r="54" spans="1:8">
      <c r="A54" s="1223"/>
      <c r="B54" s="1190"/>
      <c r="C54" s="1190"/>
      <c r="D54" s="1190"/>
      <c r="E54" s="1190"/>
      <c r="F54" s="1190"/>
      <c r="G54" s="1190"/>
      <c r="H54" s="1190"/>
    </row>
    <row r="55" spans="1:8">
      <c r="A55" s="1223"/>
      <c r="B55" s="1190"/>
      <c r="C55" s="1190"/>
      <c r="D55" s="1190"/>
      <c r="E55" s="1190"/>
      <c r="F55" s="1190"/>
      <c r="G55" s="1190"/>
      <c r="H55" s="1190"/>
    </row>
    <row r="56" spans="1:8">
      <c r="A56" s="1223"/>
      <c r="B56" s="1190"/>
      <c r="C56" s="1190"/>
      <c r="D56" s="1190"/>
      <c r="E56" s="1190"/>
      <c r="F56" s="1190"/>
      <c r="G56" s="1190"/>
      <c r="H56" s="1190"/>
    </row>
    <row r="57" spans="1:8">
      <c r="A57" s="1223"/>
      <c r="B57" s="1190"/>
      <c r="C57" s="1190"/>
      <c r="D57" s="1190"/>
      <c r="E57" s="1190"/>
      <c r="F57" s="1190"/>
      <c r="G57" s="1190"/>
      <c r="H57" s="1190"/>
    </row>
    <row r="58" spans="1:8">
      <c r="A58" s="1223"/>
      <c r="B58" s="1190"/>
      <c r="C58" s="1190"/>
      <c r="D58" s="1190"/>
      <c r="E58" s="1190"/>
      <c r="F58" s="1190"/>
      <c r="G58" s="1190"/>
      <c r="H58" s="1190"/>
    </row>
    <row r="59" spans="1:8">
      <c r="A59" s="1223"/>
      <c r="B59" s="1190"/>
      <c r="C59" s="1190"/>
      <c r="D59" s="1190"/>
      <c r="E59" s="1190"/>
      <c r="F59" s="1190"/>
      <c r="G59" s="1190"/>
      <c r="H59" s="1190"/>
    </row>
    <row r="60" spans="1:8">
      <c r="A60" s="1223"/>
      <c r="B60" s="1190"/>
      <c r="C60" s="1190"/>
      <c r="D60" s="1190"/>
      <c r="E60" s="1190"/>
      <c r="F60" s="1190"/>
      <c r="G60" s="1190"/>
      <c r="H60" s="1190"/>
    </row>
    <row r="61" spans="1:8">
      <c r="A61" s="1223"/>
      <c r="B61" s="1190"/>
      <c r="C61" s="1190"/>
      <c r="D61" s="1190"/>
      <c r="E61" s="1190"/>
      <c r="F61" s="1190"/>
      <c r="G61" s="1190"/>
      <c r="H61" s="1190"/>
    </row>
    <row r="62" spans="1:8">
      <c r="A62" s="1223"/>
      <c r="B62" s="1190"/>
      <c r="C62" s="1190"/>
      <c r="D62" s="1190"/>
      <c r="E62" s="1190"/>
      <c r="F62" s="1190"/>
      <c r="G62" s="1190"/>
      <c r="H62" s="1190"/>
    </row>
    <row r="63" spans="1:8">
      <c r="A63" s="1223"/>
      <c r="B63" s="1190"/>
      <c r="C63" s="1190"/>
      <c r="D63" s="1190"/>
      <c r="E63" s="1190"/>
      <c r="F63" s="1190"/>
      <c r="G63" s="1190"/>
      <c r="H63" s="1190"/>
    </row>
    <row r="64" spans="1:8">
      <c r="A64" s="1223"/>
      <c r="B64" s="1190"/>
      <c r="C64" s="1190"/>
      <c r="D64" s="1190"/>
      <c r="E64" s="1190"/>
      <c r="F64" s="1190"/>
      <c r="G64" s="1190"/>
      <c r="H64" s="1190"/>
    </row>
    <row r="65" spans="1:8">
      <c r="A65" s="1223"/>
      <c r="B65" s="1190"/>
      <c r="C65" s="1190"/>
      <c r="D65" s="1190"/>
      <c r="E65" s="1190"/>
      <c r="F65" s="1190"/>
      <c r="G65" s="1190"/>
      <c r="H65" s="1190"/>
    </row>
    <row r="66" spans="1:8">
      <c r="A66" s="1223"/>
      <c r="B66" s="1190"/>
      <c r="C66" s="1190"/>
      <c r="D66" s="1190"/>
      <c r="E66" s="1190"/>
      <c r="F66" s="1190"/>
      <c r="G66" s="1190"/>
      <c r="H66" s="1190"/>
    </row>
    <row r="67" spans="1:8">
      <c r="A67" s="1223"/>
      <c r="B67" s="1190"/>
      <c r="C67" s="1190"/>
      <c r="D67" s="1190"/>
      <c r="E67" s="1190"/>
      <c r="F67" s="1190"/>
      <c r="G67" s="1190"/>
      <c r="H67" s="1190"/>
    </row>
    <row r="68" spans="1:8">
      <c r="A68" s="1223"/>
      <c r="B68" s="1190"/>
      <c r="C68" s="1190"/>
      <c r="D68" s="1190"/>
      <c r="E68" s="1190"/>
      <c r="F68" s="1190"/>
      <c r="G68" s="1190"/>
      <c r="H68" s="1190"/>
    </row>
    <row r="69" spans="1:8">
      <c r="A69" s="1223"/>
      <c r="B69" s="1190"/>
      <c r="C69" s="1190"/>
      <c r="D69" s="1190"/>
      <c r="E69" s="1190"/>
      <c r="F69" s="1190"/>
      <c r="G69" s="1190"/>
      <c r="H69" s="1190"/>
    </row>
    <row r="70" spans="1:8">
      <c r="A70" s="1223"/>
      <c r="B70" s="1190"/>
      <c r="C70" s="1190"/>
      <c r="D70" s="1190"/>
      <c r="E70" s="1190"/>
      <c r="F70" s="1190"/>
      <c r="G70" s="1190"/>
      <c r="H70" s="1190"/>
    </row>
    <row r="71" spans="1:8">
      <c r="A71" s="1223"/>
      <c r="B71" s="1190"/>
      <c r="C71" s="1190"/>
      <c r="D71" s="1190"/>
      <c r="E71" s="1190"/>
      <c r="F71" s="1190"/>
      <c r="G71" s="1190"/>
      <c r="H71" s="1190"/>
    </row>
    <row r="72" spans="1:8">
      <c r="A72" s="1223"/>
      <c r="B72" s="1190"/>
      <c r="C72" s="1190"/>
      <c r="D72" s="1190"/>
      <c r="E72" s="1190"/>
      <c r="F72" s="1190"/>
      <c r="G72" s="1190"/>
      <c r="H72" s="1190"/>
    </row>
    <row r="73" spans="1:8">
      <c r="A73" s="1223"/>
      <c r="B73" s="1190"/>
      <c r="C73" s="1190"/>
      <c r="D73" s="1190"/>
      <c r="E73" s="1190"/>
      <c r="F73" s="1190"/>
      <c r="G73" s="1190"/>
      <c r="H73" s="1190"/>
    </row>
    <row r="74" spans="1:8">
      <c r="A74" s="1223"/>
      <c r="B74" s="1190"/>
      <c r="C74" s="1190"/>
      <c r="D74" s="1190"/>
      <c r="E74" s="1190"/>
      <c r="F74" s="1190"/>
      <c r="G74" s="1190"/>
      <c r="H74" s="1190"/>
    </row>
    <row r="75" spans="1:8">
      <c r="A75" s="1223"/>
      <c r="B75" s="1190"/>
      <c r="C75" s="1190"/>
      <c r="D75" s="1190"/>
      <c r="E75" s="1190"/>
      <c r="F75" s="1190"/>
      <c r="G75" s="1190"/>
      <c r="H75" s="1190"/>
    </row>
    <row r="76" spans="1:8">
      <c r="A76" s="1223"/>
      <c r="B76" s="1190"/>
      <c r="C76" s="1190"/>
      <c r="D76" s="1190"/>
      <c r="E76" s="1190"/>
      <c r="F76" s="1190"/>
      <c r="G76" s="1190"/>
      <c r="H76" s="1190"/>
    </row>
    <row r="77" spans="1:8">
      <c r="A77" s="1223"/>
      <c r="B77" s="1190"/>
      <c r="C77" s="1190"/>
      <c r="D77" s="1190"/>
      <c r="E77" s="1190"/>
      <c r="F77" s="1190"/>
      <c r="G77" s="1190"/>
      <c r="H77" s="1190"/>
    </row>
    <row r="78" spans="1:8">
      <c r="A78" s="1223"/>
      <c r="B78" s="1190"/>
      <c r="C78" s="1190"/>
      <c r="D78" s="1190"/>
      <c r="E78" s="1190"/>
      <c r="F78" s="1190"/>
      <c r="G78" s="1190"/>
      <c r="H78" s="1190"/>
    </row>
    <row r="79" spans="1:8">
      <c r="A79" s="1223"/>
      <c r="B79" s="1190"/>
      <c r="C79" s="1190"/>
      <c r="D79" s="1190"/>
      <c r="E79" s="1190"/>
      <c r="F79" s="1190"/>
      <c r="G79" s="1190"/>
      <c r="H79" s="1190"/>
    </row>
    <row r="80" spans="1:8">
      <c r="A80" s="1223"/>
      <c r="B80" s="1190"/>
      <c r="C80" s="1190"/>
      <c r="D80" s="1190"/>
      <c r="E80" s="1190"/>
      <c r="F80" s="1190"/>
      <c r="G80" s="1190"/>
      <c r="H80" s="1190"/>
    </row>
    <row r="81" spans="1:8">
      <c r="A81" s="1223"/>
      <c r="B81" s="1190"/>
      <c r="C81" s="1190"/>
      <c r="D81" s="1190"/>
      <c r="E81" s="1190"/>
      <c r="F81" s="1190"/>
      <c r="G81" s="1190"/>
      <c r="H81" s="1190"/>
    </row>
    <row r="82" spans="1:8">
      <c r="A82" s="1223"/>
      <c r="B82" s="1190"/>
      <c r="C82" s="1190"/>
      <c r="D82" s="1190"/>
      <c r="E82" s="1190"/>
      <c r="F82" s="1190"/>
      <c r="G82" s="1190"/>
      <c r="H82" s="1190"/>
    </row>
    <row r="83" spans="1:8">
      <c r="A83" s="1223"/>
      <c r="B83" s="1190"/>
      <c r="C83" s="1190"/>
      <c r="D83" s="1190"/>
      <c r="E83" s="1190"/>
      <c r="F83" s="1190"/>
      <c r="G83" s="1190"/>
      <c r="H83" s="1190"/>
    </row>
    <row r="84" spans="1:8">
      <c r="A84" s="1223"/>
      <c r="B84" s="1190"/>
      <c r="C84" s="1190"/>
      <c r="D84" s="1190"/>
      <c r="E84" s="1190"/>
      <c r="F84" s="1190"/>
      <c r="G84" s="1190"/>
      <c r="H84" s="1190"/>
    </row>
    <row r="85" spans="1:8">
      <c r="A85" s="1223"/>
      <c r="B85" s="1190"/>
      <c r="C85" s="1190"/>
      <c r="D85" s="1190"/>
      <c r="E85" s="1190"/>
      <c r="F85" s="1190"/>
      <c r="G85" s="1190"/>
      <c r="H85" s="1190"/>
    </row>
    <row r="86" spans="1:8">
      <c r="A86" s="1223"/>
      <c r="B86" s="1190"/>
      <c r="C86" s="1190"/>
      <c r="D86" s="1190"/>
      <c r="E86" s="1190"/>
      <c r="F86" s="1190"/>
      <c r="G86" s="1190"/>
      <c r="H86" s="1190"/>
    </row>
    <row r="87" spans="1:8">
      <c r="A87" s="1223"/>
      <c r="B87" s="1190"/>
      <c r="C87" s="1190"/>
      <c r="D87" s="1190"/>
      <c r="E87" s="1190"/>
      <c r="F87" s="1190"/>
      <c r="G87" s="1190"/>
      <c r="H87" s="1190"/>
    </row>
    <row r="88" spans="1:8">
      <c r="A88" s="1223"/>
      <c r="B88" s="1190"/>
      <c r="C88" s="1190"/>
      <c r="D88" s="1190"/>
      <c r="E88" s="1190"/>
      <c r="F88" s="1190"/>
      <c r="G88" s="1190"/>
      <c r="H88" s="1190"/>
    </row>
    <row r="89" spans="1:8">
      <c r="A89" s="1223"/>
      <c r="B89" s="1190"/>
      <c r="C89" s="1190"/>
      <c r="D89" s="1190"/>
      <c r="E89" s="1190"/>
      <c r="F89" s="1190"/>
      <c r="G89" s="1190"/>
      <c r="H89" s="1190"/>
    </row>
    <row r="90" spans="1:8">
      <c r="A90" s="1223"/>
      <c r="B90" s="1190"/>
      <c r="C90" s="1190"/>
      <c r="D90" s="1190"/>
      <c r="E90" s="1190"/>
      <c r="F90" s="1190"/>
      <c r="G90" s="1190"/>
      <c r="H90" s="1190"/>
    </row>
    <row r="91" spans="1:8">
      <c r="A91" s="1223"/>
      <c r="B91" s="1190"/>
      <c r="C91" s="1190"/>
      <c r="D91" s="1190"/>
      <c r="E91" s="1190"/>
      <c r="F91" s="1190"/>
      <c r="G91" s="1190"/>
      <c r="H91" s="1190"/>
    </row>
    <row r="92" spans="1:8">
      <c r="A92" s="1223"/>
      <c r="B92" s="1190"/>
      <c r="C92" s="1190"/>
      <c r="D92" s="1190"/>
      <c r="E92" s="1190"/>
      <c r="F92" s="1190"/>
      <c r="G92" s="1190"/>
      <c r="H92" s="1190"/>
    </row>
    <row r="93" spans="1:8">
      <c r="A93" s="1223"/>
      <c r="B93" s="1190"/>
      <c r="C93" s="1190"/>
      <c r="D93" s="1190"/>
      <c r="E93" s="1190"/>
      <c r="F93" s="1190"/>
      <c r="G93" s="1190"/>
      <c r="H93" s="1190"/>
    </row>
    <row r="94" spans="1:8">
      <c r="A94" s="1223"/>
      <c r="B94" s="1190"/>
      <c r="C94" s="1190"/>
      <c r="D94" s="1190"/>
      <c r="E94" s="1190"/>
      <c r="F94" s="1190"/>
      <c r="G94" s="1190"/>
      <c r="H94" s="1190"/>
    </row>
    <row r="95" spans="1:8">
      <c r="A95" s="1223"/>
      <c r="B95" s="1190"/>
      <c r="C95" s="1190"/>
      <c r="D95" s="1190"/>
      <c r="E95" s="1190"/>
      <c r="F95" s="1190"/>
      <c r="G95" s="1190"/>
      <c r="H95" s="1190"/>
    </row>
    <row r="96" spans="1:8">
      <c r="A96" s="1223"/>
      <c r="B96" s="1190"/>
      <c r="C96" s="1190"/>
      <c r="D96" s="1190"/>
      <c r="E96" s="1190"/>
      <c r="F96" s="1190"/>
      <c r="G96" s="1190"/>
      <c r="H96" s="1190"/>
    </row>
    <row r="97" spans="1:8">
      <c r="A97" s="1223"/>
      <c r="B97" s="1190"/>
      <c r="C97" s="1190"/>
      <c r="D97" s="1190"/>
      <c r="E97" s="1190"/>
      <c r="F97" s="1190"/>
      <c r="G97" s="1190"/>
      <c r="H97" s="1190"/>
    </row>
    <row r="98" spans="1:8">
      <c r="A98" s="1223"/>
      <c r="B98" s="1190"/>
      <c r="C98" s="1190"/>
      <c r="D98" s="1190"/>
      <c r="E98" s="1190"/>
      <c r="F98" s="1190"/>
      <c r="G98" s="1190"/>
      <c r="H98" s="1190"/>
    </row>
    <row r="99" spans="1:8">
      <c r="A99" s="1223"/>
      <c r="B99" s="1190"/>
      <c r="C99" s="1190"/>
      <c r="D99" s="1190"/>
      <c r="E99" s="1190"/>
      <c r="F99" s="1190"/>
      <c r="G99" s="1190"/>
      <c r="H99" s="1190"/>
    </row>
    <row r="100" spans="1:8">
      <c r="A100" s="1223"/>
      <c r="B100" s="1190"/>
      <c r="C100" s="1190"/>
      <c r="D100" s="1190"/>
      <c r="E100" s="1190"/>
      <c r="F100" s="1190"/>
      <c r="G100" s="1190"/>
      <c r="H100" s="1190"/>
    </row>
    <row r="101" spans="1:8">
      <c r="A101" s="1223"/>
      <c r="B101" s="1190"/>
      <c r="C101" s="1190"/>
      <c r="D101" s="1190"/>
      <c r="E101" s="1190"/>
      <c r="F101" s="1190"/>
      <c r="G101" s="1190"/>
      <c r="H101" s="1190"/>
    </row>
    <row r="102" spans="1:8">
      <c r="A102" s="1223"/>
      <c r="B102" s="1190"/>
      <c r="C102" s="1190"/>
      <c r="D102" s="1190"/>
      <c r="E102" s="1190"/>
      <c r="F102" s="1190"/>
      <c r="G102" s="1190"/>
      <c r="H102" s="1190"/>
    </row>
    <row r="103" spans="1:8">
      <c r="A103" s="1223"/>
      <c r="B103" s="1190"/>
      <c r="C103" s="1190"/>
      <c r="D103" s="1190"/>
      <c r="E103" s="1190"/>
      <c r="F103" s="1190"/>
      <c r="G103" s="1190"/>
      <c r="H103" s="1190"/>
    </row>
    <row r="104" spans="1:8">
      <c r="A104" s="1223"/>
      <c r="B104" s="1190"/>
      <c r="C104" s="1190"/>
      <c r="D104" s="1190"/>
      <c r="E104" s="1190"/>
      <c r="F104" s="1190"/>
      <c r="G104" s="1190"/>
      <c r="H104" s="1190"/>
    </row>
    <row r="105" spans="1:8">
      <c r="A105" s="1223"/>
      <c r="B105" s="1190"/>
      <c r="C105" s="1190"/>
      <c r="D105" s="1190"/>
      <c r="E105" s="1190"/>
      <c r="F105" s="1190"/>
      <c r="G105" s="1190"/>
      <c r="H105" s="1190"/>
    </row>
    <row r="106" spans="1:8">
      <c r="A106" s="1223"/>
      <c r="B106" s="1190"/>
      <c r="C106" s="1190"/>
      <c r="D106" s="1190"/>
      <c r="E106" s="1190"/>
      <c r="F106" s="1190"/>
      <c r="G106" s="1190"/>
      <c r="H106" s="1190"/>
    </row>
    <row r="107" spans="1:8">
      <c r="A107" s="1223"/>
      <c r="B107" s="1190"/>
      <c r="C107" s="1190"/>
      <c r="D107" s="1190"/>
      <c r="E107" s="1190"/>
      <c r="F107" s="1190"/>
      <c r="G107" s="1190"/>
      <c r="H107" s="1190"/>
    </row>
    <row r="108" spans="1:8">
      <c r="A108" s="1223"/>
      <c r="B108" s="1190"/>
      <c r="C108" s="1190"/>
      <c r="D108" s="1190"/>
      <c r="E108" s="1190"/>
      <c r="F108" s="1190"/>
      <c r="G108" s="1190"/>
      <c r="H108" s="1190"/>
    </row>
    <row r="109" spans="1:8">
      <c r="A109" s="1223"/>
      <c r="B109" s="1190"/>
      <c r="C109" s="1190"/>
      <c r="D109" s="1190"/>
      <c r="E109" s="1190"/>
      <c r="F109" s="1190"/>
      <c r="G109" s="1190"/>
      <c r="H109" s="1190"/>
    </row>
    <row r="110" spans="1:8">
      <c r="A110" s="1223"/>
      <c r="B110" s="1190"/>
      <c r="C110" s="1190"/>
      <c r="D110" s="1190"/>
      <c r="E110" s="1190"/>
      <c r="F110" s="1190"/>
      <c r="G110" s="1190"/>
      <c r="H110" s="1190"/>
    </row>
    <row r="111" spans="1:8">
      <c r="A111" s="1223"/>
      <c r="B111" s="1190"/>
      <c r="C111" s="1190"/>
      <c r="D111" s="1190"/>
      <c r="E111" s="1190"/>
      <c r="F111" s="1190"/>
      <c r="G111" s="1190"/>
      <c r="H111" s="1190"/>
    </row>
    <row r="112" spans="1:8">
      <c r="A112" s="1223"/>
      <c r="B112" s="1190"/>
      <c r="C112" s="1190"/>
      <c r="D112" s="1190"/>
      <c r="E112" s="1190"/>
      <c r="F112" s="1190"/>
      <c r="G112" s="1190"/>
      <c r="H112" s="1190"/>
    </row>
    <row r="113" spans="1:8">
      <c r="A113" s="1223"/>
      <c r="B113" s="1190"/>
      <c r="C113" s="1190"/>
      <c r="D113" s="1190"/>
      <c r="E113" s="1190"/>
      <c r="F113" s="1190"/>
      <c r="G113" s="1190"/>
      <c r="H113" s="1190"/>
    </row>
    <row r="114" spans="1:8">
      <c r="A114" s="1223"/>
      <c r="B114" s="1190"/>
      <c r="C114" s="1190"/>
      <c r="D114" s="1190"/>
      <c r="E114" s="1190"/>
      <c r="F114" s="1190"/>
      <c r="G114" s="1190"/>
      <c r="H114" s="1190"/>
    </row>
    <row r="115" spans="1:8">
      <c r="A115" s="1223"/>
      <c r="B115" s="1190"/>
      <c r="C115" s="1190"/>
      <c r="D115" s="1190"/>
      <c r="E115" s="1190"/>
      <c r="F115" s="1190"/>
      <c r="G115" s="1190"/>
      <c r="H115" s="1190"/>
    </row>
    <row r="116" spans="1:8">
      <c r="A116" s="1223"/>
      <c r="B116" s="1190"/>
      <c r="C116" s="1190"/>
      <c r="D116" s="1190"/>
      <c r="E116" s="1190"/>
      <c r="F116" s="1190"/>
      <c r="G116" s="1190"/>
      <c r="H116" s="1190"/>
    </row>
    <row r="117" spans="1:8">
      <c r="A117" s="1223"/>
      <c r="B117" s="1190"/>
      <c r="C117" s="1190"/>
      <c r="D117" s="1190"/>
      <c r="E117" s="1190"/>
      <c r="F117" s="1190"/>
      <c r="G117" s="1190"/>
      <c r="H117" s="1190"/>
    </row>
    <row r="118" spans="1:8">
      <c r="A118" s="1223"/>
      <c r="B118" s="1190"/>
      <c r="C118" s="1190"/>
      <c r="D118" s="1190"/>
      <c r="E118" s="1190"/>
      <c r="F118" s="1190"/>
      <c r="G118" s="1190"/>
      <c r="H118" s="1190"/>
    </row>
    <row r="119" spans="1:8">
      <c r="A119" s="1223"/>
      <c r="B119" s="1190"/>
      <c r="C119" s="1190"/>
      <c r="D119" s="1190"/>
      <c r="E119" s="1190"/>
      <c r="F119" s="1190"/>
      <c r="G119" s="1190"/>
      <c r="H119" s="1190"/>
    </row>
    <row r="120" spans="1:8">
      <c r="A120" s="1223"/>
      <c r="B120" s="1190"/>
      <c r="C120" s="1190"/>
      <c r="D120" s="1190"/>
      <c r="E120" s="1190"/>
      <c r="F120" s="1190"/>
      <c r="G120" s="1190"/>
      <c r="H120" s="1190"/>
    </row>
    <row r="121" spans="1:8">
      <c r="A121" s="1223"/>
      <c r="B121" s="1190"/>
      <c r="C121" s="1190"/>
      <c r="D121" s="1190"/>
      <c r="E121" s="1190"/>
      <c r="F121" s="1190"/>
      <c r="G121" s="1190"/>
      <c r="H121" s="1190"/>
    </row>
    <row r="122" spans="1:8">
      <c r="A122" s="1223"/>
      <c r="B122" s="1190"/>
      <c r="C122" s="1190"/>
      <c r="D122" s="1190"/>
      <c r="E122" s="1190"/>
      <c r="F122" s="1190"/>
      <c r="G122" s="1190"/>
      <c r="H122" s="1190"/>
    </row>
    <row r="123" spans="1:8">
      <c r="A123" s="1223"/>
      <c r="B123" s="1190"/>
      <c r="C123" s="1190"/>
      <c r="D123" s="1190"/>
      <c r="E123" s="1190"/>
      <c r="F123" s="1190"/>
      <c r="G123" s="1190"/>
      <c r="H123" s="1190"/>
    </row>
    <row r="124" spans="1:8">
      <c r="A124" s="1223"/>
      <c r="B124" s="1190"/>
      <c r="C124" s="1190"/>
      <c r="D124" s="1190"/>
      <c r="E124" s="1190"/>
      <c r="F124" s="1190"/>
      <c r="G124" s="1190"/>
      <c r="H124" s="1190"/>
    </row>
    <row r="125" spans="1:8">
      <c r="A125" s="1223"/>
      <c r="B125" s="1190"/>
      <c r="C125" s="1190"/>
      <c r="D125" s="1190"/>
      <c r="E125" s="1190"/>
      <c r="F125" s="1190"/>
      <c r="G125" s="1190"/>
      <c r="H125" s="1190"/>
    </row>
    <row r="126" spans="1:8">
      <c r="A126" s="1223"/>
      <c r="B126" s="1190"/>
      <c r="C126" s="1190"/>
      <c r="D126" s="1190"/>
      <c r="E126" s="1190"/>
      <c r="F126" s="1190"/>
      <c r="G126" s="1190"/>
      <c r="H126" s="1190"/>
    </row>
    <row r="127" spans="1:8">
      <c r="A127" s="1223"/>
      <c r="B127" s="1190"/>
      <c r="C127" s="1190"/>
      <c r="D127" s="1190"/>
      <c r="E127" s="1190"/>
      <c r="F127" s="1190"/>
      <c r="G127" s="1190"/>
      <c r="H127" s="1190"/>
    </row>
    <row r="128" spans="1:8">
      <c r="A128" s="1223"/>
      <c r="B128" s="1190"/>
      <c r="C128" s="1190"/>
      <c r="D128" s="1190"/>
      <c r="E128" s="1190"/>
      <c r="F128" s="1190"/>
      <c r="G128" s="1190"/>
      <c r="H128" s="1190"/>
    </row>
    <row r="129" spans="1:8">
      <c r="A129" s="1223"/>
      <c r="B129" s="1190"/>
      <c r="C129" s="1190"/>
      <c r="D129" s="1190"/>
      <c r="E129" s="1190"/>
      <c r="F129" s="1190"/>
      <c r="G129" s="1190"/>
      <c r="H129" s="1190"/>
    </row>
    <row r="130" spans="1:8">
      <c r="A130" s="1223"/>
      <c r="B130" s="1190"/>
      <c r="C130" s="1190"/>
      <c r="D130" s="1190"/>
      <c r="E130" s="1190"/>
      <c r="F130" s="1190"/>
      <c r="G130" s="1190"/>
      <c r="H130" s="1190"/>
    </row>
    <row r="131" spans="1:8">
      <c r="A131" s="1223"/>
      <c r="B131" s="1190"/>
      <c r="C131" s="1190"/>
      <c r="D131" s="1190"/>
      <c r="E131" s="1190"/>
      <c r="F131" s="1190"/>
      <c r="G131" s="1190"/>
      <c r="H131" s="1190"/>
    </row>
    <row r="132" spans="1:8">
      <c r="A132" s="1223"/>
      <c r="B132" s="1190"/>
      <c r="C132" s="1190"/>
      <c r="D132" s="1190"/>
      <c r="E132" s="1190"/>
      <c r="F132" s="1190"/>
      <c r="G132" s="1190"/>
      <c r="H132" s="1190"/>
    </row>
    <row r="133" spans="1:8">
      <c r="A133" s="1223"/>
      <c r="B133" s="1190"/>
      <c r="C133" s="1190"/>
      <c r="D133" s="1190"/>
      <c r="E133" s="1190"/>
      <c r="F133" s="1190"/>
      <c r="G133" s="1190"/>
      <c r="H133" s="1190"/>
    </row>
    <row r="134" spans="1:8">
      <c r="A134" s="1223"/>
      <c r="B134" s="1190"/>
      <c r="C134" s="1190"/>
      <c r="D134" s="1190"/>
      <c r="E134" s="1190"/>
      <c r="F134" s="1190"/>
      <c r="G134" s="1190"/>
      <c r="H134" s="1190"/>
    </row>
    <row r="135" spans="1:8">
      <c r="A135" s="1223"/>
      <c r="B135" s="1190"/>
      <c r="C135" s="1190"/>
      <c r="D135" s="1190"/>
      <c r="E135" s="1190"/>
      <c r="F135" s="1190"/>
      <c r="G135" s="1190"/>
      <c r="H135" s="1190"/>
    </row>
    <row r="136" spans="1:8">
      <c r="A136" s="1223"/>
      <c r="B136" s="1190"/>
      <c r="C136" s="1190"/>
      <c r="D136" s="1190"/>
      <c r="E136" s="1190"/>
      <c r="F136" s="1190"/>
      <c r="G136" s="1190"/>
      <c r="H136" s="1190"/>
    </row>
    <row r="137" spans="1:8">
      <c r="A137" s="1223"/>
      <c r="B137" s="1190"/>
      <c r="C137" s="1190"/>
      <c r="D137" s="1190"/>
      <c r="E137" s="1190"/>
      <c r="F137" s="1190"/>
      <c r="G137" s="1190"/>
      <c r="H137" s="1190"/>
    </row>
    <row r="138" spans="1:8">
      <c r="A138" s="1223"/>
      <c r="B138" s="1190"/>
      <c r="C138" s="1190"/>
      <c r="D138" s="1190"/>
      <c r="E138" s="1190"/>
      <c r="F138" s="1190"/>
      <c r="G138" s="1190"/>
      <c r="H138" s="1190"/>
    </row>
    <row r="139" spans="1:8">
      <c r="A139" s="1223"/>
      <c r="B139" s="1190"/>
      <c r="C139" s="1190"/>
      <c r="D139" s="1190"/>
      <c r="E139" s="1190"/>
      <c r="F139" s="1190"/>
      <c r="G139" s="1190"/>
      <c r="H139" s="1190"/>
    </row>
    <row r="140" spans="1:8">
      <c r="A140" s="1223"/>
      <c r="B140" s="1190"/>
      <c r="C140" s="1190"/>
      <c r="D140" s="1190"/>
      <c r="E140" s="1190"/>
      <c r="F140" s="1190"/>
      <c r="G140" s="1190"/>
      <c r="H140" s="1190"/>
    </row>
    <row r="141" spans="1:8">
      <c r="A141" s="1223"/>
      <c r="B141" s="1190"/>
      <c r="C141" s="1190"/>
      <c r="D141" s="1190"/>
      <c r="E141" s="1190"/>
      <c r="F141" s="1190"/>
      <c r="G141" s="1190"/>
      <c r="H141" s="1190"/>
    </row>
    <row r="142" spans="1:8">
      <c r="A142" s="1223"/>
      <c r="B142" s="1190"/>
      <c r="C142" s="1190"/>
      <c r="D142" s="1190"/>
      <c r="E142" s="1190"/>
      <c r="F142" s="1190"/>
      <c r="G142" s="1190"/>
      <c r="H142" s="1190"/>
    </row>
    <row r="143" spans="1:8">
      <c r="A143" s="1223"/>
      <c r="B143" s="1190"/>
      <c r="C143" s="1190"/>
      <c r="D143" s="1190"/>
      <c r="E143" s="1190"/>
      <c r="F143" s="1190"/>
      <c r="G143" s="1190"/>
      <c r="H143" s="1190"/>
    </row>
    <row r="144" spans="1:8">
      <c r="A144" s="1223"/>
      <c r="B144" s="1190"/>
      <c r="C144" s="1190"/>
      <c r="D144" s="1190"/>
      <c r="E144" s="1190"/>
      <c r="F144" s="1190"/>
      <c r="G144" s="1190"/>
      <c r="H144" s="1190"/>
    </row>
    <row r="145" spans="1:8">
      <c r="A145" s="1223"/>
      <c r="B145" s="1190"/>
      <c r="C145" s="1190"/>
      <c r="D145" s="1190"/>
      <c r="E145" s="1190"/>
      <c r="F145" s="1190"/>
      <c r="G145" s="1190"/>
      <c r="H145" s="1190"/>
    </row>
    <row r="146" spans="1:8">
      <c r="A146" s="1223"/>
      <c r="B146" s="1190"/>
      <c r="C146" s="1190"/>
      <c r="D146" s="1190"/>
      <c r="E146" s="1190"/>
      <c r="F146" s="1190"/>
      <c r="G146" s="1190"/>
      <c r="H146" s="1190"/>
    </row>
    <row r="147" spans="1:8">
      <c r="A147" s="1223"/>
      <c r="B147" s="1190"/>
      <c r="C147" s="1190"/>
      <c r="D147" s="1190"/>
      <c r="E147" s="1190"/>
      <c r="F147" s="1190"/>
      <c r="G147" s="1190"/>
      <c r="H147" s="1190"/>
    </row>
    <row r="148" spans="1:8">
      <c r="A148" s="1223"/>
      <c r="B148" s="1190"/>
      <c r="C148" s="1190"/>
      <c r="D148" s="1190"/>
      <c r="E148" s="1190"/>
      <c r="F148" s="1190"/>
      <c r="G148" s="1190"/>
      <c r="H148" s="1190"/>
    </row>
    <row r="149" spans="1:8">
      <c r="A149" s="1223"/>
      <c r="B149" s="1190"/>
      <c r="C149" s="1190"/>
      <c r="D149" s="1190"/>
      <c r="E149" s="1190"/>
      <c r="F149" s="1190"/>
      <c r="G149" s="1190"/>
      <c r="H149" s="1190"/>
    </row>
    <row r="150" spans="1:8">
      <c r="A150" s="1223"/>
      <c r="B150" s="1190"/>
      <c r="C150" s="1190"/>
      <c r="D150" s="1190"/>
      <c r="E150" s="1190"/>
      <c r="F150" s="1190"/>
      <c r="G150" s="1190"/>
      <c r="H150" s="1190"/>
    </row>
    <row r="151" spans="1:8">
      <c r="A151" s="1223"/>
      <c r="B151" s="1190"/>
      <c r="C151" s="1190"/>
      <c r="D151" s="1190"/>
      <c r="E151" s="1190"/>
      <c r="F151" s="1190"/>
      <c r="G151" s="1190"/>
      <c r="H151" s="1190"/>
    </row>
    <row r="152" spans="1:8">
      <c r="A152" s="1223"/>
      <c r="B152" s="1190"/>
      <c r="C152" s="1190"/>
      <c r="D152" s="1190"/>
      <c r="E152" s="1190"/>
      <c r="F152" s="1190"/>
      <c r="G152" s="1190"/>
      <c r="H152" s="1190"/>
    </row>
    <row r="153" spans="1:8">
      <c r="A153" s="1223"/>
      <c r="B153" s="1190"/>
      <c r="C153" s="1190"/>
      <c r="D153" s="1190"/>
      <c r="E153" s="1190"/>
      <c r="F153" s="1190"/>
      <c r="G153" s="1190"/>
      <c r="H153" s="1190"/>
    </row>
    <row r="154" spans="1:8">
      <c r="A154" s="1223"/>
      <c r="B154" s="1190"/>
      <c r="C154" s="1190"/>
      <c r="D154" s="1190"/>
      <c r="E154" s="1190"/>
      <c r="F154" s="1190"/>
      <c r="G154" s="1190"/>
      <c r="H154" s="1190"/>
    </row>
    <row r="155" spans="1:8">
      <c r="A155" s="1223"/>
      <c r="B155" s="1190"/>
      <c r="C155" s="1190"/>
      <c r="D155" s="1190"/>
      <c r="E155" s="1190"/>
      <c r="F155" s="1190"/>
      <c r="G155" s="1190"/>
      <c r="H155" s="1190"/>
    </row>
    <row r="156" spans="1:8">
      <c r="A156" s="1223"/>
      <c r="B156" s="1190"/>
      <c r="C156" s="1190"/>
      <c r="D156" s="1190"/>
      <c r="E156" s="1190"/>
      <c r="F156" s="1190"/>
      <c r="G156" s="1190"/>
      <c r="H156" s="1190"/>
    </row>
    <row r="157" spans="1:8">
      <c r="A157" s="1223"/>
      <c r="B157" s="1190"/>
      <c r="C157" s="1190"/>
      <c r="D157" s="1190"/>
      <c r="E157" s="1190"/>
      <c r="F157" s="1190"/>
      <c r="G157" s="1190"/>
      <c r="H157" s="1190"/>
    </row>
    <row r="158" spans="1:8">
      <c r="A158" s="1223"/>
      <c r="B158" s="1190"/>
      <c r="C158" s="1190"/>
      <c r="D158" s="1190"/>
      <c r="E158" s="1190"/>
      <c r="F158" s="1190"/>
      <c r="G158" s="1190"/>
      <c r="H158" s="1190"/>
    </row>
    <row r="159" spans="1:8">
      <c r="A159" s="1223"/>
      <c r="B159" s="1190"/>
      <c r="C159" s="1190"/>
      <c r="D159" s="1190"/>
      <c r="E159" s="1190"/>
      <c r="F159" s="1190"/>
      <c r="G159" s="1190"/>
      <c r="H159" s="1190"/>
    </row>
    <row r="160" spans="1:8">
      <c r="A160" s="1223"/>
      <c r="B160" s="1190"/>
      <c r="C160" s="1190"/>
      <c r="D160" s="1190"/>
      <c r="E160" s="1190"/>
      <c r="F160" s="1190"/>
      <c r="G160" s="1190"/>
      <c r="H160" s="1190"/>
    </row>
    <row r="161" spans="1:8">
      <c r="A161" s="1223"/>
      <c r="B161" s="1190"/>
      <c r="C161" s="1190"/>
      <c r="D161" s="1190"/>
      <c r="E161" s="1190"/>
      <c r="F161" s="1190"/>
      <c r="G161" s="1190"/>
      <c r="H161" s="1190"/>
    </row>
    <row r="162" spans="1:8">
      <c r="A162" s="1223"/>
      <c r="B162" s="1190"/>
      <c r="C162" s="1190"/>
      <c r="D162" s="1190"/>
      <c r="E162" s="1190"/>
      <c r="F162" s="1190"/>
      <c r="G162" s="1190"/>
      <c r="H162" s="1190"/>
    </row>
    <row r="163" spans="1:8">
      <c r="A163" s="1223"/>
      <c r="B163" s="1190"/>
      <c r="C163" s="1190"/>
      <c r="D163" s="1190"/>
      <c r="E163" s="1190"/>
      <c r="F163" s="1190"/>
      <c r="G163" s="1190"/>
      <c r="H163" s="1190"/>
    </row>
    <row r="164" spans="1:8">
      <c r="A164" s="1223"/>
      <c r="B164" s="1190"/>
      <c r="C164" s="1190"/>
      <c r="D164" s="1190"/>
      <c r="E164" s="1190"/>
      <c r="F164" s="1190"/>
      <c r="G164" s="1190"/>
      <c r="H164" s="1190"/>
    </row>
    <row r="165" spans="1:8">
      <c r="A165" s="1223"/>
      <c r="B165" s="1190"/>
      <c r="C165" s="1190"/>
      <c r="D165" s="1190"/>
      <c r="E165" s="1190"/>
      <c r="F165" s="1190"/>
      <c r="G165" s="1190"/>
      <c r="H165" s="1190"/>
    </row>
    <row r="166" spans="1:8">
      <c r="A166" s="1223"/>
      <c r="B166" s="1190"/>
      <c r="C166" s="1190"/>
      <c r="D166" s="1190"/>
      <c r="E166" s="1190"/>
      <c r="F166" s="1190"/>
      <c r="G166" s="1190"/>
      <c r="H166" s="1190"/>
    </row>
    <row r="167" spans="1:8">
      <c r="A167" s="1223"/>
      <c r="B167" s="1190"/>
      <c r="C167" s="1190"/>
      <c r="D167" s="1190"/>
      <c r="E167" s="1190"/>
      <c r="F167" s="1190"/>
      <c r="G167" s="1190"/>
      <c r="H167" s="1190"/>
    </row>
    <row r="168" spans="1:8">
      <c r="A168" s="1223"/>
      <c r="B168" s="1190"/>
      <c r="C168" s="1190"/>
      <c r="D168" s="1190"/>
      <c r="E168" s="1190"/>
      <c r="F168" s="1190"/>
      <c r="G168" s="1190"/>
      <c r="H168" s="1190"/>
    </row>
    <row r="169" spans="1:8">
      <c r="A169" s="1223"/>
      <c r="B169" s="1190"/>
      <c r="C169" s="1190"/>
      <c r="D169" s="1190"/>
      <c r="E169" s="1190"/>
      <c r="F169" s="1190"/>
      <c r="G169" s="1190"/>
      <c r="H169" s="1190"/>
    </row>
    <row r="170" spans="1:8">
      <c r="A170" s="1223"/>
      <c r="B170" s="1190"/>
      <c r="C170" s="1190"/>
      <c r="D170" s="1190"/>
      <c r="E170" s="1190"/>
      <c r="F170" s="1190"/>
      <c r="G170" s="1190"/>
      <c r="H170" s="1190"/>
    </row>
    <row r="171" spans="1:8">
      <c r="A171" s="1223"/>
      <c r="B171" s="1190"/>
      <c r="C171" s="1190"/>
      <c r="D171" s="1190"/>
      <c r="E171" s="1190"/>
      <c r="F171" s="1190"/>
      <c r="G171" s="1190"/>
      <c r="H171" s="1190"/>
    </row>
    <row r="172" spans="1:8">
      <c r="A172" s="1223"/>
      <c r="B172" s="1190"/>
      <c r="C172" s="1190"/>
      <c r="D172" s="1190"/>
      <c r="E172" s="1190"/>
      <c r="F172" s="1190"/>
      <c r="G172" s="1190"/>
      <c r="H172" s="1190"/>
    </row>
    <row r="173" spans="1:8">
      <c r="A173" s="1223"/>
      <c r="B173" s="1190"/>
      <c r="C173" s="1190"/>
      <c r="D173" s="1190"/>
      <c r="E173" s="1190"/>
      <c r="F173" s="1190"/>
      <c r="G173" s="1190"/>
      <c r="H173" s="1190"/>
    </row>
    <row r="174" spans="1:8">
      <c r="A174" s="1223"/>
      <c r="B174" s="1190"/>
      <c r="C174" s="1190"/>
      <c r="D174" s="1190"/>
      <c r="E174" s="1190"/>
      <c r="F174" s="1190"/>
      <c r="G174" s="1190"/>
      <c r="H174" s="1190"/>
    </row>
    <row r="175" spans="1:8">
      <c r="A175" s="1223"/>
      <c r="B175" s="1190"/>
      <c r="C175" s="1190"/>
      <c r="D175" s="1190"/>
      <c r="E175" s="1190"/>
      <c r="F175" s="1190"/>
      <c r="G175" s="1190"/>
      <c r="H175" s="1190"/>
    </row>
    <row r="176" spans="1:8">
      <c r="A176" s="1223"/>
      <c r="B176" s="1190"/>
      <c r="C176" s="1190"/>
      <c r="D176" s="1190"/>
      <c r="E176" s="1190"/>
      <c r="F176" s="1190"/>
      <c r="G176" s="1190"/>
      <c r="H176" s="1190"/>
    </row>
    <row r="177" spans="1:8">
      <c r="A177" s="1223"/>
      <c r="B177" s="1190"/>
      <c r="C177" s="1190"/>
      <c r="D177" s="1190"/>
      <c r="E177" s="1190"/>
      <c r="F177" s="1190"/>
      <c r="G177" s="1190"/>
      <c r="H177" s="1190"/>
    </row>
    <row r="178" spans="1:8">
      <c r="A178" s="1223"/>
      <c r="B178" s="1190"/>
      <c r="C178" s="1190"/>
      <c r="D178" s="1190"/>
      <c r="E178" s="1190"/>
      <c r="F178" s="1190"/>
      <c r="G178" s="1190"/>
      <c r="H178" s="1190"/>
    </row>
    <row r="179" spans="1:8">
      <c r="A179" s="1223"/>
      <c r="B179" s="1190"/>
      <c r="C179" s="1190"/>
      <c r="D179" s="1190"/>
      <c r="E179" s="1190"/>
      <c r="F179" s="1190"/>
      <c r="G179" s="1190"/>
      <c r="H179" s="1190"/>
    </row>
    <row r="180" spans="1:8">
      <c r="A180" s="1223"/>
      <c r="B180" s="1190"/>
      <c r="C180" s="1190"/>
      <c r="D180" s="1190"/>
      <c r="E180" s="1190"/>
      <c r="F180" s="1190"/>
      <c r="G180" s="1190"/>
      <c r="H180" s="1190"/>
    </row>
    <row r="181" spans="1:8">
      <c r="A181" s="1223"/>
      <c r="B181" s="1190"/>
      <c r="C181" s="1190"/>
      <c r="D181" s="1190"/>
      <c r="E181" s="1190"/>
      <c r="F181" s="1190"/>
      <c r="G181" s="1190"/>
      <c r="H181" s="1190"/>
    </row>
    <row r="182" spans="1:8">
      <c r="A182" s="1223"/>
      <c r="B182" s="1190"/>
      <c r="C182" s="1190"/>
      <c r="D182" s="1190"/>
      <c r="E182" s="1190"/>
      <c r="F182" s="1190"/>
      <c r="G182" s="1190"/>
      <c r="H182" s="1190"/>
    </row>
    <row r="183" spans="1:8">
      <c r="A183" s="1223"/>
      <c r="B183" s="1190"/>
      <c r="C183" s="1190"/>
      <c r="D183" s="1190"/>
      <c r="E183" s="1190"/>
      <c r="F183" s="1190"/>
      <c r="G183" s="1190"/>
      <c r="H183" s="1190"/>
    </row>
    <row r="184" spans="1:8">
      <c r="A184" s="1223"/>
      <c r="B184" s="1190"/>
      <c r="C184" s="1190"/>
      <c r="D184" s="1190"/>
      <c r="E184" s="1190"/>
      <c r="F184" s="1190"/>
      <c r="G184" s="1190"/>
      <c r="H184" s="1190"/>
    </row>
    <row r="185" spans="1:8">
      <c r="A185" s="1223"/>
      <c r="B185" s="1190"/>
      <c r="C185" s="1190"/>
      <c r="D185" s="1190"/>
      <c r="E185" s="1190"/>
      <c r="F185" s="1190"/>
      <c r="G185" s="1190"/>
      <c r="H185" s="1190"/>
    </row>
    <row r="186" spans="1:8">
      <c r="A186" s="1223"/>
      <c r="B186" s="1190"/>
      <c r="C186" s="1190"/>
      <c r="D186" s="1190"/>
      <c r="E186" s="1190"/>
      <c r="F186" s="1190"/>
      <c r="G186" s="1190"/>
      <c r="H186" s="1190"/>
    </row>
    <row r="187" spans="1:8">
      <c r="A187" s="1223"/>
      <c r="B187" s="1190"/>
      <c r="C187" s="1190"/>
      <c r="D187" s="1190"/>
      <c r="E187" s="1190"/>
      <c r="F187" s="1190"/>
      <c r="G187" s="1190"/>
      <c r="H187" s="1190"/>
    </row>
    <row r="188" spans="1:8">
      <c r="A188" s="1223"/>
      <c r="B188" s="1190"/>
      <c r="C188" s="1190"/>
      <c r="D188" s="1190"/>
      <c r="E188" s="1190"/>
      <c r="F188" s="1190"/>
      <c r="G188" s="1190"/>
      <c r="H188" s="1190"/>
    </row>
    <row r="189" spans="1:8">
      <c r="A189" s="1223"/>
      <c r="B189" s="1190"/>
      <c r="C189" s="1190"/>
      <c r="D189" s="1190"/>
      <c r="E189" s="1190"/>
      <c r="F189" s="1190"/>
      <c r="G189" s="1190"/>
      <c r="H189" s="1190"/>
    </row>
    <row r="190" spans="1:8">
      <c r="A190" s="1223"/>
      <c r="B190" s="1190"/>
      <c r="C190" s="1190"/>
      <c r="D190" s="1190"/>
      <c r="E190" s="1190"/>
      <c r="F190" s="1190"/>
      <c r="G190" s="1190"/>
      <c r="H190" s="1190"/>
    </row>
    <row r="191" spans="1:8">
      <c r="A191" s="1223"/>
      <c r="B191" s="1190"/>
      <c r="C191" s="1190"/>
      <c r="D191" s="1190"/>
      <c r="E191" s="1190"/>
      <c r="F191" s="1190"/>
      <c r="G191" s="1190"/>
      <c r="H191" s="1190"/>
    </row>
    <row r="192" spans="1:8">
      <c r="A192" s="1223"/>
      <c r="B192" s="1190"/>
      <c r="C192" s="1190"/>
      <c r="D192" s="1190"/>
      <c r="E192" s="1190"/>
      <c r="F192" s="1190"/>
      <c r="G192" s="1190"/>
      <c r="H192" s="1190"/>
    </row>
    <row r="193" spans="1:8">
      <c r="A193" s="1223"/>
      <c r="B193" s="1190"/>
      <c r="C193" s="1190"/>
      <c r="D193" s="1190"/>
      <c r="E193" s="1190"/>
      <c r="F193" s="1190"/>
      <c r="G193" s="1190"/>
      <c r="H193" s="1190"/>
    </row>
    <row r="194" spans="1:8">
      <c r="A194" s="1223"/>
      <c r="B194" s="1190"/>
      <c r="C194" s="1190"/>
      <c r="D194" s="1190"/>
      <c r="E194" s="1190"/>
      <c r="F194" s="1190"/>
      <c r="G194" s="1190"/>
      <c r="H194" s="1190"/>
    </row>
    <row r="195" spans="1:8">
      <c r="A195" s="1223"/>
      <c r="B195" s="1190"/>
      <c r="C195" s="1190"/>
      <c r="D195" s="1190"/>
      <c r="E195" s="1190"/>
      <c r="F195" s="1190"/>
      <c r="G195" s="1190"/>
      <c r="H195" s="1190"/>
    </row>
    <row r="196" spans="1:8">
      <c r="A196" s="1223"/>
      <c r="B196" s="1190"/>
      <c r="C196" s="1190"/>
      <c r="D196" s="1190"/>
      <c r="E196" s="1190"/>
      <c r="F196" s="1190"/>
      <c r="G196" s="1190"/>
      <c r="H196" s="1190"/>
    </row>
    <row r="197" spans="1:8">
      <c r="A197" s="1223"/>
      <c r="B197" s="1190"/>
      <c r="C197" s="1190"/>
      <c r="D197" s="1190"/>
      <c r="E197" s="1190"/>
      <c r="F197" s="1190"/>
      <c r="G197" s="1190"/>
      <c r="H197" s="1190"/>
    </row>
    <row r="198" spans="1:8">
      <c r="A198" s="1223"/>
      <c r="B198" s="1190"/>
      <c r="C198" s="1190"/>
      <c r="D198" s="1190"/>
      <c r="E198" s="1190"/>
      <c r="F198" s="1190"/>
      <c r="G198" s="1190"/>
      <c r="H198" s="1190"/>
    </row>
    <row r="199" spans="1:8">
      <c r="A199" s="1223"/>
      <c r="B199" s="1190"/>
      <c r="C199" s="1190"/>
      <c r="D199" s="1190"/>
      <c r="E199" s="1190"/>
      <c r="F199" s="1190"/>
      <c r="G199" s="1190"/>
      <c r="H199" s="1190"/>
    </row>
    <row r="200" spans="1:8">
      <c r="A200" s="1223"/>
      <c r="B200" s="1190"/>
      <c r="C200" s="1190"/>
      <c r="D200" s="1190"/>
      <c r="E200" s="1190"/>
      <c r="F200" s="1190"/>
      <c r="G200" s="1190"/>
      <c r="H200" s="1190"/>
    </row>
    <row r="201" spans="1:8">
      <c r="A201" s="1223"/>
      <c r="B201" s="1190"/>
      <c r="C201" s="1190"/>
      <c r="D201" s="1190"/>
      <c r="E201" s="1190"/>
      <c r="F201" s="1190"/>
      <c r="G201" s="1190"/>
      <c r="H201" s="1190"/>
    </row>
    <row r="202" spans="1:8">
      <c r="A202" s="1223"/>
      <c r="B202" s="1190"/>
      <c r="C202" s="1190"/>
      <c r="D202" s="1190"/>
      <c r="E202" s="1190"/>
      <c r="F202" s="1190"/>
      <c r="G202" s="1190"/>
      <c r="H202" s="1190"/>
    </row>
    <row r="203" spans="1:8">
      <c r="A203" s="1223"/>
      <c r="B203" s="1190"/>
      <c r="C203" s="1190"/>
      <c r="D203" s="1190"/>
      <c r="E203" s="1190"/>
      <c r="F203" s="1190"/>
      <c r="G203" s="1190"/>
      <c r="H203" s="1190"/>
    </row>
    <row r="204" spans="1:8">
      <c r="A204" s="1223"/>
      <c r="B204" s="1190"/>
      <c r="C204" s="1190"/>
      <c r="D204" s="1190"/>
      <c r="E204" s="1190"/>
      <c r="F204" s="1190"/>
      <c r="G204" s="1190"/>
      <c r="H204" s="1190"/>
    </row>
    <row r="205" spans="1:8">
      <c r="A205" s="1223"/>
      <c r="B205" s="1190"/>
      <c r="C205" s="1190"/>
      <c r="D205" s="1190"/>
      <c r="E205" s="1190"/>
      <c r="F205" s="1190"/>
      <c r="G205" s="1190"/>
      <c r="H205" s="1190"/>
    </row>
    <row r="206" spans="1:8">
      <c r="A206" s="1223"/>
      <c r="B206" s="1190"/>
      <c r="C206" s="1190"/>
      <c r="D206" s="1190"/>
      <c r="E206" s="1190"/>
      <c r="F206" s="1190"/>
      <c r="G206" s="1190"/>
      <c r="H206" s="1190"/>
    </row>
    <row r="207" spans="1:8">
      <c r="A207" s="1223"/>
      <c r="B207" s="1190"/>
      <c r="C207" s="1190"/>
      <c r="D207" s="1190"/>
      <c r="E207" s="1190"/>
      <c r="F207" s="1190"/>
      <c r="G207" s="1190"/>
      <c r="H207" s="1190"/>
    </row>
    <row r="208" spans="1:8">
      <c r="A208" s="1223"/>
      <c r="B208" s="1190"/>
      <c r="C208" s="1190"/>
      <c r="D208" s="1190"/>
      <c r="E208" s="1190"/>
      <c r="F208" s="1190"/>
      <c r="G208" s="1190"/>
      <c r="H208" s="1190"/>
    </row>
    <row r="209" spans="1:8">
      <c r="A209" s="1223"/>
      <c r="B209" s="1190"/>
      <c r="C209" s="1190"/>
      <c r="D209" s="1190"/>
      <c r="E209" s="1190"/>
      <c r="F209" s="1190"/>
      <c r="G209" s="1190"/>
      <c r="H209" s="1190"/>
    </row>
    <row r="210" spans="1:8">
      <c r="A210" s="1223"/>
      <c r="B210" s="1190"/>
      <c r="C210" s="1190"/>
      <c r="D210" s="1190"/>
      <c r="E210" s="1190"/>
      <c r="F210" s="1190"/>
      <c r="G210" s="1190"/>
      <c r="H210" s="1190"/>
    </row>
    <row r="211" spans="1:8">
      <c r="A211" s="1223"/>
      <c r="B211" s="1190"/>
      <c r="C211" s="1190"/>
      <c r="D211" s="1190"/>
      <c r="E211" s="1190"/>
      <c r="F211" s="1190"/>
      <c r="G211" s="1190"/>
      <c r="H211" s="1190"/>
    </row>
    <row r="212" spans="1:8">
      <c r="A212" s="1223"/>
      <c r="B212" s="1190"/>
      <c r="C212" s="1190"/>
      <c r="D212" s="1190"/>
      <c r="E212" s="1190"/>
      <c r="F212" s="1190"/>
      <c r="G212" s="1190"/>
      <c r="H212" s="1190"/>
    </row>
    <row r="213" spans="1:8">
      <c r="A213" s="1223"/>
      <c r="B213" s="1190"/>
      <c r="C213" s="1190"/>
      <c r="D213" s="1190"/>
      <c r="E213" s="1190"/>
      <c r="F213" s="1190"/>
      <c r="G213" s="1190"/>
      <c r="H213" s="1190"/>
    </row>
    <row r="214" spans="1:8">
      <c r="A214" s="1223"/>
      <c r="B214" s="1190"/>
      <c r="C214" s="1190"/>
      <c r="D214" s="1190"/>
      <c r="E214" s="1190"/>
      <c r="F214" s="1190"/>
      <c r="G214" s="1190"/>
      <c r="H214" s="1190"/>
    </row>
    <row r="215" spans="1:8">
      <c r="A215" s="1223"/>
      <c r="B215" s="1190"/>
      <c r="C215" s="1190"/>
      <c r="D215" s="1190"/>
      <c r="E215" s="1190"/>
      <c r="F215" s="1190"/>
      <c r="G215" s="1190"/>
      <c r="H215" s="1190"/>
    </row>
    <row r="216" spans="1:8">
      <c r="A216" s="1223"/>
      <c r="B216" s="1190"/>
      <c r="C216" s="1190"/>
      <c r="D216" s="1190"/>
      <c r="E216" s="1190"/>
      <c r="F216" s="1190"/>
      <c r="G216" s="1190"/>
      <c r="H216" s="1190"/>
    </row>
    <row r="217" spans="1:8">
      <c r="A217" s="1223"/>
      <c r="B217" s="1190"/>
      <c r="C217" s="1190"/>
      <c r="D217" s="1190"/>
      <c r="E217" s="1190"/>
      <c r="F217" s="1190"/>
      <c r="G217" s="1190"/>
      <c r="H217" s="1190"/>
    </row>
    <row r="218" spans="1:8">
      <c r="A218" s="1223"/>
      <c r="B218" s="1190"/>
      <c r="C218" s="1190"/>
      <c r="D218" s="1190"/>
      <c r="E218" s="1190"/>
      <c r="F218" s="1190"/>
      <c r="G218" s="1190"/>
      <c r="H218" s="1190"/>
    </row>
    <row r="219" spans="1:8">
      <c r="A219" s="1223"/>
      <c r="B219" s="1190"/>
      <c r="C219" s="1190"/>
      <c r="D219" s="1190"/>
      <c r="E219" s="1190"/>
      <c r="F219" s="1190"/>
      <c r="G219" s="1190"/>
      <c r="H219" s="1190"/>
    </row>
    <row r="220" spans="1:8">
      <c r="A220" s="1223"/>
      <c r="B220" s="1190"/>
      <c r="C220" s="1190"/>
      <c r="D220" s="1190"/>
      <c r="E220" s="1190"/>
      <c r="F220" s="1190"/>
      <c r="G220" s="1190"/>
      <c r="H220" s="1190"/>
    </row>
    <row r="221" spans="1:8">
      <c r="A221" s="1223"/>
      <c r="B221" s="1190"/>
      <c r="C221" s="1190"/>
      <c r="D221" s="1190"/>
      <c r="E221" s="1190"/>
      <c r="F221" s="1190"/>
      <c r="G221" s="1190"/>
      <c r="H221" s="1190"/>
    </row>
    <row r="222" spans="1:8">
      <c r="A222" s="1223"/>
      <c r="B222" s="1190"/>
      <c r="C222" s="1190"/>
      <c r="D222" s="1190"/>
      <c r="E222" s="1190"/>
      <c r="F222" s="1190"/>
      <c r="G222" s="1190"/>
      <c r="H222" s="1190"/>
    </row>
    <row r="223" spans="1:8">
      <c r="A223" s="1223"/>
      <c r="B223" s="1190"/>
      <c r="C223" s="1190"/>
      <c r="D223" s="1190"/>
      <c r="E223" s="1190"/>
      <c r="F223" s="1190"/>
      <c r="G223" s="1190"/>
      <c r="H223" s="1190"/>
    </row>
    <row r="224" spans="1:8">
      <c r="A224" s="1223"/>
      <c r="B224" s="1190"/>
      <c r="C224" s="1190"/>
      <c r="D224" s="1190"/>
      <c r="E224" s="1190"/>
      <c r="F224" s="1190"/>
      <c r="G224" s="1190"/>
      <c r="H224" s="1190"/>
    </row>
    <row r="225" spans="1:8">
      <c r="A225" s="1223"/>
      <c r="B225" s="1190"/>
      <c r="C225" s="1190"/>
      <c r="D225" s="1190"/>
      <c r="E225" s="1190"/>
      <c r="F225" s="1190"/>
      <c r="G225" s="1190"/>
      <c r="H225" s="1190"/>
    </row>
    <row r="226" spans="1:8">
      <c r="A226" s="1223"/>
      <c r="B226" s="1190"/>
      <c r="C226" s="1190"/>
      <c r="D226" s="1190"/>
      <c r="E226" s="1190"/>
      <c r="F226" s="1190"/>
      <c r="G226" s="1190"/>
      <c r="H226" s="1190"/>
    </row>
    <row r="227" spans="1:8">
      <c r="A227" s="1223"/>
      <c r="B227" s="1190"/>
      <c r="C227" s="1190"/>
      <c r="D227" s="1190"/>
      <c r="E227" s="1190"/>
      <c r="F227" s="1190"/>
      <c r="G227" s="1190"/>
      <c r="H227" s="1190"/>
    </row>
    <row r="228" spans="1:8">
      <c r="A228" s="1223"/>
      <c r="B228" s="1190"/>
      <c r="C228" s="1190"/>
      <c r="D228" s="1190"/>
      <c r="E228" s="1190"/>
      <c r="F228" s="1190"/>
      <c r="G228" s="1190"/>
      <c r="H228" s="1190"/>
    </row>
    <row r="229" spans="1:8">
      <c r="A229" s="1223"/>
      <c r="B229" s="1190"/>
      <c r="C229" s="1190"/>
      <c r="D229" s="1190"/>
      <c r="E229" s="1190"/>
      <c r="F229" s="1190"/>
      <c r="G229" s="1190"/>
      <c r="H229" s="1190"/>
    </row>
    <row r="230" spans="1:8">
      <c r="A230" s="1223"/>
      <c r="B230" s="1190"/>
      <c r="C230" s="1190"/>
      <c r="D230" s="1190"/>
      <c r="E230" s="1190"/>
      <c r="F230" s="1190"/>
      <c r="G230" s="1190"/>
      <c r="H230" s="1190"/>
    </row>
    <row r="231" spans="1:8">
      <c r="A231" s="1223"/>
      <c r="B231" s="1190"/>
      <c r="C231" s="1190"/>
      <c r="D231" s="1190"/>
      <c r="E231" s="1190"/>
      <c r="F231" s="1190"/>
      <c r="G231" s="1190"/>
      <c r="H231" s="1190"/>
    </row>
    <row r="232" spans="1:8">
      <c r="A232" s="1223"/>
      <c r="B232" s="1190"/>
      <c r="C232" s="1190"/>
      <c r="D232" s="1190"/>
      <c r="E232" s="1190"/>
      <c r="F232" s="1190"/>
      <c r="G232" s="1190"/>
      <c r="H232" s="1190"/>
    </row>
    <row r="233" spans="1:8">
      <c r="A233" s="1223"/>
      <c r="B233" s="1190"/>
      <c r="C233" s="1190"/>
      <c r="D233" s="1190"/>
      <c r="E233" s="1190"/>
      <c r="F233" s="1190"/>
      <c r="G233" s="1190"/>
      <c r="H233" s="1190"/>
    </row>
    <row r="234" spans="1:8">
      <c r="A234" s="1223"/>
      <c r="B234" s="1190"/>
      <c r="C234" s="1190"/>
      <c r="D234" s="1190"/>
      <c r="E234" s="1190"/>
      <c r="F234" s="1190"/>
      <c r="G234" s="1190"/>
      <c r="H234" s="1190"/>
    </row>
    <row r="235" spans="1:8">
      <c r="A235" s="1223"/>
      <c r="B235" s="1190"/>
      <c r="C235" s="1190"/>
      <c r="D235" s="1190"/>
      <c r="E235" s="1190"/>
      <c r="F235" s="1190"/>
      <c r="G235" s="1190"/>
      <c r="H235" s="1190"/>
    </row>
    <row r="236" spans="1:8">
      <c r="A236" s="1223"/>
      <c r="B236" s="1190"/>
      <c r="C236" s="1190"/>
      <c r="D236" s="1190"/>
      <c r="E236" s="1190"/>
      <c r="F236" s="1190"/>
      <c r="G236" s="1190"/>
      <c r="H236" s="1190"/>
    </row>
    <row r="237" spans="1:8">
      <c r="A237" s="1223"/>
      <c r="B237" s="1190"/>
      <c r="C237" s="1190"/>
      <c r="D237" s="1190"/>
      <c r="E237" s="1190"/>
      <c r="F237" s="1190"/>
      <c r="G237" s="1190"/>
      <c r="H237" s="1190"/>
    </row>
    <row r="238" spans="1:8">
      <c r="A238" s="1223"/>
      <c r="B238" s="1190"/>
      <c r="C238" s="1190"/>
      <c r="D238" s="1190"/>
      <c r="E238" s="1190"/>
      <c r="F238" s="1190"/>
      <c r="G238" s="1190"/>
      <c r="H238" s="1190"/>
    </row>
    <row r="239" spans="1:8">
      <c r="A239" s="1223"/>
      <c r="B239" s="1190"/>
      <c r="C239" s="1190"/>
      <c r="D239" s="1190"/>
      <c r="E239" s="1190"/>
      <c r="F239" s="1190"/>
      <c r="G239" s="1190"/>
      <c r="H239" s="1190"/>
    </row>
    <row r="240" spans="1:8">
      <c r="A240" s="1223"/>
      <c r="B240" s="1190"/>
      <c r="C240" s="1190"/>
      <c r="D240" s="1190"/>
      <c r="E240" s="1190"/>
      <c r="F240" s="1190"/>
      <c r="G240" s="1190"/>
      <c r="H240" s="1190"/>
    </row>
    <row r="241" spans="1:8">
      <c r="A241" s="1223"/>
      <c r="B241" s="1190"/>
      <c r="C241" s="1190"/>
      <c r="D241" s="1190"/>
      <c r="E241" s="1190"/>
      <c r="F241" s="1190"/>
      <c r="G241" s="1190"/>
      <c r="H241" s="1190"/>
    </row>
    <row r="242" spans="1:8">
      <c r="A242" s="1223"/>
      <c r="B242" s="1190"/>
      <c r="C242" s="1190"/>
      <c r="D242" s="1190"/>
      <c r="E242" s="1190"/>
      <c r="F242" s="1190"/>
      <c r="G242" s="1190"/>
      <c r="H242" s="1190"/>
    </row>
    <row r="243" spans="1:8">
      <c r="A243" s="1223"/>
      <c r="B243" s="1190"/>
      <c r="C243" s="1190"/>
      <c r="D243" s="1190"/>
      <c r="E243" s="1190"/>
      <c r="F243" s="1190"/>
      <c r="G243" s="1190"/>
      <c r="H243" s="1190"/>
    </row>
    <row r="244" spans="1:8">
      <c r="A244" s="1223"/>
      <c r="B244" s="1190"/>
      <c r="C244" s="1190"/>
      <c r="D244" s="1190"/>
      <c r="E244" s="1190"/>
      <c r="F244" s="1190"/>
      <c r="G244" s="1190"/>
      <c r="H244" s="1190"/>
    </row>
    <row r="245" spans="1:8">
      <c r="A245" s="1223"/>
      <c r="B245" s="1190"/>
      <c r="C245" s="1190"/>
      <c r="D245" s="1190"/>
      <c r="E245" s="1190"/>
      <c r="F245" s="1190"/>
      <c r="G245" s="1190"/>
      <c r="H245" s="1190"/>
    </row>
    <row r="246" spans="1:8">
      <c r="A246" s="1223"/>
      <c r="B246" s="1190"/>
      <c r="C246" s="1190"/>
      <c r="D246" s="1190"/>
      <c r="E246" s="1190"/>
      <c r="F246" s="1190"/>
      <c r="G246" s="1190"/>
      <c r="H246" s="1190"/>
    </row>
    <row r="247" spans="1:8">
      <c r="A247" s="1223"/>
      <c r="B247" s="1190"/>
      <c r="C247" s="1190"/>
      <c r="D247" s="1190"/>
      <c r="E247" s="1190"/>
      <c r="F247" s="1190"/>
      <c r="G247" s="1190"/>
      <c r="H247" s="1190"/>
    </row>
    <row r="248" spans="1:8">
      <c r="A248" s="1223"/>
      <c r="B248" s="1190"/>
      <c r="C248" s="1190"/>
      <c r="D248" s="1190"/>
      <c r="E248" s="1190"/>
      <c r="F248" s="1190"/>
      <c r="G248" s="1190"/>
      <c r="H248" s="1190"/>
    </row>
    <row r="249" spans="1:8">
      <c r="A249" s="1223"/>
      <c r="B249" s="1190"/>
      <c r="C249" s="1190"/>
      <c r="D249" s="1190"/>
      <c r="E249" s="1190"/>
      <c r="F249" s="1190"/>
      <c r="G249" s="1190"/>
      <c r="H249" s="1190"/>
    </row>
    <row r="250" spans="1:8">
      <c r="A250" s="1223"/>
      <c r="B250" s="1190"/>
      <c r="C250" s="1190"/>
      <c r="D250" s="1190"/>
      <c r="E250" s="1190"/>
      <c r="F250" s="1190"/>
      <c r="G250" s="1190"/>
      <c r="H250" s="1190"/>
    </row>
    <row r="251" spans="1:8">
      <c r="A251" s="1223"/>
      <c r="B251" s="1190"/>
      <c r="C251" s="1190"/>
      <c r="D251" s="1190"/>
      <c r="E251" s="1190"/>
      <c r="F251" s="1190"/>
      <c r="G251" s="1190"/>
      <c r="H251" s="1190"/>
    </row>
    <row r="252" spans="1:8">
      <c r="A252" s="1223"/>
      <c r="B252" s="1190"/>
      <c r="C252" s="1190"/>
      <c r="D252" s="1190"/>
      <c r="E252" s="1190"/>
      <c r="F252" s="1190"/>
      <c r="G252" s="1190"/>
      <c r="H252" s="1190"/>
    </row>
    <row r="253" spans="1:8">
      <c r="A253" s="1223"/>
      <c r="B253" s="1190"/>
      <c r="C253" s="1190"/>
      <c r="D253" s="1190"/>
      <c r="E253" s="1190"/>
      <c r="F253" s="1190"/>
      <c r="G253" s="1190"/>
      <c r="H253" s="1190"/>
    </row>
    <row r="254" spans="1:8">
      <c r="A254" s="1223"/>
      <c r="B254" s="1190"/>
      <c r="C254" s="1190"/>
      <c r="D254" s="1190"/>
      <c r="E254" s="1190"/>
      <c r="F254" s="1190"/>
      <c r="G254" s="1190"/>
      <c r="H254" s="1190"/>
    </row>
    <row r="255" spans="1:8">
      <c r="A255" s="1223"/>
      <c r="B255" s="1190"/>
      <c r="C255" s="1190"/>
      <c r="D255" s="1190"/>
      <c r="E255" s="1190"/>
      <c r="F255" s="1190"/>
      <c r="G255" s="1190"/>
      <c r="H255" s="1190"/>
    </row>
    <row r="256" spans="1:8">
      <c r="A256" s="1223"/>
      <c r="B256" s="1190"/>
      <c r="C256" s="1190"/>
      <c r="D256" s="1190"/>
      <c r="E256" s="1190"/>
      <c r="F256" s="1190"/>
      <c r="G256" s="1190"/>
      <c r="H256" s="1190"/>
    </row>
    <row r="257" spans="1:8">
      <c r="A257" s="1223"/>
      <c r="B257" s="1190"/>
      <c r="C257" s="1190"/>
      <c r="D257" s="1190"/>
      <c r="E257" s="1190"/>
      <c r="F257" s="1190"/>
      <c r="G257" s="1190"/>
      <c r="H257" s="1190"/>
    </row>
    <row r="258" spans="1:8">
      <c r="A258" s="1223"/>
      <c r="B258" s="1190"/>
      <c r="C258" s="1190"/>
      <c r="D258" s="1190"/>
      <c r="E258" s="1190"/>
      <c r="F258" s="1190"/>
      <c r="G258" s="1190"/>
      <c r="H258" s="1190"/>
    </row>
    <row r="259" spans="1:8">
      <c r="A259" s="1223"/>
      <c r="B259" s="1190"/>
      <c r="C259" s="1190"/>
      <c r="D259" s="1190"/>
      <c r="E259" s="1190"/>
      <c r="F259" s="1190"/>
      <c r="G259" s="1190"/>
      <c r="H259" s="1190"/>
    </row>
    <row r="260" spans="1:8">
      <c r="A260" s="1223"/>
      <c r="B260" s="1190"/>
      <c r="C260" s="1190"/>
      <c r="D260" s="1190"/>
      <c r="E260" s="1190"/>
      <c r="F260" s="1190"/>
      <c r="G260" s="1190"/>
      <c r="H260" s="1190"/>
    </row>
    <row r="261" spans="1:8">
      <c r="A261" s="1223"/>
      <c r="B261" s="1190"/>
      <c r="C261" s="1190"/>
      <c r="D261" s="1190"/>
      <c r="E261" s="1190"/>
      <c r="F261" s="1190"/>
      <c r="G261" s="1190"/>
      <c r="H261" s="1190"/>
    </row>
    <row r="262" spans="1:8">
      <c r="A262" s="1223"/>
      <c r="B262" s="1190"/>
      <c r="C262" s="1190"/>
      <c r="D262" s="1190"/>
      <c r="E262" s="1190"/>
      <c r="F262" s="1190"/>
      <c r="G262" s="1190"/>
      <c r="H262" s="1190"/>
    </row>
    <row r="263" spans="1:8">
      <c r="A263" s="1223"/>
      <c r="B263" s="1190"/>
      <c r="C263" s="1190"/>
      <c r="D263" s="1190"/>
      <c r="E263" s="1190"/>
      <c r="F263" s="1190"/>
      <c r="G263" s="1190"/>
      <c r="H263" s="1190"/>
    </row>
    <row r="264" spans="1:8">
      <c r="A264" s="1223"/>
      <c r="B264" s="1190"/>
      <c r="C264" s="1190"/>
      <c r="D264" s="1190"/>
      <c r="E264" s="1190"/>
      <c r="F264" s="1190"/>
      <c r="G264" s="1190"/>
      <c r="H264" s="1190"/>
    </row>
    <row r="265" spans="1:8">
      <c r="A265" s="1223"/>
      <c r="B265" s="1190"/>
      <c r="C265" s="1190"/>
      <c r="D265" s="1190"/>
      <c r="E265" s="1190"/>
      <c r="F265" s="1190"/>
      <c r="G265" s="1190"/>
      <c r="H265" s="1190"/>
    </row>
    <row r="266" spans="1:8">
      <c r="A266" s="1223"/>
      <c r="B266" s="1190"/>
      <c r="C266" s="1190"/>
      <c r="D266" s="1190"/>
      <c r="E266" s="1190"/>
      <c r="F266" s="1190"/>
      <c r="G266" s="1190"/>
      <c r="H266" s="1190"/>
    </row>
    <row r="267" spans="1:8">
      <c r="A267" s="1223"/>
      <c r="B267" s="1190"/>
      <c r="C267" s="1190"/>
      <c r="D267" s="1190"/>
      <c r="E267" s="1190"/>
      <c r="F267" s="1190"/>
      <c r="G267" s="1190"/>
      <c r="H267" s="1190"/>
    </row>
    <row r="268" spans="1:8">
      <c r="A268" s="1223"/>
      <c r="B268" s="1190"/>
      <c r="C268" s="1190"/>
      <c r="D268" s="1190"/>
      <c r="E268" s="1190"/>
      <c r="F268" s="1190"/>
      <c r="G268" s="1190"/>
      <c r="H268" s="1190"/>
    </row>
    <row r="269" spans="1:8">
      <c r="A269" s="1223"/>
      <c r="B269" s="1190"/>
      <c r="C269" s="1190"/>
      <c r="D269" s="1190"/>
      <c r="E269" s="1190"/>
      <c r="F269" s="1190"/>
      <c r="G269" s="1190"/>
      <c r="H269" s="1190"/>
    </row>
    <row r="270" spans="1:8">
      <c r="A270" s="1223"/>
      <c r="B270" s="1190"/>
      <c r="C270" s="1190"/>
      <c r="D270" s="1190"/>
      <c r="E270" s="1190"/>
      <c r="F270" s="1190"/>
      <c r="G270" s="1190"/>
      <c r="H270" s="1190"/>
    </row>
    <row r="271" spans="1:8">
      <c r="A271" s="1223"/>
      <c r="B271" s="1190"/>
      <c r="C271" s="1190"/>
      <c r="D271" s="1190"/>
      <c r="E271" s="1190"/>
      <c r="F271" s="1190"/>
      <c r="G271" s="1190"/>
      <c r="H271" s="1190"/>
    </row>
    <row r="272" spans="1:8">
      <c r="A272" s="1223"/>
      <c r="B272" s="1190"/>
      <c r="C272" s="1190"/>
      <c r="D272" s="1190"/>
      <c r="E272" s="1190"/>
      <c r="F272" s="1190"/>
      <c r="G272" s="1190"/>
      <c r="H272" s="1190"/>
    </row>
    <row r="273" spans="1:8">
      <c r="A273" s="1223"/>
      <c r="B273" s="1190"/>
      <c r="C273" s="1190"/>
      <c r="D273" s="1190"/>
      <c r="E273" s="1190"/>
      <c r="F273" s="1190"/>
      <c r="G273" s="1190"/>
      <c r="H273" s="1190"/>
    </row>
    <row r="274" spans="1:8">
      <c r="A274" s="1223"/>
      <c r="B274" s="1190"/>
      <c r="C274" s="1190"/>
      <c r="D274" s="1190"/>
      <c r="E274" s="1190"/>
      <c r="F274" s="1190"/>
      <c r="G274" s="1190"/>
      <c r="H274" s="1190"/>
    </row>
    <row r="275" spans="1:8">
      <c r="A275" s="1223"/>
      <c r="B275" s="1190"/>
      <c r="C275" s="1190"/>
      <c r="D275" s="1190"/>
      <c r="E275" s="1190"/>
      <c r="F275" s="1190"/>
      <c r="G275" s="1190"/>
      <c r="H275" s="1190"/>
    </row>
    <row r="276" spans="1:8">
      <c r="A276" s="1223"/>
      <c r="B276" s="1190"/>
      <c r="C276" s="1190"/>
      <c r="D276" s="1190"/>
      <c r="E276" s="1190"/>
      <c r="F276" s="1190"/>
      <c r="G276" s="1190"/>
      <c r="H276" s="1190"/>
    </row>
    <row r="277" spans="1:8">
      <c r="A277" s="1223"/>
      <c r="B277" s="1190"/>
      <c r="C277" s="1190"/>
      <c r="D277" s="1190"/>
      <c r="E277" s="1190"/>
      <c r="F277" s="1190"/>
      <c r="G277" s="1190"/>
      <c r="H277" s="1190"/>
    </row>
    <row r="278" spans="1:8">
      <c r="A278" s="1223"/>
      <c r="B278" s="1190"/>
      <c r="C278" s="1190"/>
      <c r="D278" s="1190"/>
      <c r="E278" s="1190"/>
      <c r="F278" s="1190"/>
      <c r="G278" s="1190"/>
      <c r="H278" s="1190"/>
    </row>
    <row r="279" spans="1:8">
      <c r="A279" s="1223"/>
      <c r="B279" s="1190"/>
      <c r="C279" s="1190"/>
      <c r="D279" s="1190"/>
      <c r="E279" s="1190"/>
      <c r="F279" s="1190"/>
      <c r="G279" s="1190"/>
      <c r="H279" s="1190"/>
    </row>
    <row r="280" spans="1:8">
      <c r="A280" s="1223"/>
      <c r="B280" s="1190"/>
      <c r="C280" s="1190"/>
      <c r="D280" s="1190"/>
      <c r="E280" s="1190"/>
      <c r="F280" s="1190"/>
      <c r="G280" s="1190"/>
      <c r="H280" s="1190"/>
    </row>
    <row r="281" spans="1:8">
      <c r="A281" s="1223"/>
      <c r="B281" s="1190"/>
      <c r="C281" s="1190"/>
      <c r="D281" s="1190"/>
      <c r="E281" s="1190"/>
      <c r="F281" s="1190"/>
      <c r="G281" s="1190"/>
      <c r="H281" s="1190"/>
    </row>
    <row r="282" spans="1:8">
      <c r="A282" s="1223"/>
      <c r="B282" s="1190"/>
      <c r="C282" s="1190"/>
      <c r="D282" s="1190"/>
      <c r="E282" s="1190"/>
      <c r="F282" s="1190"/>
      <c r="G282" s="1190"/>
      <c r="H282" s="1190"/>
    </row>
    <row r="283" spans="1:8">
      <c r="A283" s="1223"/>
      <c r="B283" s="1190"/>
      <c r="C283" s="1190"/>
      <c r="D283" s="1190"/>
      <c r="E283" s="1190"/>
      <c r="F283" s="1190"/>
      <c r="G283" s="1190"/>
      <c r="H283" s="1190"/>
    </row>
    <row r="284" spans="1:8">
      <c r="A284" s="1223"/>
      <c r="B284" s="1190"/>
      <c r="C284" s="1190"/>
      <c r="D284" s="1190"/>
      <c r="E284" s="1190"/>
      <c r="F284" s="1190"/>
      <c r="G284" s="1190"/>
      <c r="H284" s="1190"/>
    </row>
    <row r="285" spans="1:8">
      <c r="A285" s="1223"/>
      <c r="B285" s="1190"/>
      <c r="C285" s="1190"/>
      <c r="D285" s="1190"/>
      <c r="E285" s="1190"/>
      <c r="F285" s="1190"/>
      <c r="G285" s="1190"/>
      <c r="H285" s="1190"/>
    </row>
    <row r="286" spans="1:8">
      <c r="A286" s="1223"/>
      <c r="B286" s="1190"/>
      <c r="C286" s="1190"/>
      <c r="D286" s="1190"/>
      <c r="E286" s="1190"/>
      <c r="F286" s="1190"/>
      <c r="G286" s="1190"/>
      <c r="H286" s="1190"/>
    </row>
    <row r="287" spans="1:8">
      <c r="A287" s="1223"/>
      <c r="B287" s="1190"/>
      <c r="C287" s="1190"/>
      <c r="D287" s="1190"/>
      <c r="E287" s="1190"/>
      <c r="F287" s="1190"/>
      <c r="G287" s="1190"/>
      <c r="H287" s="1190"/>
    </row>
    <row r="288" spans="1:8">
      <c r="A288" s="1223"/>
      <c r="B288" s="1190"/>
      <c r="C288" s="1190"/>
      <c r="D288" s="1190"/>
      <c r="E288" s="1190"/>
      <c r="F288" s="1190"/>
      <c r="G288" s="1190"/>
      <c r="H288" s="1190"/>
    </row>
    <row r="289" spans="1:8">
      <c r="A289" s="1223"/>
      <c r="B289" s="1190"/>
      <c r="C289" s="1190"/>
      <c r="D289" s="1190"/>
      <c r="E289" s="1190"/>
      <c r="F289" s="1190"/>
      <c r="G289" s="1190"/>
      <c r="H289" s="1190"/>
    </row>
    <row r="290" spans="1:8">
      <c r="A290" s="1223"/>
      <c r="B290" s="1190"/>
      <c r="C290" s="1190"/>
      <c r="D290" s="1190"/>
      <c r="E290" s="1190"/>
      <c r="F290" s="1190"/>
      <c r="G290" s="1190"/>
      <c r="H290" s="1190"/>
    </row>
    <row r="291" spans="1:8">
      <c r="A291" s="1223"/>
      <c r="B291" s="1190"/>
      <c r="C291" s="1190"/>
      <c r="D291" s="1190"/>
      <c r="E291" s="1190"/>
      <c r="F291" s="1190"/>
      <c r="G291" s="1190"/>
      <c r="H291" s="1190"/>
    </row>
    <row r="292" spans="1:8">
      <c r="A292" s="1223"/>
      <c r="B292" s="1190"/>
      <c r="C292" s="1190"/>
      <c r="D292" s="1190"/>
      <c r="E292" s="1190"/>
      <c r="F292" s="1190"/>
      <c r="G292" s="1190"/>
      <c r="H292" s="1190"/>
    </row>
    <row r="293" spans="1:8">
      <c r="A293" s="1223"/>
      <c r="B293" s="1190"/>
      <c r="C293" s="1190"/>
      <c r="D293" s="1190"/>
      <c r="E293" s="1190"/>
      <c r="F293" s="1190"/>
      <c r="G293" s="1190"/>
      <c r="H293" s="1190"/>
    </row>
    <row r="294" spans="1:8">
      <c r="A294" s="1223"/>
      <c r="B294" s="1190"/>
      <c r="C294" s="1190"/>
      <c r="D294" s="1190"/>
      <c r="E294" s="1190"/>
      <c r="F294" s="1190"/>
      <c r="G294" s="1190"/>
      <c r="H294" s="1190"/>
    </row>
    <row r="295" spans="1:8">
      <c r="A295" s="1223"/>
      <c r="B295" s="1190"/>
      <c r="C295" s="1190"/>
      <c r="D295" s="1190"/>
      <c r="E295" s="1190"/>
      <c r="F295" s="1190"/>
      <c r="G295" s="1190"/>
      <c r="H295" s="1190"/>
    </row>
    <row r="296" spans="1:8">
      <c r="A296" s="1223"/>
      <c r="B296" s="1190"/>
      <c r="C296" s="1190"/>
      <c r="D296" s="1190"/>
      <c r="E296" s="1190"/>
      <c r="F296" s="1190"/>
      <c r="G296" s="1190"/>
      <c r="H296" s="1190"/>
    </row>
    <row r="297" spans="1:8">
      <c r="A297" s="1223"/>
      <c r="B297" s="1190"/>
      <c r="C297" s="1190"/>
      <c r="D297" s="1190"/>
      <c r="E297" s="1190"/>
      <c r="F297" s="1190"/>
      <c r="G297" s="1190"/>
      <c r="H297" s="1190"/>
    </row>
    <row r="298" spans="1:8">
      <c r="A298" s="1223"/>
      <c r="B298" s="1190"/>
      <c r="C298" s="1190"/>
      <c r="D298" s="1190"/>
      <c r="E298" s="1190"/>
      <c r="F298" s="1190"/>
      <c r="G298" s="1190"/>
      <c r="H298" s="1190"/>
    </row>
    <row r="299" spans="1:8">
      <c r="A299" s="1223"/>
      <c r="B299" s="1190"/>
      <c r="C299" s="1190"/>
      <c r="D299" s="1190"/>
      <c r="E299" s="1190"/>
      <c r="F299" s="1190"/>
      <c r="G299" s="1190"/>
      <c r="H299" s="1190"/>
    </row>
    <row r="300" spans="1:8">
      <c r="A300" s="1223"/>
      <c r="B300" s="1190"/>
      <c r="C300" s="1190"/>
      <c r="D300" s="1190"/>
      <c r="E300" s="1190"/>
      <c r="F300" s="1190"/>
      <c r="G300" s="1190"/>
      <c r="H300" s="1190"/>
    </row>
    <row r="301" spans="1:8">
      <c r="A301" s="1223"/>
      <c r="B301" s="1190"/>
      <c r="C301" s="1190"/>
      <c r="D301" s="1190"/>
      <c r="E301" s="1190"/>
      <c r="F301" s="1190"/>
      <c r="G301" s="1190"/>
      <c r="H301" s="1190"/>
    </row>
    <row r="302" spans="1:8">
      <c r="A302" s="1223"/>
      <c r="B302" s="1190"/>
      <c r="C302" s="1190"/>
      <c r="D302" s="1190"/>
      <c r="E302" s="1190"/>
      <c r="F302" s="1190"/>
      <c r="G302" s="1190"/>
      <c r="H302" s="1190"/>
    </row>
    <row r="303" spans="1:8">
      <c r="A303" s="1223"/>
      <c r="B303" s="1190"/>
      <c r="C303" s="1190"/>
      <c r="D303" s="1190"/>
      <c r="E303" s="1190"/>
      <c r="F303" s="1190"/>
      <c r="G303" s="1190"/>
      <c r="H303" s="1190"/>
    </row>
    <row r="304" spans="1:8">
      <c r="A304" s="1223"/>
      <c r="B304" s="1190"/>
      <c r="C304" s="1190"/>
      <c r="D304" s="1190"/>
      <c r="E304" s="1190"/>
      <c r="F304" s="1190"/>
      <c r="G304" s="1190"/>
      <c r="H304" s="1190"/>
    </row>
    <row r="305" spans="1:8">
      <c r="A305" s="1223"/>
      <c r="B305" s="1190"/>
      <c r="C305" s="1190"/>
      <c r="D305" s="1190"/>
      <c r="E305" s="1190"/>
      <c r="F305" s="1190"/>
      <c r="G305" s="1190"/>
      <c r="H305" s="1190"/>
    </row>
    <row r="306" spans="1:8">
      <c r="A306" s="1223"/>
      <c r="B306" s="1190"/>
      <c r="C306" s="1190"/>
      <c r="D306" s="1190"/>
      <c r="E306" s="1190"/>
      <c r="F306" s="1190"/>
      <c r="G306" s="1190"/>
      <c r="H306" s="1190"/>
    </row>
    <row r="307" spans="1:8">
      <c r="A307" s="1223"/>
      <c r="B307" s="1190"/>
      <c r="C307" s="1190"/>
      <c r="D307" s="1190"/>
      <c r="E307" s="1190"/>
      <c r="F307" s="1190"/>
      <c r="G307" s="1190"/>
      <c r="H307" s="1190"/>
    </row>
    <row r="308" spans="1:8">
      <c r="A308" s="1223"/>
      <c r="B308" s="1190"/>
      <c r="C308" s="1190"/>
      <c r="D308" s="1190"/>
      <c r="E308" s="1190"/>
      <c r="F308" s="1190"/>
      <c r="G308" s="1190"/>
      <c r="H308" s="1190"/>
    </row>
    <row r="309" spans="1:8">
      <c r="A309" s="1223"/>
      <c r="B309" s="1190"/>
      <c r="C309" s="1190"/>
      <c r="D309" s="1190"/>
      <c r="E309" s="1190"/>
      <c r="F309" s="1190"/>
      <c r="G309" s="1190"/>
      <c r="H309" s="1190"/>
    </row>
    <row r="310" spans="1:8">
      <c r="A310" s="1223"/>
      <c r="B310" s="1190"/>
      <c r="C310" s="1190"/>
      <c r="D310" s="1190"/>
      <c r="E310" s="1190"/>
      <c r="F310" s="1190"/>
      <c r="G310" s="1190"/>
      <c r="H310" s="1190"/>
    </row>
    <row r="311" spans="1:8">
      <c r="A311" s="1223"/>
      <c r="B311" s="1190"/>
      <c r="C311" s="1190"/>
      <c r="D311" s="1190"/>
      <c r="E311" s="1190"/>
      <c r="F311" s="1190"/>
      <c r="G311" s="1190"/>
      <c r="H311" s="1190"/>
    </row>
    <row r="312" spans="1:8">
      <c r="A312" s="1223"/>
      <c r="B312" s="1190"/>
      <c r="C312" s="1190"/>
      <c r="D312" s="1190"/>
      <c r="E312" s="1190"/>
      <c r="F312" s="1190"/>
      <c r="G312" s="1190"/>
      <c r="H312" s="1190"/>
    </row>
    <row r="313" spans="1:8">
      <c r="A313" s="1223"/>
      <c r="B313" s="1190"/>
      <c r="C313" s="1190"/>
      <c r="D313" s="1190"/>
      <c r="E313" s="1190"/>
      <c r="F313" s="1190"/>
      <c r="G313" s="1190"/>
      <c r="H313" s="1190"/>
    </row>
    <row r="314" spans="1:8">
      <c r="A314" s="1223"/>
      <c r="B314" s="1190"/>
      <c r="C314" s="1190"/>
      <c r="D314" s="1190"/>
      <c r="E314" s="1190"/>
      <c r="F314" s="1190"/>
      <c r="G314" s="1190"/>
      <c r="H314" s="1190"/>
    </row>
    <row r="315" spans="1:8">
      <c r="A315" s="1223"/>
      <c r="B315" s="1190"/>
      <c r="C315" s="1190"/>
      <c r="D315" s="1190"/>
      <c r="E315" s="1190"/>
      <c r="F315" s="1190"/>
      <c r="G315" s="1190"/>
      <c r="H315" s="1190"/>
    </row>
    <row r="316" spans="1:8">
      <c r="A316" s="1223"/>
      <c r="B316" s="1190"/>
      <c r="C316" s="1190"/>
      <c r="D316" s="1190"/>
      <c r="E316" s="1190"/>
      <c r="F316" s="1190"/>
      <c r="G316" s="1190"/>
      <c r="H316" s="1190"/>
    </row>
    <row r="317" spans="1:8">
      <c r="A317" s="1223"/>
      <c r="B317" s="1190"/>
      <c r="C317" s="1190"/>
      <c r="D317" s="1190"/>
      <c r="E317" s="1190"/>
      <c r="F317" s="1190"/>
      <c r="G317" s="1190"/>
      <c r="H317" s="1190"/>
    </row>
    <row r="318" spans="1:8">
      <c r="A318" s="1223"/>
      <c r="B318" s="1190"/>
      <c r="C318" s="1190"/>
      <c r="D318" s="1190"/>
      <c r="E318" s="1190"/>
      <c r="F318" s="1190"/>
      <c r="G318" s="1190"/>
      <c r="H318" s="1190"/>
    </row>
    <row r="319" spans="1:8">
      <c r="A319" s="1223"/>
      <c r="B319" s="1190"/>
      <c r="C319" s="1190"/>
      <c r="D319" s="1190"/>
      <c r="E319" s="1190"/>
      <c r="F319" s="1190"/>
      <c r="G319" s="1190"/>
      <c r="H319" s="1190"/>
    </row>
    <row r="320" spans="1:8">
      <c r="A320" s="1223"/>
      <c r="B320" s="1190"/>
      <c r="C320" s="1190"/>
      <c r="D320" s="1190"/>
      <c r="E320" s="1190"/>
      <c r="F320" s="1190"/>
      <c r="G320" s="1190"/>
      <c r="H320" s="1190"/>
    </row>
    <row r="321" spans="1:8">
      <c r="A321" s="1223"/>
      <c r="B321" s="1190"/>
      <c r="C321" s="1190"/>
      <c r="D321" s="1190"/>
      <c r="E321" s="1190"/>
      <c r="F321" s="1190"/>
      <c r="G321" s="1190"/>
      <c r="H321" s="1190"/>
    </row>
    <row r="322" spans="1:8">
      <c r="A322" s="1223"/>
      <c r="B322" s="1190"/>
      <c r="C322" s="1190"/>
      <c r="D322" s="1190"/>
      <c r="E322" s="1190"/>
      <c r="F322" s="1190"/>
      <c r="G322" s="1190"/>
      <c r="H322" s="1190"/>
    </row>
    <row r="323" spans="1:8">
      <c r="A323" s="1223"/>
      <c r="B323" s="1190"/>
      <c r="C323" s="1190"/>
      <c r="D323" s="1190"/>
      <c r="E323" s="1190"/>
      <c r="F323" s="1190"/>
      <c r="G323" s="1190"/>
      <c r="H323" s="1190"/>
    </row>
    <row r="324" spans="1:8">
      <c r="A324" s="1223"/>
      <c r="B324" s="1190"/>
      <c r="C324" s="1190"/>
      <c r="D324" s="1190"/>
      <c r="E324" s="1190"/>
      <c r="F324" s="1190"/>
      <c r="G324" s="1190"/>
      <c r="H324" s="1190"/>
    </row>
    <row r="325" spans="1:8">
      <c r="A325" s="1223"/>
      <c r="B325" s="1190"/>
      <c r="C325" s="1190"/>
      <c r="D325" s="1190"/>
      <c r="E325" s="1190"/>
      <c r="F325" s="1190"/>
      <c r="G325" s="1190"/>
      <c r="H325" s="1190"/>
    </row>
    <row r="326" spans="1:8">
      <c r="A326" s="1223"/>
      <c r="B326" s="1190"/>
      <c r="C326" s="1190"/>
      <c r="D326" s="1190"/>
      <c r="E326" s="1190"/>
      <c r="F326" s="1190"/>
      <c r="G326" s="1190"/>
      <c r="H326" s="1190"/>
    </row>
    <row r="327" spans="1:8">
      <c r="A327" s="1223"/>
      <c r="B327" s="1190"/>
      <c r="C327" s="1190"/>
      <c r="D327" s="1190"/>
      <c r="E327" s="1190"/>
      <c r="F327" s="1190"/>
      <c r="G327" s="1190"/>
      <c r="H327" s="1190"/>
    </row>
    <row r="328" spans="1:8">
      <c r="A328" s="1223"/>
      <c r="B328" s="1190"/>
      <c r="C328" s="1190"/>
      <c r="D328" s="1190"/>
      <c r="E328" s="1190"/>
      <c r="F328" s="1190"/>
      <c r="G328" s="1190"/>
      <c r="H328" s="1190"/>
    </row>
    <row r="329" spans="1:8">
      <c r="A329" s="1223"/>
      <c r="B329" s="1190"/>
      <c r="C329" s="1190"/>
      <c r="D329" s="1190"/>
      <c r="E329" s="1190"/>
      <c r="F329" s="1190"/>
      <c r="G329" s="1190"/>
      <c r="H329" s="1190"/>
    </row>
    <row r="330" spans="1:8">
      <c r="A330" s="1223"/>
      <c r="B330" s="1190"/>
      <c r="C330" s="1190"/>
      <c r="D330" s="1190"/>
      <c r="E330" s="1190"/>
      <c r="F330" s="1190"/>
      <c r="G330" s="1190"/>
      <c r="H330" s="1190"/>
    </row>
    <row r="331" spans="1:8">
      <c r="A331" s="1223"/>
      <c r="B331" s="1190"/>
      <c r="C331" s="1190"/>
      <c r="D331" s="1190"/>
      <c r="E331" s="1190"/>
      <c r="F331" s="1190"/>
      <c r="G331" s="1190"/>
      <c r="H331" s="1190"/>
    </row>
    <row r="332" spans="1:8">
      <c r="A332" s="1223"/>
      <c r="B332" s="1190"/>
      <c r="C332" s="1190"/>
      <c r="D332" s="1190"/>
      <c r="E332" s="1190"/>
      <c r="F332" s="1190"/>
      <c r="G332" s="1190"/>
      <c r="H332" s="1190"/>
    </row>
    <row r="333" spans="1:8">
      <c r="A333" s="1223"/>
      <c r="B333" s="1190"/>
      <c r="C333" s="1190"/>
      <c r="D333" s="1190"/>
      <c r="E333" s="1190"/>
      <c r="F333" s="1190"/>
      <c r="G333" s="1190"/>
      <c r="H333" s="1190"/>
    </row>
    <row r="334" spans="1:8">
      <c r="A334" s="1223"/>
      <c r="B334" s="1190"/>
      <c r="C334" s="1190"/>
      <c r="D334" s="1190"/>
      <c r="E334" s="1190"/>
      <c r="F334" s="1190"/>
      <c r="G334" s="1190"/>
      <c r="H334" s="1190"/>
    </row>
    <row r="335" spans="1:8">
      <c r="A335" s="1223"/>
      <c r="B335" s="1190"/>
      <c r="C335" s="1190"/>
      <c r="D335" s="1190"/>
      <c r="E335" s="1190"/>
      <c r="F335" s="1190"/>
      <c r="G335" s="1190"/>
      <c r="H335" s="1190"/>
    </row>
    <row r="336" spans="1:8">
      <c r="A336" s="1223"/>
      <c r="B336" s="1190"/>
      <c r="C336" s="1190"/>
      <c r="D336" s="1190"/>
      <c r="E336" s="1190"/>
      <c r="F336" s="1190"/>
      <c r="G336" s="1190"/>
      <c r="H336" s="1190"/>
    </row>
    <row r="337" spans="1:8">
      <c r="A337" s="1223"/>
      <c r="B337" s="1190"/>
      <c r="C337" s="1190"/>
      <c r="D337" s="1190"/>
      <c r="E337" s="1190"/>
      <c r="F337" s="1190"/>
      <c r="G337" s="1190"/>
      <c r="H337" s="1190"/>
    </row>
    <row r="338" spans="1:8">
      <c r="A338" s="1223"/>
      <c r="B338" s="1190"/>
      <c r="C338" s="1190"/>
      <c r="D338" s="1190"/>
      <c r="E338" s="1190"/>
      <c r="F338" s="1190"/>
      <c r="G338" s="1190"/>
      <c r="H338" s="1190"/>
    </row>
    <row r="339" spans="1:8">
      <c r="A339" s="1223"/>
      <c r="B339" s="1190"/>
      <c r="C339" s="1190"/>
      <c r="D339" s="1190"/>
      <c r="E339" s="1190"/>
      <c r="F339" s="1190"/>
      <c r="G339" s="1190"/>
      <c r="H339" s="1190"/>
    </row>
    <row r="340" spans="1:8">
      <c r="A340" s="1223"/>
      <c r="B340" s="1190"/>
      <c r="C340" s="1190"/>
      <c r="D340" s="1190"/>
      <c r="E340" s="1190"/>
      <c r="F340" s="1190"/>
      <c r="G340" s="1190"/>
      <c r="H340" s="1190"/>
    </row>
    <row r="341" spans="1:8">
      <c r="A341" s="1223"/>
      <c r="B341" s="1190"/>
      <c r="C341" s="1190"/>
      <c r="D341" s="1190"/>
      <c r="E341" s="1190"/>
      <c r="F341" s="1190"/>
      <c r="G341" s="1190"/>
      <c r="H341" s="1190"/>
    </row>
    <row r="342" spans="1:8">
      <c r="A342" s="1223"/>
      <c r="B342" s="1190"/>
      <c r="C342" s="1190"/>
      <c r="D342" s="1190"/>
      <c r="E342" s="1190"/>
      <c r="F342" s="1190"/>
      <c r="G342" s="1190"/>
      <c r="H342" s="1190"/>
    </row>
    <row r="343" spans="1:8">
      <c r="A343" s="1223"/>
      <c r="B343" s="1190"/>
      <c r="C343" s="1190"/>
      <c r="D343" s="1190"/>
      <c r="E343" s="1190"/>
      <c r="F343" s="1190"/>
      <c r="G343" s="1190"/>
      <c r="H343" s="1190"/>
    </row>
    <row r="344" spans="1:8">
      <c r="A344" s="1223"/>
      <c r="B344" s="1190"/>
      <c r="C344" s="1190"/>
      <c r="D344" s="1190"/>
      <c r="E344" s="1190"/>
      <c r="F344" s="1190"/>
      <c r="G344" s="1190"/>
      <c r="H344" s="1190"/>
    </row>
    <row r="345" spans="1:8">
      <c r="A345" s="1223"/>
      <c r="B345" s="1190"/>
      <c r="C345" s="1190"/>
      <c r="D345" s="1190"/>
      <c r="E345" s="1190"/>
      <c r="F345" s="1190"/>
      <c r="G345" s="1190"/>
      <c r="H345" s="1190"/>
    </row>
    <row r="346" spans="1:8">
      <c r="A346" s="1223"/>
      <c r="B346" s="1190"/>
      <c r="C346" s="1190"/>
      <c r="D346" s="1190"/>
      <c r="E346" s="1190"/>
      <c r="F346" s="1190"/>
      <c r="G346" s="1190"/>
      <c r="H346" s="1190"/>
    </row>
    <row r="347" spans="1:8">
      <c r="A347" s="1223"/>
      <c r="B347" s="1190"/>
      <c r="C347" s="1190"/>
      <c r="D347" s="1190"/>
      <c r="E347" s="1190"/>
      <c r="F347" s="1190"/>
      <c r="G347" s="1190"/>
      <c r="H347" s="1190"/>
    </row>
    <row r="348" spans="1:8">
      <c r="A348" s="1223"/>
      <c r="B348" s="1190"/>
      <c r="C348" s="1190"/>
      <c r="D348" s="1190"/>
      <c r="E348" s="1190"/>
      <c r="F348" s="1190"/>
      <c r="G348" s="1190"/>
      <c r="H348" s="1190"/>
    </row>
    <row r="349" spans="1:8">
      <c r="A349" s="1223"/>
      <c r="B349" s="1190"/>
      <c r="C349" s="1190"/>
      <c r="D349" s="1190"/>
      <c r="E349" s="1190"/>
      <c r="F349" s="1190"/>
      <c r="G349" s="1190"/>
      <c r="H349" s="1190"/>
    </row>
    <row r="350" spans="1:8">
      <c r="A350" s="1223"/>
      <c r="B350" s="1190"/>
      <c r="C350" s="1190"/>
      <c r="D350" s="1190"/>
      <c r="E350" s="1190"/>
      <c r="F350" s="1190"/>
      <c r="G350" s="1190"/>
      <c r="H350" s="1190"/>
    </row>
    <row r="351" spans="1:8">
      <c r="A351" s="1223"/>
      <c r="B351" s="1190"/>
      <c r="C351" s="1190"/>
      <c r="D351" s="1190"/>
      <c r="E351" s="1190"/>
      <c r="F351" s="1190"/>
      <c r="G351" s="1190"/>
      <c r="H351" s="1190"/>
    </row>
    <row r="352" spans="1:8">
      <c r="A352" s="1223"/>
      <c r="B352" s="1190"/>
      <c r="C352" s="1190"/>
      <c r="D352" s="1190"/>
      <c r="E352" s="1190"/>
      <c r="F352" s="1190"/>
      <c r="G352" s="1190"/>
      <c r="H352" s="1190"/>
    </row>
    <row r="353" spans="1:8">
      <c r="A353" s="1223"/>
      <c r="B353" s="1190"/>
      <c r="C353" s="1190"/>
      <c r="D353" s="1190"/>
      <c r="E353" s="1190"/>
      <c r="F353" s="1190"/>
      <c r="G353" s="1190"/>
      <c r="H353" s="1190"/>
    </row>
    <row r="354" spans="1:8">
      <c r="A354" s="1223"/>
      <c r="B354" s="1190"/>
      <c r="C354" s="1190"/>
      <c r="D354" s="1190"/>
      <c r="E354" s="1190"/>
      <c r="F354" s="1190"/>
      <c r="G354" s="1190"/>
      <c r="H354" s="1190"/>
    </row>
    <row r="355" spans="1:8">
      <c r="A355" s="1223"/>
      <c r="B355" s="1190"/>
      <c r="C355" s="1190"/>
      <c r="D355" s="1190"/>
      <c r="E355" s="1190"/>
      <c r="F355" s="1190"/>
      <c r="G355" s="1190"/>
      <c r="H355" s="1190"/>
    </row>
    <row r="356" spans="1:8">
      <c r="A356" s="1223"/>
      <c r="B356" s="1190"/>
      <c r="C356" s="1190"/>
      <c r="D356" s="1190"/>
      <c r="E356" s="1190"/>
      <c r="F356" s="1190"/>
      <c r="G356" s="1190"/>
      <c r="H356" s="1190"/>
    </row>
    <row r="357" spans="1:8">
      <c r="A357" s="1223"/>
      <c r="B357" s="1190"/>
      <c r="C357" s="1190"/>
      <c r="D357" s="1190"/>
      <c r="E357" s="1190"/>
      <c r="F357" s="1190"/>
      <c r="G357" s="1190"/>
      <c r="H357" s="1190"/>
    </row>
    <row r="358" spans="1:8">
      <c r="A358" s="1223"/>
      <c r="B358" s="1190"/>
      <c r="C358" s="1190"/>
      <c r="D358" s="1190"/>
      <c r="E358" s="1190"/>
      <c r="F358" s="1190"/>
      <c r="G358" s="1190"/>
      <c r="H358" s="1190"/>
    </row>
    <row r="359" spans="1:8">
      <c r="A359" s="1223"/>
      <c r="B359" s="1190"/>
      <c r="C359" s="1190"/>
      <c r="D359" s="1190"/>
      <c r="E359" s="1190"/>
      <c r="F359" s="1190"/>
      <c r="G359" s="1190"/>
      <c r="H359" s="1190"/>
    </row>
    <row r="360" spans="1:8">
      <c r="A360" s="1223"/>
      <c r="B360" s="1190"/>
      <c r="C360" s="1190"/>
      <c r="D360" s="1190"/>
      <c r="E360" s="1190"/>
      <c r="F360" s="1190"/>
      <c r="G360" s="1190"/>
      <c r="H360" s="1190"/>
    </row>
    <row r="361" spans="1:8">
      <c r="A361" s="1223"/>
      <c r="B361" s="1190"/>
      <c r="C361" s="1190"/>
      <c r="D361" s="1190"/>
      <c r="E361" s="1190"/>
      <c r="F361" s="1190"/>
      <c r="G361" s="1190"/>
      <c r="H361" s="1190"/>
    </row>
    <row r="362" spans="1:8">
      <c r="A362" s="1223"/>
      <c r="B362" s="1190"/>
      <c r="C362" s="1190"/>
      <c r="D362" s="1190"/>
      <c r="E362" s="1190"/>
      <c r="F362" s="1190"/>
      <c r="G362" s="1190"/>
      <c r="H362" s="1190"/>
    </row>
    <row r="363" spans="1:8">
      <c r="A363" s="1223"/>
      <c r="B363" s="1190"/>
      <c r="C363" s="1190"/>
      <c r="D363" s="1190"/>
      <c r="E363" s="1190"/>
      <c r="F363" s="1190"/>
      <c r="G363" s="1190"/>
      <c r="H363" s="1190"/>
    </row>
    <row r="364" spans="1:8">
      <c r="A364" s="1223"/>
      <c r="B364" s="1190"/>
      <c r="C364" s="1190"/>
      <c r="D364" s="1190"/>
      <c r="E364" s="1190"/>
      <c r="F364" s="1190"/>
      <c r="G364" s="1190"/>
      <c r="H364" s="1190"/>
    </row>
    <row r="365" spans="1:8">
      <c r="A365" s="1223"/>
      <c r="B365" s="1190"/>
      <c r="C365" s="1190"/>
      <c r="D365" s="1190"/>
      <c r="E365" s="1190"/>
      <c r="F365" s="1190"/>
      <c r="G365" s="1190"/>
      <c r="H365" s="1190"/>
    </row>
    <row r="366" spans="1:8">
      <c r="A366" s="1223"/>
      <c r="B366" s="1190"/>
      <c r="C366" s="1190"/>
      <c r="D366" s="1190"/>
      <c r="E366" s="1190"/>
      <c r="F366" s="1190"/>
      <c r="G366" s="1190"/>
      <c r="H366" s="1190"/>
    </row>
    <row r="367" spans="1:8">
      <c r="A367" s="1223"/>
      <c r="B367" s="1190"/>
      <c r="C367" s="1190"/>
      <c r="D367" s="1190"/>
      <c r="E367" s="1190"/>
      <c r="F367" s="1190"/>
      <c r="G367" s="1190"/>
      <c r="H367" s="1190"/>
    </row>
    <row r="368" spans="1:8">
      <c r="A368" s="1223"/>
      <c r="B368" s="1190"/>
      <c r="C368" s="1190"/>
      <c r="D368" s="1190"/>
      <c r="E368" s="1190"/>
      <c r="F368" s="1190"/>
      <c r="G368" s="1190"/>
      <c r="H368" s="1190"/>
    </row>
    <row r="369" spans="1:8">
      <c r="A369" s="1223"/>
      <c r="B369" s="1190"/>
      <c r="C369" s="1190"/>
      <c r="D369" s="1190"/>
      <c r="E369" s="1190"/>
      <c r="F369" s="1190"/>
      <c r="G369" s="1190"/>
      <c r="H369" s="1190"/>
    </row>
    <row r="370" spans="1:8">
      <c r="A370" s="1223"/>
      <c r="B370" s="1190"/>
      <c r="C370" s="1190"/>
      <c r="D370" s="1190"/>
      <c r="E370" s="1190"/>
      <c r="F370" s="1190"/>
      <c r="G370" s="1190"/>
      <c r="H370" s="1190"/>
    </row>
    <row r="371" spans="1:8">
      <c r="A371" s="1223"/>
      <c r="B371" s="1190"/>
      <c r="C371" s="1190"/>
      <c r="D371" s="1190"/>
      <c r="E371" s="1190"/>
      <c r="F371" s="1190"/>
      <c r="G371" s="1190"/>
      <c r="H371" s="1190"/>
    </row>
    <row r="372" spans="1:8">
      <c r="A372" s="1223"/>
      <c r="B372" s="1190"/>
      <c r="C372" s="1190"/>
      <c r="D372" s="1190"/>
      <c r="E372" s="1190"/>
      <c r="F372" s="1190"/>
      <c r="G372" s="1190"/>
      <c r="H372" s="1190"/>
    </row>
    <row r="373" spans="1:8">
      <c r="A373" s="1223"/>
      <c r="B373" s="1190"/>
      <c r="C373" s="1190"/>
      <c r="D373" s="1190"/>
      <c r="E373" s="1190"/>
      <c r="F373" s="1190"/>
      <c r="G373" s="1190"/>
      <c r="H373" s="1190"/>
    </row>
    <row r="374" spans="1:8">
      <c r="A374" s="1223"/>
      <c r="B374" s="1190"/>
      <c r="C374" s="1190"/>
      <c r="D374" s="1190"/>
      <c r="E374" s="1190"/>
      <c r="F374" s="1190"/>
      <c r="G374" s="1190"/>
      <c r="H374" s="1190"/>
    </row>
    <row r="375" spans="1:8">
      <c r="A375" s="1223"/>
      <c r="B375" s="1190"/>
      <c r="C375" s="1190"/>
      <c r="D375" s="1190"/>
      <c r="E375" s="1190"/>
      <c r="F375" s="1190"/>
      <c r="G375" s="1190"/>
      <c r="H375" s="1190"/>
    </row>
    <row r="376" spans="1:8">
      <c r="A376" s="1223"/>
      <c r="B376" s="1190"/>
      <c r="C376" s="1190"/>
      <c r="D376" s="1190"/>
      <c r="E376" s="1190"/>
      <c r="F376" s="1190"/>
      <c r="G376" s="1190"/>
      <c r="H376" s="1190"/>
    </row>
    <row r="377" spans="1:8">
      <c r="A377" s="1223"/>
      <c r="B377" s="1190"/>
      <c r="C377" s="1190"/>
      <c r="D377" s="1190"/>
      <c r="E377" s="1190"/>
      <c r="F377" s="1190"/>
      <c r="G377" s="1190"/>
      <c r="H377" s="1190"/>
    </row>
    <row r="378" spans="1:8">
      <c r="A378" s="1223"/>
      <c r="B378" s="1190"/>
      <c r="C378" s="1190"/>
      <c r="D378" s="1190"/>
      <c r="E378" s="1190"/>
      <c r="F378" s="1190"/>
      <c r="G378" s="1190"/>
      <c r="H378" s="1190"/>
    </row>
    <row r="379" spans="1:8">
      <c r="A379" s="1223"/>
      <c r="B379" s="1190"/>
      <c r="C379" s="1190"/>
      <c r="D379" s="1190"/>
      <c r="E379" s="1190"/>
      <c r="F379" s="1190"/>
      <c r="G379" s="1190"/>
      <c r="H379" s="1190"/>
    </row>
    <row r="380" spans="1:8">
      <c r="A380" s="1223"/>
      <c r="B380" s="1190"/>
      <c r="C380" s="1190"/>
      <c r="D380" s="1190"/>
      <c r="E380" s="1190"/>
      <c r="F380" s="1190"/>
      <c r="G380" s="1190"/>
      <c r="H380" s="1190"/>
    </row>
    <row r="381" spans="1:8">
      <c r="A381" s="1223"/>
      <c r="B381" s="1190"/>
      <c r="C381" s="1190"/>
      <c r="D381" s="1190"/>
      <c r="E381" s="1190"/>
      <c r="F381" s="1190"/>
      <c r="G381" s="1190"/>
      <c r="H381" s="1190"/>
    </row>
    <row r="382" spans="1:8">
      <c r="A382" s="1223"/>
      <c r="B382" s="1190"/>
      <c r="C382" s="1190"/>
      <c r="D382" s="1190"/>
      <c r="E382" s="1190"/>
      <c r="F382" s="1190"/>
      <c r="G382" s="1190"/>
      <c r="H382" s="1190"/>
    </row>
    <row r="383" spans="1:8">
      <c r="A383" s="1223"/>
      <c r="B383" s="1190"/>
      <c r="C383" s="1190"/>
      <c r="D383" s="1190"/>
      <c r="E383" s="1190"/>
      <c r="F383" s="1190"/>
      <c r="G383" s="1190"/>
      <c r="H383" s="1190"/>
    </row>
    <row r="384" spans="1:8">
      <c r="A384" s="1223"/>
      <c r="B384" s="1190"/>
      <c r="C384" s="1190"/>
      <c r="D384" s="1190"/>
      <c r="E384" s="1190"/>
      <c r="F384" s="1190"/>
      <c r="G384" s="1190"/>
      <c r="H384" s="1190"/>
    </row>
    <row r="385" spans="1:8">
      <c r="A385" s="1223"/>
      <c r="B385" s="1190"/>
      <c r="C385" s="1190"/>
      <c r="D385" s="1190"/>
      <c r="E385" s="1190"/>
      <c r="F385" s="1190"/>
      <c r="G385" s="1190"/>
      <c r="H385" s="1190"/>
    </row>
    <row r="386" spans="1:8">
      <c r="A386" s="1223"/>
      <c r="B386" s="1190"/>
      <c r="C386" s="1190"/>
      <c r="D386" s="1190"/>
      <c r="E386" s="1190"/>
      <c r="F386" s="1190"/>
      <c r="G386" s="1190"/>
      <c r="H386" s="1190"/>
    </row>
    <row r="387" spans="1:8">
      <c r="A387" s="1223"/>
      <c r="B387" s="1190"/>
      <c r="C387" s="1190"/>
      <c r="D387" s="1190"/>
      <c r="E387" s="1190"/>
      <c r="F387" s="1190"/>
      <c r="G387" s="1190"/>
      <c r="H387" s="1190"/>
    </row>
    <row r="388" spans="1:8">
      <c r="A388" s="1223"/>
      <c r="B388" s="1190"/>
      <c r="C388" s="1190"/>
      <c r="D388" s="1190"/>
      <c r="E388" s="1190"/>
      <c r="F388" s="1190"/>
      <c r="G388" s="1190"/>
      <c r="H388" s="1190"/>
    </row>
    <row r="389" spans="1:8">
      <c r="A389" s="1223"/>
      <c r="B389" s="1190"/>
      <c r="C389" s="1190"/>
      <c r="D389" s="1190"/>
      <c r="E389" s="1190"/>
      <c r="F389" s="1190"/>
      <c r="G389" s="1190"/>
      <c r="H389" s="1190"/>
    </row>
    <row r="390" spans="1:8">
      <c r="A390" s="1223"/>
      <c r="B390" s="1190"/>
      <c r="C390" s="1190"/>
      <c r="D390" s="1190"/>
      <c r="E390" s="1190"/>
      <c r="F390" s="1190"/>
      <c r="G390" s="1190"/>
      <c r="H390" s="1190"/>
    </row>
    <row r="391" spans="1:8">
      <c r="A391" s="1223"/>
      <c r="B391" s="1190"/>
      <c r="C391" s="1190"/>
      <c r="D391" s="1190"/>
      <c r="E391" s="1190"/>
      <c r="F391" s="1190"/>
      <c r="G391" s="1190"/>
      <c r="H391" s="1190"/>
    </row>
    <row r="392" spans="1:8">
      <c r="A392" s="1223"/>
      <c r="B392" s="1190"/>
      <c r="C392" s="1190"/>
      <c r="D392" s="1190"/>
      <c r="E392" s="1190"/>
      <c r="F392" s="1190"/>
      <c r="G392" s="1190"/>
      <c r="H392" s="1190"/>
    </row>
    <row r="393" spans="1:8">
      <c r="A393" s="1223"/>
      <c r="B393" s="1190"/>
      <c r="C393" s="1190"/>
      <c r="D393" s="1190"/>
      <c r="E393" s="1190"/>
      <c r="F393" s="1190"/>
      <c r="G393" s="1190"/>
      <c r="H393" s="1190"/>
    </row>
    <row r="394" spans="1:8">
      <c r="A394" s="1223"/>
      <c r="B394" s="1190"/>
      <c r="C394" s="1190"/>
      <c r="D394" s="1190"/>
      <c r="E394" s="1190"/>
      <c r="F394" s="1190"/>
      <c r="G394" s="1190"/>
      <c r="H394" s="1190"/>
    </row>
    <row r="395" spans="1:8">
      <c r="A395" s="1223"/>
      <c r="B395" s="1190"/>
      <c r="C395" s="1190"/>
      <c r="D395" s="1190"/>
      <c r="E395" s="1190"/>
      <c r="F395" s="1190"/>
      <c r="G395" s="1190"/>
      <c r="H395" s="1190"/>
    </row>
    <row r="396" spans="1:8">
      <c r="A396" s="1223"/>
      <c r="B396" s="1190"/>
      <c r="C396" s="1190"/>
      <c r="D396" s="1190"/>
      <c r="E396" s="1190"/>
      <c r="F396" s="1190"/>
      <c r="G396" s="1190"/>
      <c r="H396" s="1190"/>
    </row>
    <row r="397" spans="1:8">
      <c r="A397" s="1223"/>
      <c r="B397" s="1190"/>
      <c r="C397" s="1190"/>
      <c r="D397" s="1190"/>
      <c r="E397" s="1190"/>
      <c r="F397" s="1190"/>
      <c r="G397" s="1190"/>
      <c r="H397" s="1190"/>
    </row>
    <row r="398" spans="1:8">
      <c r="A398" s="1223"/>
      <c r="B398" s="1190"/>
      <c r="C398" s="1190"/>
      <c r="D398" s="1190"/>
      <c r="E398" s="1190"/>
      <c r="F398" s="1190"/>
      <c r="G398" s="1190"/>
      <c r="H398" s="1190"/>
    </row>
    <row r="399" spans="1:8">
      <c r="A399" s="1223"/>
      <c r="B399" s="1190"/>
      <c r="C399" s="1190"/>
      <c r="D399" s="1190"/>
      <c r="E399" s="1190"/>
      <c r="F399" s="1190"/>
      <c r="G399" s="1190"/>
      <c r="H399" s="1190"/>
    </row>
    <row r="400" spans="1:8">
      <c r="A400" s="1223"/>
      <c r="B400" s="1190"/>
      <c r="C400" s="1190"/>
      <c r="D400" s="1190"/>
      <c r="E400" s="1190"/>
      <c r="F400" s="1190"/>
      <c r="G400" s="1190"/>
      <c r="H400" s="1190"/>
    </row>
    <row r="401" spans="1:8">
      <c r="A401" s="1223"/>
      <c r="B401" s="1190"/>
      <c r="C401" s="1190"/>
      <c r="D401" s="1190"/>
      <c r="E401" s="1190"/>
      <c r="F401" s="1190"/>
      <c r="G401" s="1190"/>
      <c r="H401" s="1190"/>
    </row>
    <row r="402" spans="1:8">
      <c r="A402" s="1223"/>
      <c r="B402" s="1190"/>
      <c r="C402" s="1190"/>
      <c r="D402" s="1190"/>
      <c r="E402" s="1190"/>
      <c r="F402" s="1190"/>
      <c r="G402" s="1190"/>
      <c r="H402" s="1190"/>
    </row>
    <row r="403" spans="1:8">
      <c r="A403" s="1223"/>
      <c r="B403" s="1190"/>
      <c r="C403" s="1190"/>
      <c r="D403" s="1190"/>
      <c r="E403" s="1190"/>
      <c r="F403" s="1190"/>
      <c r="G403" s="1190"/>
      <c r="H403" s="1190"/>
    </row>
    <row r="404" spans="1:8">
      <c r="A404" s="1223"/>
      <c r="B404" s="1190"/>
      <c r="C404" s="1190"/>
      <c r="D404" s="1190"/>
      <c r="E404" s="1190"/>
      <c r="F404" s="1190"/>
      <c r="G404" s="1190"/>
      <c r="H404" s="1190"/>
    </row>
    <row r="405" spans="1:8">
      <c r="A405" s="1223"/>
      <c r="B405" s="1190"/>
      <c r="C405" s="1190"/>
      <c r="D405" s="1190"/>
      <c r="E405" s="1190"/>
      <c r="F405" s="1190"/>
      <c r="G405" s="1190"/>
      <c r="H405" s="1190"/>
    </row>
    <row r="406" spans="1:8">
      <c r="A406" s="1223"/>
      <c r="B406" s="1190"/>
      <c r="C406" s="1190"/>
      <c r="D406" s="1190"/>
      <c r="E406" s="1190"/>
      <c r="F406" s="1190"/>
      <c r="G406" s="1190"/>
      <c r="H406" s="1190"/>
    </row>
    <row r="407" spans="1:8">
      <c r="A407" s="1223"/>
      <c r="B407" s="1190"/>
      <c r="C407" s="1190"/>
      <c r="D407" s="1190"/>
      <c r="E407" s="1190"/>
      <c r="F407" s="1190"/>
      <c r="G407" s="1190"/>
      <c r="H407" s="1190"/>
    </row>
    <row r="408" spans="1:8">
      <c r="A408" s="1223"/>
      <c r="B408" s="1190"/>
      <c r="C408" s="1190"/>
      <c r="D408" s="1190"/>
      <c r="E408" s="1190"/>
      <c r="F408" s="1190"/>
      <c r="G408" s="1190"/>
      <c r="H408" s="1190"/>
    </row>
    <row r="409" spans="1:8">
      <c r="A409" s="1223"/>
      <c r="B409" s="1190"/>
      <c r="C409" s="1190"/>
      <c r="D409" s="1190"/>
      <c r="E409" s="1190"/>
      <c r="F409" s="1190"/>
      <c r="G409" s="1190"/>
      <c r="H409" s="1190"/>
    </row>
    <row r="410" spans="1:8">
      <c r="A410" s="1223"/>
      <c r="B410" s="1190"/>
      <c r="C410" s="1190"/>
      <c r="D410" s="1190"/>
      <c r="E410" s="1190"/>
      <c r="F410" s="1190"/>
      <c r="G410" s="1190"/>
      <c r="H410" s="1190"/>
    </row>
    <row r="411" spans="1:8">
      <c r="A411" s="1223"/>
      <c r="B411" s="1190"/>
      <c r="C411" s="1190"/>
      <c r="D411" s="1190"/>
      <c r="E411" s="1190"/>
      <c r="F411" s="1190"/>
      <c r="G411" s="1190"/>
      <c r="H411" s="1190"/>
    </row>
    <row r="412" spans="1:8">
      <c r="A412" s="1223"/>
      <c r="B412" s="1190"/>
      <c r="C412" s="1190"/>
      <c r="D412" s="1190"/>
      <c r="E412" s="1190"/>
      <c r="F412" s="1190"/>
      <c r="G412" s="1190"/>
      <c r="H412" s="1190"/>
    </row>
    <row r="413" spans="1:8">
      <c r="A413" s="1223"/>
      <c r="B413" s="1190"/>
      <c r="C413" s="1190"/>
      <c r="D413" s="1190"/>
      <c r="E413" s="1190"/>
      <c r="F413" s="1190"/>
      <c r="G413" s="1190"/>
      <c r="H413" s="1190"/>
    </row>
    <row r="414" spans="1:8">
      <c r="A414" s="1223"/>
      <c r="B414" s="1190"/>
      <c r="C414" s="1190"/>
      <c r="D414" s="1190"/>
      <c r="E414" s="1190"/>
      <c r="F414" s="1190"/>
      <c r="G414" s="1190"/>
      <c r="H414" s="1190"/>
    </row>
    <row r="415" spans="1:8">
      <c r="A415" s="1223"/>
      <c r="B415" s="1190"/>
      <c r="C415" s="1190"/>
      <c r="D415" s="1190"/>
      <c r="E415" s="1190"/>
      <c r="F415" s="1190"/>
      <c r="G415" s="1190"/>
      <c r="H415" s="1190"/>
    </row>
    <row r="416" spans="1:8">
      <c r="A416" s="1223"/>
      <c r="B416" s="1190"/>
      <c r="C416" s="1190"/>
      <c r="D416" s="1190"/>
      <c r="E416" s="1190"/>
      <c r="F416" s="1190"/>
      <c r="G416" s="1190"/>
      <c r="H416" s="1190"/>
    </row>
    <row r="417" spans="1:8">
      <c r="A417" s="1223"/>
      <c r="B417" s="1190"/>
      <c r="C417" s="1190"/>
      <c r="D417" s="1190"/>
      <c r="E417" s="1190"/>
      <c r="F417" s="1190"/>
      <c r="G417" s="1190"/>
      <c r="H417" s="1190"/>
    </row>
    <row r="418" spans="1:8">
      <c r="A418" s="1223"/>
      <c r="B418" s="1190"/>
      <c r="C418" s="1190"/>
      <c r="D418" s="1190"/>
      <c r="E418" s="1190"/>
      <c r="F418" s="1190"/>
      <c r="G418" s="1190"/>
      <c r="H418" s="1190"/>
    </row>
    <row r="419" spans="1:8">
      <c r="A419" s="1223"/>
      <c r="B419" s="1190"/>
      <c r="C419" s="1190"/>
      <c r="D419" s="1190"/>
      <c r="E419" s="1190"/>
      <c r="F419" s="1190"/>
      <c r="G419" s="1190"/>
      <c r="H419" s="1190"/>
    </row>
    <row r="420" spans="1:8">
      <c r="A420" s="1223"/>
      <c r="B420" s="1190"/>
      <c r="C420" s="1190"/>
      <c r="D420" s="1190"/>
      <c r="E420" s="1190"/>
      <c r="F420" s="1190"/>
      <c r="G420" s="1190"/>
      <c r="H420" s="1190"/>
    </row>
    <row r="421" spans="1:8">
      <c r="A421" s="1223"/>
      <c r="B421" s="1190"/>
      <c r="C421" s="1190"/>
      <c r="D421" s="1190"/>
      <c r="E421" s="1190"/>
      <c r="F421" s="1190"/>
      <c r="G421" s="1190"/>
      <c r="H421" s="1190"/>
    </row>
    <row r="422" spans="1:8">
      <c r="A422" s="1223"/>
      <c r="B422" s="1190"/>
      <c r="C422" s="1190"/>
      <c r="D422" s="1190"/>
      <c r="E422" s="1190"/>
      <c r="F422" s="1190"/>
      <c r="G422" s="1190"/>
      <c r="H422" s="1190"/>
    </row>
    <row r="423" spans="1:8">
      <c r="A423" s="1223"/>
      <c r="B423" s="1190"/>
      <c r="C423" s="1190"/>
      <c r="D423" s="1190"/>
      <c r="E423" s="1190"/>
      <c r="F423" s="1190"/>
      <c r="G423" s="1190"/>
      <c r="H423" s="1190"/>
    </row>
    <row r="424" spans="1:8">
      <c r="A424" s="1223"/>
      <c r="B424" s="1190"/>
      <c r="C424" s="1190"/>
      <c r="D424" s="1190"/>
      <c r="E424" s="1190"/>
      <c r="F424" s="1190"/>
      <c r="G424" s="1190"/>
      <c r="H424" s="1190"/>
    </row>
    <row r="425" spans="1:8">
      <c r="A425" s="1223"/>
      <c r="B425" s="1190"/>
      <c r="C425" s="1190"/>
      <c r="D425" s="1190"/>
      <c r="E425" s="1190"/>
      <c r="F425" s="1190"/>
      <c r="G425" s="1190"/>
      <c r="H425" s="1190"/>
    </row>
    <row r="426" spans="1:8">
      <c r="A426" s="1223"/>
      <c r="B426" s="1190"/>
      <c r="C426" s="1190"/>
      <c r="D426" s="1190"/>
      <c r="E426" s="1190"/>
      <c r="F426" s="1190"/>
      <c r="G426" s="1190"/>
      <c r="H426" s="1190"/>
    </row>
    <row r="427" spans="1:8">
      <c r="A427" s="1223"/>
      <c r="B427" s="1190"/>
      <c r="C427" s="1190"/>
      <c r="D427" s="1190"/>
      <c r="E427" s="1190"/>
      <c r="F427" s="1190"/>
      <c r="G427" s="1190"/>
      <c r="H427" s="1190"/>
    </row>
    <row r="428" spans="1:8">
      <c r="A428" s="1223"/>
      <c r="B428" s="1190"/>
      <c r="C428" s="1190"/>
      <c r="D428" s="1190"/>
      <c r="E428" s="1190"/>
      <c r="F428" s="1190"/>
      <c r="G428" s="1190"/>
      <c r="H428" s="1190"/>
    </row>
    <row r="429" spans="1:8">
      <c r="A429" s="1223"/>
      <c r="B429" s="1190"/>
      <c r="C429" s="1190"/>
      <c r="D429" s="1190"/>
      <c r="E429" s="1190"/>
      <c r="F429" s="1190"/>
      <c r="G429" s="1190"/>
      <c r="H429" s="1190"/>
    </row>
    <row r="430" spans="1:8">
      <c r="A430" s="1223"/>
      <c r="B430" s="1190"/>
      <c r="C430" s="1190"/>
      <c r="D430" s="1190"/>
      <c r="E430" s="1190"/>
      <c r="F430" s="1190"/>
      <c r="G430" s="1190"/>
      <c r="H430" s="1190"/>
    </row>
    <row r="431" spans="1:8">
      <c r="A431" s="1223"/>
      <c r="B431" s="1190"/>
      <c r="C431" s="1190"/>
      <c r="D431" s="1190"/>
      <c r="E431" s="1190"/>
      <c r="F431" s="1190"/>
      <c r="G431" s="1190"/>
      <c r="H431" s="1190"/>
    </row>
    <row r="432" spans="1:8">
      <c r="A432" s="1223"/>
      <c r="B432" s="1190"/>
      <c r="C432" s="1190"/>
      <c r="D432" s="1190"/>
      <c r="E432" s="1190"/>
      <c r="F432" s="1190"/>
      <c r="G432" s="1190"/>
      <c r="H432" s="1190"/>
    </row>
    <row r="433" spans="1:8">
      <c r="A433" s="1223"/>
      <c r="B433" s="1190"/>
      <c r="C433" s="1190"/>
      <c r="D433" s="1190"/>
      <c r="E433" s="1190"/>
      <c r="F433" s="1190"/>
      <c r="G433" s="1190"/>
      <c r="H433" s="1190"/>
    </row>
    <row r="434" spans="1:8">
      <c r="A434" s="1223"/>
      <c r="B434" s="1190"/>
      <c r="C434" s="1190"/>
      <c r="D434" s="1190"/>
      <c r="E434" s="1190"/>
      <c r="F434" s="1190"/>
      <c r="G434" s="1190"/>
      <c r="H434" s="1190"/>
    </row>
    <row r="435" spans="1:8">
      <c r="A435" s="1223"/>
      <c r="B435" s="1190"/>
      <c r="C435" s="1190"/>
      <c r="D435" s="1190"/>
      <c r="E435" s="1190"/>
      <c r="F435" s="1190"/>
      <c r="G435" s="1190"/>
      <c r="H435" s="1190"/>
    </row>
    <row r="436" spans="1:8">
      <c r="A436" s="1223"/>
      <c r="B436" s="1190"/>
      <c r="C436" s="1190"/>
      <c r="D436" s="1190"/>
      <c r="E436" s="1190"/>
      <c r="F436" s="1190"/>
      <c r="G436" s="1190"/>
      <c r="H436" s="1190"/>
    </row>
    <row r="437" spans="1:8">
      <c r="A437" s="1223"/>
      <c r="B437" s="1190"/>
      <c r="C437" s="1190"/>
      <c r="D437" s="1190"/>
      <c r="E437" s="1190"/>
      <c r="F437" s="1190"/>
      <c r="G437" s="1190"/>
      <c r="H437" s="1190"/>
    </row>
    <row r="438" spans="1:8">
      <c r="A438" s="1223"/>
      <c r="B438" s="1190"/>
      <c r="C438" s="1190"/>
      <c r="D438" s="1190"/>
      <c r="E438" s="1190"/>
      <c r="F438" s="1190"/>
      <c r="G438" s="1190"/>
      <c r="H438" s="1190"/>
    </row>
    <row r="439" spans="1:8">
      <c r="A439" s="1223"/>
      <c r="B439" s="1190"/>
      <c r="C439" s="1190"/>
      <c r="D439" s="1190"/>
      <c r="E439" s="1190"/>
      <c r="F439" s="1190"/>
      <c r="G439" s="1190"/>
      <c r="H439" s="1190"/>
    </row>
    <row r="440" spans="1:8">
      <c r="A440" s="1223"/>
      <c r="B440" s="1190"/>
      <c r="C440" s="1190"/>
      <c r="D440" s="1190"/>
      <c r="E440" s="1190"/>
      <c r="F440" s="1190"/>
      <c r="G440" s="1190"/>
      <c r="H440" s="1190"/>
    </row>
    <row r="441" spans="1:8">
      <c r="A441" s="1223"/>
      <c r="B441" s="1190"/>
      <c r="C441" s="1190"/>
      <c r="D441" s="1190"/>
      <c r="E441" s="1190"/>
      <c r="F441" s="1190"/>
      <c r="G441" s="1190"/>
      <c r="H441" s="1190"/>
    </row>
    <row r="442" spans="1:8">
      <c r="A442" s="1223"/>
      <c r="B442" s="1190"/>
      <c r="C442" s="1190"/>
      <c r="D442" s="1190"/>
      <c r="E442" s="1190"/>
      <c r="F442" s="1190"/>
      <c r="G442" s="1190"/>
      <c r="H442" s="1190"/>
    </row>
    <row r="443" spans="1:8">
      <c r="A443" s="1223"/>
      <c r="B443" s="1190"/>
      <c r="C443" s="1190"/>
      <c r="D443" s="1190"/>
      <c r="E443" s="1190"/>
      <c r="F443" s="1190"/>
      <c r="G443" s="1190"/>
      <c r="H443" s="1190"/>
    </row>
    <row r="444" spans="1:8">
      <c r="A444" s="1223"/>
      <c r="B444" s="1190"/>
      <c r="C444" s="1190"/>
      <c r="D444" s="1190"/>
      <c r="E444" s="1190"/>
      <c r="F444" s="1190"/>
      <c r="G444" s="1190"/>
      <c r="H444" s="1190"/>
    </row>
    <row r="445" spans="1:8">
      <c r="A445" s="1223"/>
      <c r="B445" s="1190"/>
      <c r="C445" s="1190"/>
      <c r="D445" s="1190"/>
      <c r="E445" s="1190"/>
      <c r="F445" s="1190"/>
      <c r="G445" s="1190"/>
      <c r="H445" s="1190"/>
    </row>
    <row r="446" spans="1:8">
      <c r="A446" s="1223"/>
      <c r="B446" s="1190"/>
      <c r="C446" s="1190"/>
      <c r="D446" s="1190"/>
      <c r="E446" s="1190"/>
      <c r="F446" s="1190"/>
      <c r="G446" s="1190"/>
      <c r="H446" s="1190"/>
    </row>
    <row r="447" spans="1:8">
      <c r="A447" s="1223"/>
      <c r="B447" s="1190"/>
      <c r="C447" s="1190"/>
      <c r="D447" s="1190"/>
      <c r="E447" s="1190"/>
      <c r="F447" s="1190"/>
      <c r="G447" s="1190"/>
      <c r="H447" s="1190"/>
    </row>
    <row r="448" spans="1:8">
      <c r="A448" s="1223"/>
      <c r="B448" s="1190"/>
      <c r="C448" s="1190"/>
      <c r="D448" s="1190"/>
      <c r="E448" s="1190"/>
      <c r="F448" s="1190"/>
      <c r="G448" s="1190"/>
      <c r="H448" s="1190"/>
    </row>
    <row r="449" spans="1:8">
      <c r="A449" s="1223"/>
      <c r="B449" s="1190"/>
      <c r="C449" s="1190"/>
      <c r="D449" s="1190"/>
      <c r="E449" s="1190"/>
      <c r="F449" s="1190"/>
      <c r="G449" s="1190"/>
      <c r="H449" s="1190"/>
    </row>
    <row r="450" spans="1:8">
      <c r="A450" s="1223"/>
      <c r="B450" s="1190"/>
      <c r="C450" s="1190"/>
      <c r="D450" s="1190"/>
      <c r="E450" s="1190"/>
      <c r="F450" s="1190"/>
      <c r="G450" s="1190"/>
      <c r="H450" s="1190"/>
    </row>
    <row r="451" spans="1:8">
      <c r="A451" s="1223"/>
      <c r="B451" s="1190"/>
      <c r="C451" s="1190"/>
      <c r="D451" s="1190"/>
      <c r="E451" s="1190"/>
      <c r="F451" s="1190"/>
      <c r="G451" s="1190"/>
      <c r="H451" s="1190"/>
    </row>
    <row r="452" spans="1:8">
      <c r="A452" s="1223"/>
      <c r="B452" s="1190"/>
      <c r="C452" s="1190"/>
      <c r="D452" s="1190"/>
      <c r="E452" s="1190"/>
      <c r="F452" s="1190"/>
      <c r="G452" s="1190"/>
      <c r="H452" s="1190"/>
    </row>
    <row r="453" spans="1:8">
      <c r="A453" s="1223"/>
      <c r="B453" s="1190"/>
      <c r="C453" s="1190"/>
      <c r="D453" s="1190"/>
      <c r="E453" s="1190"/>
      <c r="F453" s="1190"/>
      <c r="G453" s="1190"/>
      <c r="H453" s="1190"/>
    </row>
    <row r="454" spans="1:8">
      <c r="A454" s="1223"/>
      <c r="B454" s="1190"/>
      <c r="C454" s="1190"/>
      <c r="D454" s="1190"/>
      <c r="E454" s="1190"/>
      <c r="F454" s="1190"/>
      <c r="G454" s="1190"/>
      <c r="H454" s="1190"/>
    </row>
    <row r="455" spans="1:8">
      <c r="A455" s="1223"/>
      <c r="B455" s="1190"/>
      <c r="C455" s="1190"/>
      <c r="D455" s="1190"/>
      <c r="E455" s="1190"/>
      <c r="F455" s="1190"/>
      <c r="G455" s="1190"/>
      <c r="H455" s="1190"/>
    </row>
    <row r="456" spans="1:8">
      <c r="A456" s="1223"/>
      <c r="B456" s="1190"/>
      <c r="C456" s="1190"/>
      <c r="D456" s="1190"/>
      <c r="E456" s="1190"/>
      <c r="F456" s="1190"/>
      <c r="G456" s="1190"/>
      <c r="H456" s="1190"/>
    </row>
    <row r="457" spans="1:8">
      <c r="A457" s="1223"/>
      <c r="B457" s="1190"/>
      <c r="C457" s="1190"/>
      <c r="D457" s="1190"/>
      <c r="E457" s="1190"/>
      <c r="F457" s="1190"/>
      <c r="G457" s="1190"/>
      <c r="H457" s="1190"/>
    </row>
    <row r="458" spans="1:8">
      <c r="A458" s="1223"/>
      <c r="B458" s="1190"/>
      <c r="C458" s="1190"/>
      <c r="D458" s="1190"/>
      <c r="E458" s="1190"/>
      <c r="F458" s="1190"/>
      <c r="G458" s="1190"/>
      <c r="H458" s="1190"/>
    </row>
    <row r="459" spans="1:8">
      <c r="A459" s="1223"/>
      <c r="B459" s="1190"/>
      <c r="C459" s="1190"/>
      <c r="D459" s="1190"/>
      <c r="E459" s="1190"/>
      <c r="F459" s="1190"/>
      <c r="G459" s="1190"/>
      <c r="H459" s="1190"/>
    </row>
    <row r="460" spans="1:8">
      <c r="A460" s="1223"/>
      <c r="B460" s="1190"/>
      <c r="C460" s="1190"/>
      <c r="D460" s="1190"/>
      <c r="E460" s="1190"/>
      <c r="F460" s="1190"/>
      <c r="G460" s="1190"/>
      <c r="H460" s="1190"/>
    </row>
    <row r="461" spans="1:8">
      <c r="A461" s="1223"/>
      <c r="B461" s="1190"/>
      <c r="C461" s="1190"/>
      <c r="D461" s="1190"/>
      <c r="E461" s="1190"/>
      <c r="F461" s="1190"/>
      <c r="G461" s="1190"/>
      <c r="H461" s="1190"/>
    </row>
    <row r="462" spans="1:8">
      <c r="A462" s="1223"/>
      <c r="B462" s="1190"/>
      <c r="C462" s="1190"/>
      <c r="D462" s="1190"/>
      <c r="E462" s="1190"/>
      <c r="F462" s="1190"/>
      <c r="G462" s="1190"/>
      <c r="H462" s="1190"/>
    </row>
    <row r="463" spans="1:8">
      <c r="A463" s="1223"/>
      <c r="B463" s="1190"/>
      <c r="C463" s="1190"/>
      <c r="D463" s="1190"/>
      <c r="E463" s="1190"/>
      <c r="F463" s="1190"/>
      <c r="G463" s="1190"/>
      <c r="H463" s="1190"/>
    </row>
    <row r="464" spans="1:8">
      <c r="A464" s="1223"/>
      <c r="B464" s="1190"/>
      <c r="C464" s="1190"/>
      <c r="D464" s="1190"/>
      <c r="E464" s="1190"/>
      <c r="F464" s="1190"/>
      <c r="G464" s="1190"/>
      <c r="H464" s="1190"/>
    </row>
    <row r="465" spans="1:8">
      <c r="A465" s="1223"/>
      <c r="B465" s="1190"/>
      <c r="C465" s="1190"/>
      <c r="D465" s="1190"/>
      <c r="E465" s="1190"/>
      <c r="F465" s="1190"/>
      <c r="G465" s="1190"/>
      <c r="H465" s="1190"/>
    </row>
    <row r="466" spans="1:8">
      <c r="A466" s="1223"/>
      <c r="B466" s="1190"/>
      <c r="C466" s="1190"/>
      <c r="D466" s="1190"/>
      <c r="E466" s="1190"/>
      <c r="F466" s="1190"/>
      <c r="G466" s="1190"/>
      <c r="H466" s="1190"/>
    </row>
    <row r="467" spans="1:8">
      <c r="A467" s="1223"/>
      <c r="B467" s="1190"/>
      <c r="C467" s="1190"/>
      <c r="D467" s="1190"/>
      <c r="E467" s="1190"/>
      <c r="F467" s="1190"/>
      <c r="G467" s="1190"/>
      <c r="H467" s="1190"/>
    </row>
    <row r="468" spans="1:8">
      <c r="A468" s="1223"/>
      <c r="B468" s="1190"/>
      <c r="C468" s="1190"/>
      <c r="D468" s="1190"/>
      <c r="E468" s="1190"/>
      <c r="F468" s="1190"/>
      <c r="G468" s="1190"/>
      <c r="H468" s="1190"/>
    </row>
    <row r="469" spans="1:8">
      <c r="A469" s="1223"/>
      <c r="B469" s="1190"/>
      <c r="C469" s="1190"/>
      <c r="D469" s="1190"/>
      <c r="E469" s="1190"/>
      <c r="F469" s="1190"/>
      <c r="G469" s="1190"/>
      <c r="H469" s="1190"/>
    </row>
    <row r="470" spans="1:8">
      <c r="A470" s="1223"/>
      <c r="B470" s="1190"/>
      <c r="C470" s="1190"/>
      <c r="D470" s="1190"/>
      <c r="E470" s="1190"/>
      <c r="F470" s="1190"/>
      <c r="G470" s="1190"/>
      <c r="H470" s="1190"/>
    </row>
    <row r="471" spans="1:8">
      <c r="A471" s="1223"/>
      <c r="B471" s="1190"/>
      <c r="C471" s="1190"/>
      <c r="D471" s="1190"/>
      <c r="E471" s="1190"/>
      <c r="F471" s="1190"/>
      <c r="G471" s="1190"/>
      <c r="H471" s="1190"/>
    </row>
    <row r="472" spans="1:8">
      <c r="A472" s="1223"/>
      <c r="B472" s="1190"/>
      <c r="C472" s="1190"/>
      <c r="D472" s="1190"/>
      <c r="E472" s="1190"/>
      <c r="F472" s="1190"/>
      <c r="G472" s="1190"/>
      <c r="H472" s="1190"/>
    </row>
    <row r="473" spans="1:8">
      <c r="A473" s="1223"/>
      <c r="B473" s="1190"/>
      <c r="C473" s="1190"/>
      <c r="D473" s="1190"/>
      <c r="E473" s="1190"/>
      <c r="F473" s="1190"/>
      <c r="G473" s="1190"/>
      <c r="H473" s="1190"/>
    </row>
    <row r="474" spans="1:8">
      <c r="A474" s="1223"/>
      <c r="B474" s="1190"/>
      <c r="C474" s="1190"/>
      <c r="D474" s="1190"/>
      <c r="E474" s="1190"/>
      <c r="F474" s="1190"/>
      <c r="G474" s="1190"/>
      <c r="H474" s="1190"/>
    </row>
    <row r="475" spans="1:8">
      <c r="A475" s="1223"/>
      <c r="B475" s="1190"/>
      <c r="C475" s="1190"/>
      <c r="D475" s="1190"/>
      <c r="E475" s="1190"/>
      <c r="F475" s="1190"/>
      <c r="G475" s="1190"/>
      <c r="H475" s="1190"/>
    </row>
    <row r="476" spans="1:8">
      <c r="A476" s="1223"/>
      <c r="B476" s="1190"/>
      <c r="C476" s="1190"/>
      <c r="D476" s="1190"/>
      <c r="E476" s="1190"/>
      <c r="F476" s="1190"/>
      <c r="G476" s="1190"/>
      <c r="H476" s="1190"/>
    </row>
    <row r="477" spans="1:8">
      <c r="A477" s="1223"/>
      <c r="B477" s="1190"/>
      <c r="C477" s="1190"/>
      <c r="D477" s="1190"/>
      <c r="E477" s="1190"/>
      <c r="F477" s="1190"/>
      <c r="G477" s="1190"/>
      <c r="H477" s="1190"/>
    </row>
    <row r="478" spans="1:8">
      <c r="A478" s="1223"/>
      <c r="B478" s="1190"/>
      <c r="C478" s="1190"/>
      <c r="D478" s="1190"/>
      <c r="E478" s="1190"/>
      <c r="F478" s="1190"/>
      <c r="G478" s="1190"/>
      <c r="H478" s="1190"/>
    </row>
    <row r="479" spans="1:8">
      <c r="A479" s="1223"/>
      <c r="B479" s="1190"/>
      <c r="C479" s="1190"/>
      <c r="D479" s="1190"/>
      <c r="E479" s="1190"/>
      <c r="F479" s="1190"/>
      <c r="G479" s="1190"/>
      <c r="H479" s="1190"/>
    </row>
    <row r="480" spans="1:8">
      <c r="A480" s="1223"/>
      <c r="B480" s="1190"/>
      <c r="C480" s="1190"/>
      <c r="D480" s="1190"/>
      <c r="E480" s="1190"/>
      <c r="F480" s="1190"/>
      <c r="G480" s="1190"/>
      <c r="H480" s="1190"/>
    </row>
    <row r="481" spans="1:8">
      <c r="A481" s="1223"/>
      <c r="B481" s="1190"/>
      <c r="C481" s="1190"/>
      <c r="D481" s="1190"/>
      <c r="E481" s="1190"/>
      <c r="F481" s="1190"/>
      <c r="G481" s="1190"/>
      <c r="H481" s="1190"/>
    </row>
    <row r="482" spans="1:8">
      <c r="A482" s="1223"/>
      <c r="B482" s="1190"/>
      <c r="C482" s="1190"/>
      <c r="D482" s="1190"/>
      <c r="E482" s="1190"/>
      <c r="F482" s="1190"/>
      <c r="G482" s="1190"/>
      <c r="H482" s="1190"/>
    </row>
    <row r="483" spans="1:8">
      <c r="A483" s="1223"/>
      <c r="B483" s="1190"/>
      <c r="C483" s="1190"/>
      <c r="D483" s="1190"/>
      <c r="E483" s="1190"/>
      <c r="F483" s="1190"/>
      <c r="G483" s="1190"/>
      <c r="H483" s="1190"/>
    </row>
    <row r="484" spans="1:8">
      <c r="A484" s="1223"/>
      <c r="B484" s="1190"/>
      <c r="C484" s="1190"/>
      <c r="D484" s="1190"/>
      <c r="E484" s="1190"/>
      <c r="F484" s="1190"/>
      <c r="G484" s="1190"/>
      <c r="H484" s="1190"/>
    </row>
    <row r="485" spans="1:8">
      <c r="A485" s="1223"/>
      <c r="B485" s="1190"/>
      <c r="C485" s="1190"/>
      <c r="D485" s="1190"/>
      <c r="E485" s="1190"/>
      <c r="F485" s="1190"/>
      <c r="G485" s="1190"/>
      <c r="H485" s="1190"/>
    </row>
    <row r="486" spans="1:8">
      <c r="A486" s="1223"/>
      <c r="B486" s="1190"/>
      <c r="C486" s="1190"/>
      <c r="D486" s="1190"/>
      <c r="E486" s="1190"/>
      <c r="F486" s="1190"/>
      <c r="G486" s="1190"/>
      <c r="H486" s="1190"/>
    </row>
    <row r="487" spans="1:8">
      <c r="A487" s="1223"/>
      <c r="B487" s="1190"/>
      <c r="C487" s="1190"/>
      <c r="D487" s="1190"/>
      <c r="E487" s="1190"/>
      <c r="F487" s="1190"/>
      <c r="G487" s="1190"/>
      <c r="H487" s="1190"/>
    </row>
    <row r="488" spans="1:8">
      <c r="A488" s="1223"/>
      <c r="B488" s="1190"/>
      <c r="C488" s="1190"/>
      <c r="D488" s="1190"/>
      <c r="E488" s="1190"/>
      <c r="F488" s="1190"/>
      <c r="G488" s="1190"/>
      <c r="H488" s="1190"/>
    </row>
    <row r="489" spans="1:8">
      <c r="A489" s="1223"/>
      <c r="B489" s="1190"/>
      <c r="C489" s="1190"/>
      <c r="D489" s="1190"/>
      <c r="E489" s="1190"/>
      <c r="F489" s="1190"/>
      <c r="G489" s="1190"/>
      <c r="H489" s="1190"/>
    </row>
    <row r="490" spans="1:8">
      <c r="A490" s="1223"/>
      <c r="B490" s="1190"/>
      <c r="C490" s="1190"/>
      <c r="D490" s="1190"/>
      <c r="E490" s="1190"/>
      <c r="F490" s="1190"/>
      <c r="G490" s="1190"/>
      <c r="H490" s="1190"/>
    </row>
    <row r="491" spans="1:8">
      <c r="A491" s="1223"/>
      <c r="B491" s="1190"/>
      <c r="C491" s="1190"/>
      <c r="D491" s="1190"/>
      <c r="E491" s="1190"/>
      <c r="F491" s="1190"/>
      <c r="G491" s="1190"/>
      <c r="H491" s="1190"/>
    </row>
    <row r="492" spans="1:8">
      <c r="A492" s="1223"/>
      <c r="B492" s="1190"/>
      <c r="C492" s="1190"/>
      <c r="D492" s="1190"/>
      <c r="E492" s="1190"/>
      <c r="F492" s="1190"/>
      <c r="G492" s="1190"/>
      <c r="H492" s="1190"/>
    </row>
    <row r="493" spans="1:8">
      <c r="A493" s="1223"/>
      <c r="B493" s="1190"/>
      <c r="C493" s="1190"/>
      <c r="D493" s="1190"/>
      <c r="E493" s="1190"/>
      <c r="F493" s="1190"/>
      <c r="G493" s="1190"/>
      <c r="H493" s="1190"/>
    </row>
    <row r="494" spans="1:8">
      <c r="A494" s="1223"/>
      <c r="B494" s="1190"/>
      <c r="C494" s="1190"/>
      <c r="D494" s="1190"/>
      <c r="E494" s="1190"/>
      <c r="F494" s="1190"/>
      <c r="G494" s="1190"/>
      <c r="H494" s="1190"/>
    </row>
    <row r="495" spans="1:8">
      <c r="A495" s="1223"/>
      <c r="B495" s="1190"/>
      <c r="C495" s="1190"/>
      <c r="D495" s="1190"/>
      <c r="E495" s="1190"/>
      <c r="F495" s="1190"/>
      <c r="G495" s="1190"/>
      <c r="H495" s="1190"/>
    </row>
    <row r="496" spans="1:8">
      <c r="A496" s="1223"/>
      <c r="B496" s="1190"/>
      <c r="C496" s="1190"/>
      <c r="D496" s="1190"/>
      <c r="E496" s="1190"/>
      <c r="F496" s="1190"/>
      <c r="G496" s="1190"/>
      <c r="H496" s="1190"/>
    </row>
    <row r="497" spans="1:8">
      <c r="A497" s="1223"/>
      <c r="B497" s="1190"/>
      <c r="C497" s="1190"/>
      <c r="D497" s="1190"/>
      <c r="E497" s="1190"/>
      <c r="F497" s="1190"/>
      <c r="G497" s="1190"/>
      <c r="H497" s="1190"/>
    </row>
    <row r="498" spans="1:8">
      <c r="A498" s="1223"/>
      <c r="B498" s="1190"/>
      <c r="C498" s="1190"/>
      <c r="D498" s="1190"/>
      <c r="E498" s="1190"/>
      <c r="F498" s="1190"/>
      <c r="G498" s="1190"/>
      <c r="H498" s="1190"/>
    </row>
    <row r="499" spans="1:8">
      <c r="A499" s="1223"/>
      <c r="B499" s="1190"/>
      <c r="C499" s="1190"/>
      <c r="D499" s="1190"/>
      <c r="E499" s="1190"/>
      <c r="F499" s="1190"/>
      <c r="G499" s="1190"/>
      <c r="H499" s="1190"/>
    </row>
    <row r="500" spans="1:8">
      <c r="A500" s="1223"/>
      <c r="B500" s="1190"/>
      <c r="C500" s="1190"/>
      <c r="D500" s="1190"/>
      <c r="E500" s="1190"/>
      <c r="F500" s="1190"/>
      <c r="G500" s="1190"/>
      <c r="H500" s="1190"/>
    </row>
    <row r="501" spans="1:8">
      <c r="A501" s="1223"/>
      <c r="B501" s="1190"/>
      <c r="C501" s="1190"/>
      <c r="D501" s="1190"/>
      <c r="E501" s="1190"/>
      <c r="F501" s="1190"/>
      <c r="G501" s="1190"/>
      <c r="H501" s="1190"/>
    </row>
    <row r="502" spans="1:8">
      <c r="A502" s="1223"/>
      <c r="B502" s="1190"/>
      <c r="C502" s="1190"/>
      <c r="D502" s="1190"/>
      <c r="E502" s="1190"/>
      <c r="F502" s="1190"/>
      <c r="G502" s="1190"/>
      <c r="H502" s="1190"/>
    </row>
    <row r="503" spans="1:8">
      <c r="A503" s="1223"/>
      <c r="B503" s="1190"/>
      <c r="C503" s="1190"/>
      <c r="D503" s="1190"/>
      <c r="E503" s="1190"/>
      <c r="F503" s="1190"/>
      <c r="G503" s="1190"/>
      <c r="H503" s="1190"/>
    </row>
    <row r="504" spans="1:8">
      <c r="A504" s="1223"/>
      <c r="B504" s="1190"/>
      <c r="C504" s="1190"/>
      <c r="D504" s="1190"/>
      <c r="E504" s="1190"/>
      <c r="F504" s="1190"/>
      <c r="G504" s="1190"/>
      <c r="H504" s="1190"/>
    </row>
    <row r="505" spans="1:8">
      <c r="A505" s="1223"/>
      <c r="B505" s="1190"/>
      <c r="C505" s="1190"/>
      <c r="D505" s="1190"/>
      <c r="E505" s="1190"/>
      <c r="F505" s="1190"/>
      <c r="G505" s="1190"/>
      <c r="H505" s="1190"/>
    </row>
    <row r="506" spans="1:8">
      <c r="A506" s="1223"/>
      <c r="B506" s="1190"/>
      <c r="C506" s="1190"/>
      <c r="D506" s="1190"/>
      <c r="E506" s="1190"/>
      <c r="F506" s="1190"/>
      <c r="G506" s="1190"/>
      <c r="H506" s="1190"/>
    </row>
    <row r="507" spans="1:8">
      <c r="A507" s="1223"/>
      <c r="B507" s="1190"/>
      <c r="C507" s="1190"/>
      <c r="D507" s="1190"/>
      <c r="E507" s="1190"/>
      <c r="F507" s="1190"/>
      <c r="G507" s="1190"/>
      <c r="H507" s="1190"/>
    </row>
    <row r="508" spans="1:8">
      <c r="A508" s="1223"/>
      <c r="B508" s="1190"/>
      <c r="C508" s="1190"/>
      <c r="D508" s="1190"/>
      <c r="E508" s="1190"/>
      <c r="F508" s="1190"/>
      <c r="G508" s="1190"/>
      <c r="H508" s="1190"/>
    </row>
    <row r="509" spans="1:8">
      <c r="A509" s="1223"/>
      <c r="B509" s="1190"/>
      <c r="C509" s="1190"/>
      <c r="D509" s="1190"/>
      <c r="E509" s="1190"/>
      <c r="F509" s="1190"/>
      <c r="G509" s="1190"/>
      <c r="H509" s="1190"/>
    </row>
    <row r="510" spans="1:8">
      <c r="A510" s="1223"/>
      <c r="B510" s="1190"/>
      <c r="C510" s="1190"/>
      <c r="D510" s="1190"/>
      <c r="E510" s="1190"/>
      <c r="F510" s="1190"/>
      <c r="G510" s="1190"/>
      <c r="H510" s="1190"/>
    </row>
    <row r="511" spans="1:8">
      <c r="A511" s="1223"/>
      <c r="B511" s="1190"/>
      <c r="C511" s="1190"/>
      <c r="D511" s="1190"/>
      <c r="E511" s="1190"/>
      <c r="F511" s="1190"/>
      <c r="G511" s="1190"/>
      <c r="H511" s="1190"/>
    </row>
    <row r="512" spans="1:8">
      <c r="A512" s="1223"/>
      <c r="B512" s="1190"/>
      <c r="C512" s="1190"/>
      <c r="D512" s="1190"/>
      <c r="E512" s="1190"/>
      <c r="F512" s="1190"/>
      <c r="G512" s="1190"/>
      <c r="H512" s="1190"/>
    </row>
    <row r="513" spans="1:8">
      <c r="A513" s="1223"/>
      <c r="B513" s="1190"/>
      <c r="C513" s="1190"/>
      <c r="D513" s="1190"/>
      <c r="E513" s="1190"/>
      <c r="F513" s="1190"/>
      <c r="G513" s="1190"/>
      <c r="H513" s="1190"/>
    </row>
    <row r="514" spans="1:8">
      <c r="A514" s="1223"/>
      <c r="B514" s="1190"/>
      <c r="C514" s="1190"/>
      <c r="D514" s="1190"/>
      <c r="E514" s="1190"/>
      <c r="F514" s="1190"/>
      <c r="G514" s="1190"/>
      <c r="H514" s="1190"/>
    </row>
    <row r="515" spans="1:8">
      <c r="A515" s="1223"/>
      <c r="B515" s="1190"/>
      <c r="C515" s="1190"/>
      <c r="D515" s="1190"/>
      <c r="E515" s="1190"/>
      <c r="F515" s="1190"/>
      <c r="G515" s="1190"/>
      <c r="H515" s="1190"/>
    </row>
    <row r="516" spans="1:8">
      <c r="A516" s="1223"/>
      <c r="B516" s="1190"/>
      <c r="C516" s="1190"/>
      <c r="D516" s="1190"/>
      <c r="E516" s="1190"/>
      <c r="F516" s="1190"/>
      <c r="G516" s="1190"/>
      <c r="H516" s="1190"/>
    </row>
    <row r="517" spans="1:8">
      <c r="A517" s="1223"/>
      <c r="B517" s="1190"/>
      <c r="C517" s="1190"/>
      <c r="D517" s="1190"/>
      <c r="E517" s="1190"/>
      <c r="F517" s="1190"/>
      <c r="G517" s="1190"/>
      <c r="H517" s="1190"/>
    </row>
  </sheetData>
  <mergeCells count="3">
    <mergeCell ref="B3:I3"/>
    <mergeCell ref="B5:I5"/>
    <mergeCell ref="A40:I41"/>
  </mergeCells>
  <printOptions horizontalCentered="1"/>
  <pageMargins left="0" right="0" top="0.59055118110236204" bottom="0" header="0.511811023622047" footer="0"/>
  <pageSetup paperSize="9" scale="50" fitToWidth="3" fitToHeight="2" orientation="portrait" horizontalDpi="4294967292" verticalDpi="300" r:id="rId1"/>
  <headerFooter scaleWithDoc="0">
    <oddFooter>&amp;R89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I519"/>
  <sheetViews>
    <sheetView view="pageBreakPreview" zoomScale="55" zoomScaleNormal="70" zoomScaleSheetLayoutView="55" workbookViewId="0">
      <selection activeCell="C6" sqref="C6"/>
    </sheetView>
  </sheetViews>
  <sheetFormatPr defaultColWidth="8.77734375" defaultRowHeight="25.2"/>
  <cols>
    <col min="1" max="1" width="12.33203125" style="2339" bestFit="1" customWidth="1"/>
    <col min="2" max="2" width="68.77734375" style="2339" customWidth="1"/>
    <col min="3" max="3" width="31.33203125" style="2339" bestFit="1" customWidth="1"/>
    <col min="4" max="4" width="20.77734375" style="2339" customWidth="1"/>
    <col min="5" max="5" width="19.21875" style="2339" customWidth="1"/>
    <col min="6" max="6" width="22.44140625" style="2339" customWidth="1"/>
    <col min="7" max="7" width="24.44140625" style="2339" customWidth="1"/>
    <col min="8" max="8" width="20.5546875" style="2339" customWidth="1"/>
    <col min="9" max="9" width="20.77734375" style="2339" customWidth="1"/>
    <col min="10" max="16384" width="8.77734375" style="2339"/>
  </cols>
  <sheetData>
    <row r="1" spans="1:9" ht="26.4">
      <c r="A1" s="2337"/>
      <c r="B1" s="2338"/>
      <c r="C1" s="2338"/>
      <c r="D1" s="2338"/>
      <c r="E1" s="2338"/>
      <c r="F1" s="2338"/>
      <c r="G1" s="2338"/>
      <c r="H1" s="2338"/>
    </row>
    <row r="2" spans="1:9" ht="27" thickBot="1">
      <c r="A2" s="2337"/>
      <c r="B2" s="2338"/>
      <c r="C2" s="2338"/>
      <c r="D2" s="2338"/>
      <c r="E2" s="2338"/>
      <c r="F2" s="2338"/>
      <c r="G2" s="2338"/>
      <c r="H2" s="2338"/>
    </row>
    <row r="3" spans="1:9" ht="27" thickBot="1">
      <c r="A3" s="2337"/>
      <c r="B3" s="2340" t="s">
        <v>283</v>
      </c>
      <c r="C3" s="2341"/>
      <c r="D3" s="2341"/>
      <c r="E3" s="2341"/>
      <c r="F3" s="2341"/>
      <c r="G3" s="2341"/>
      <c r="H3" s="2341"/>
      <c r="I3" s="2342"/>
    </row>
    <row r="4" spans="1:9" ht="27" thickBot="1">
      <c r="A4" s="2343"/>
      <c r="B4" s="2338"/>
      <c r="C4" s="2338"/>
      <c r="D4" s="2338"/>
      <c r="E4" s="2338"/>
      <c r="F4" s="2338"/>
      <c r="G4" s="2338"/>
      <c r="H4" s="2338"/>
    </row>
    <row r="5" spans="1:9" ht="27" thickBot="1">
      <c r="A5" s="2343"/>
      <c r="B5" s="2340" t="s">
        <v>134</v>
      </c>
      <c r="C5" s="2341"/>
      <c r="D5" s="2341"/>
      <c r="E5" s="2341"/>
      <c r="F5" s="2341"/>
      <c r="G5" s="2341"/>
      <c r="H5" s="2341"/>
      <c r="I5" s="2342"/>
    </row>
    <row r="6" spans="1:9" ht="25.8">
      <c r="A6" s="2344"/>
      <c r="B6" s="823" t="s">
        <v>361</v>
      </c>
      <c r="C6" s="2345" t="s">
        <v>1278</v>
      </c>
      <c r="D6" s="823"/>
      <c r="E6" s="823"/>
      <c r="F6" s="823"/>
      <c r="G6" s="823"/>
      <c r="H6" s="823"/>
      <c r="I6" s="823"/>
    </row>
    <row r="7" spans="1:9" ht="25.8">
      <c r="A7" s="2344"/>
      <c r="B7" s="823" t="s">
        <v>1115</v>
      </c>
      <c r="C7" s="2345" t="s">
        <v>1270</v>
      </c>
      <c r="D7" s="823"/>
      <c r="E7" s="823"/>
      <c r="F7" s="823"/>
      <c r="G7" s="823"/>
      <c r="H7" s="823"/>
      <c r="I7" s="823"/>
    </row>
    <row r="8" spans="1:9" ht="26.4" thickBot="1">
      <c r="A8" s="2346"/>
      <c r="B8" s="823" t="s">
        <v>693</v>
      </c>
      <c r="C8" s="823" t="s">
        <v>169</v>
      </c>
      <c r="D8" s="823"/>
      <c r="E8" s="823"/>
      <c r="F8" s="823"/>
      <c r="G8" s="823"/>
      <c r="H8" s="823"/>
      <c r="I8" s="823"/>
    </row>
    <row r="9" spans="1:9" ht="100.8">
      <c r="A9" s="2347" t="s">
        <v>31</v>
      </c>
      <c r="B9" s="2348" t="s">
        <v>32</v>
      </c>
      <c r="C9" s="2349" t="s">
        <v>133</v>
      </c>
      <c r="D9" s="2349" t="s">
        <v>127</v>
      </c>
      <c r="E9" s="2349" t="s">
        <v>227</v>
      </c>
      <c r="F9" s="2349" t="s">
        <v>128</v>
      </c>
      <c r="G9" s="2349" t="s">
        <v>60</v>
      </c>
      <c r="H9" s="2349" t="s">
        <v>50</v>
      </c>
      <c r="I9" s="2349" t="s">
        <v>224</v>
      </c>
    </row>
    <row r="10" spans="1:9" ht="84" customHeight="1">
      <c r="A10" s="2350"/>
      <c r="B10" s="2351"/>
      <c r="C10" s="2352" t="s">
        <v>255</v>
      </c>
      <c r="D10" s="2352" t="s">
        <v>255</v>
      </c>
      <c r="E10" s="2352" t="s">
        <v>255</v>
      </c>
      <c r="F10" s="2352" t="s">
        <v>255</v>
      </c>
      <c r="G10" s="2352" t="s">
        <v>255</v>
      </c>
      <c r="H10" s="2352" t="s">
        <v>255</v>
      </c>
      <c r="I10" s="2352" t="s">
        <v>255</v>
      </c>
    </row>
    <row r="11" spans="1:9" ht="25.8" thickBot="1">
      <c r="A11" s="2353">
        <v>1</v>
      </c>
      <c r="B11" s="2353">
        <v>2</v>
      </c>
      <c r="C11" s="2353">
        <v>3</v>
      </c>
      <c r="D11" s="2353">
        <v>4</v>
      </c>
      <c r="E11" s="2353">
        <v>5</v>
      </c>
      <c r="F11" s="2353">
        <v>6</v>
      </c>
      <c r="G11" s="2353">
        <v>7</v>
      </c>
      <c r="H11" s="2353">
        <v>8</v>
      </c>
      <c r="I11" s="2353">
        <v>9</v>
      </c>
    </row>
    <row r="12" spans="1:9" ht="25.8">
      <c r="A12" s="2354"/>
      <c r="B12" s="2355" t="s">
        <v>659</v>
      </c>
      <c r="C12" s="2356"/>
      <c r="D12" s="2356"/>
      <c r="E12" s="2356"/>
      <c r="F12" s="2356"/>
      <c r="G12" s="2356"/>
      <c r="H12" s="2357"/>
      <c r="I12" s="2357"/>
    </row>
    <row r="13" spans="1:9" ht="25.8">
      <c r="A13" s="2354">
        <v>1</v>
      </c>
      <c r="B13" s="2358" t="s">
        <v>1120</v>
      </c>
      <c r="C13" s="2359">
        <v>212.67482000000001</v>
      </c>
      <c r="D13" s="2359">
        <v>2233.4959104</v>
      </c>
      <c r="E13" s="2360"/>
      <c r="F13" s="2360"/>
      <c r="G13" s="2359"/>
      <c r="H13" s="2361"/>
      <c r="I13" s="2361"/>
    </row>
    <row r="14" spans="1:9" ht="25.8">
      <c r="A14" s="2354">
        <v>2</v>
      </c>
      <c r="B14" s="2358" t="s">
        <v>1314</v>
      </c>
      <c r="C14" s="2359">
        <v>39.930759999999999</v>
      </c>
      <c r="D14" s="2359">
        <v>157.240363</v>
      </c>
      <c r="E14" s="2362"/>
      <c r="F14" s="2363">
        <v>1.5266500000000001</v>
      </c>
      <c r="G14" s="2359"/>
      <c r="H14" s="2361"/>
      <c r="I14" s="2361"/>
    </row>
    <row r="15" spans="1:9" ht="25.8">
      <c r="A15" s="2354">
        <v>3</v>
      </c>
      <c r="B15" s="2358" t="s">
        <v>1315</v>
      </c>
      <c r="C15" s="2359">
        <v>1.7999999999999999E-2</v>
      </c>
      <c r="D15" s="2359">
        <v>0.26665</v>
      </c>
      <c r="E15" s="2362"/>
      <c r="F15" s="2363">
        <v>0</v>
      </c>
      <c r="G15" s="2359"/>
      <c r="H15" s="2361"/>
      <c r="I15" s="2361"/>
    </row>
    <row r="16" spans="1:9" ht="25.8">
      <c r="A16" s="2354">
        <v>4</v>
      </c>
      <c r="B16" s="2358" t="s">
        <v>1122</v>
      </c>
      <c r="C16" s="2359">
        <v>0.54579999999999995</v>
      </c>
      <c r="D16" s="2359">
        <v>1.1241816</v>
      </c>
      <c r="E16" s="2362"/>
      <c r="F16" s="2362"/>
      <c r="G16" s="2359"/>
      <c r="H16" s="2361"/>
      <c r="I16" s="2361"/>
    </row>
    <row r="17" spans="1:9" ht="25.8">
      <c r="A17" s="2354">
        <v>5</v>
      </c>
      <c r="B17" s="2358" t="s">
        <v>1123</v>
      </c>
      <c r="C17" s="2359">
        <v>4.7999999999999996E-3</v>
      </c>
      <c r="D17" s="2359">
        <v>0.11712600000000001</v>
      </c>
      <c r="E17" s="2362"/>
      <c r="F17" s="2362"/>
      <c r="G17" s="2359"/>
      <c r="H17" s="2361"/>
      <c r="I17" s="2361"/>
    </row>
    <row r="18" spans="1:9" ht="25.8">
      <c r="A18" s="2354">
        <v>6</v>
      </c>
      <c r="B18" s="2358" t="s">
        <v>1124</v>
      </c>
      <c r="C18" s="2359">
        <v>17.86525</v>
      </c>
      <c r="D18" s="2359">
        <v>109.8305465</v>
      </c>
      <c r="E18" s="2362"/>
      <c r="F18" s="2362"/>
      <c r="G18" s="2359"/>
      <c r="H18" s="2361"/>
      <c r="I18" s="2361"/>
    </row>
    <row r="19" spans="1:9" ht="25.8">
      <c r="A19" s="2354">
        <v>7</v>
      </c>
      <c r="B19" s="2358" t="s">
        <v>1125</v>
      </c>
      <c r="C19" s="2359">
        <v>27.329219999999999</v>
      </c>
      <c r="D19" s="2359">
        <v>152.3319979</v>
      </c>
      <c r="E19" s="2362"/>
      <c r="F19" s="2362"/>
      <c r="G19" s="2359"/>
      <c r="H19" s="2361"/>
      <c r="I19" s="2361"/>
    </row>
    <row r="20" spans="1:9" ht="25.8">
      <c r="A20" s="2354">
        <v>8</v>
      </c>
      <c r="B20" s="2358" t="s">
        <v>1126</v>
      </c>
      <c r="C20" s="2359">
        <v>119.4318</v>
      </c>
      <c r="D20" s="2359">
        <v>340.42648099999997</v>
      </c>
      <c r="E20" s="2362"/>
      <c r="F20" s="2362"/>
      <c r="G20" s="2359"/>
      <c r="H20" s="2361"/>
      <c r="I20" s="2361"/>
    </row>
    <row r="21" spans="1:9" ht="25.8">
      <c r="A21" s="2354">
        <v>9</v>
      </c>
      <c r="B21" s="2358" t="s">
        <v>1127</v>
      </c>
      <c r="C21" s="2359">
        <v>0.1225</v>
      </c>
      <c r="D21" s="2359">
        <v>1.5107013999999999</v>
      </c>
      <c r="E21" s="2362"/>
      <c r="F21" s="2362"/>
      <c r="G21" s="2359"/>
      <c r="H21" s="2361"/>
      <c r="I21" s="2361"/>
    </row>
    <row r="22" spans="1:9" ht="25.8">
      <c r="A22" s="2354">
        <v>10</v>
      </c>
      <c r="B22" s="2358" t="s">
        <v>1128</v>
      </c>
      <c r="C22" s="2359">
        <v>0.27165</v>
      </c>
      <c r="D22" s="2359">
        <v>4.1410470999999998</v>
      </c>
      <c r="E22" s="2362"/>
      <c r="F22" s="2362"/>
      <c r="G22" s="2359"/>
      <c r="H22" s="2361"/>
      <c r="I22" s="2361"/>
    </row>
    <row r="23" spans="1:9" ht="25.8">
      <c r="A23" s="2354">
        <v>11</v>
      </c>
      <c r="B23" s="2358" t="s">
        <v>1129</v>
      </c>
      <c r="C23" s="2359">
        <v>52.352449999999997</v>
      </c>
      <c r="D23" s="2359">
        <v>425.22769649999998</v>
      </c>
      <c r="E23" s="2362"/>
      <c r="F23" s="2362"/>
      <c r="G23" s="2359"/>
      <c r="H23" s="2361"/>
      <c r="I23" s="2361"/>
    </row>
    <row r="24" spans="1:9" ht="25.8">
      <c r="A24" s="2354">
        <v>12</v>
      </c>
      <c r="B24" s="2358" t="s">
        <v>1130</v>
      </c>
      <c r="C24" s="2359">
        <v>20.354600000000001</v>
      </c>
      <c r="D24" s="2359">
        <v>82.108395900000005</v>
      </c>
      <c r="E24" s="2362"/>
      <c r="F24" s="2362"/>
      <c r="G24" s="2359"/>
      <c r="H24" s="2361"/>
      <c r="I24" s="2361"/>
    </row>
    <row r="25" spans="1:9" ht="25.8">
      <c r="A25" s="2354">
        <v>13</v>
      </c>
      <c r="B25" s="2358" t="s">
        <v>1131</v>
      </c>
      <c r="C25" s="2359">
        <v>721.22202000000004</v>
      </c>
      <c r="D25" s="2359">
        <v>2706.8140657000004</v>
      </c>
      <c r="E25" s="2362"/>
      <c r="F25" s="2362"/>
      <c r="G25" s="2359"/>
      <c r="H25" s="2361"/>
      <c r="I25" s="2361"/>
    </row>
    <row r="26" spans="1:9" ht="25.8">
      <c r="A26" s="2354">
        <v>14</v>
      </c>
      <c r="B26" s="2358" t="s">
        <v>1132</v>
      </c>
      <c r="C26" s="2359">
        <v>9.0344999999999995</v>
      </c>
      <c r="D26" s="2359">
        <v>32.715492599999997</v>
      </c>
      <c r="E26" s="2362"/>
      <c r="F26" s="2362"/>
      <c r="G26" s="2359"/>
      <c r="H26" s="2361"/>
      <c r="I26" s="2361"/>
    </row>
    <row r="27" spans="1:9" ht="25.8">
      <c r="A27" s="2354">
        <v>15</v>
      </c>
      <c r="B27" s="2358" t="s">
        <v>1133</v>
      </c>
      <c r="C27" s="2359">
        <v>3.9540000000000002</v>
      </c>
      <c r="D27" s="2359">
        <v>2.7486793999999999</v>
      </c>
      <c r="E27" s="2362"/>
      <c r="F27" s="2362"/>
      <c r="G27" s="2359"/>
      <c r="H27" s="2361"/>
      <c r="I27" s="2361"/>
    </row>
    <row r="28" spans="1:9" ht="25.8">
      <c r="A28" s="2354">
        <v>16</v>
      </c>
      <c r="B28" s="2358" t="s">
        <v>1134</v>
      </c>
      <c r="C28" s="2359">
        <v>1.6379999999999999</v>
      </c>
      <c r="D28" s="2359">
        <v>50.666020000000003</v>
      </c>
      <c r="E28" s="2362"/>
      <c r="F28" s="2362"/>
      <c r="G28" s="2359"/>
      <c r="H28" s="2361"/>
      <c r="I28" s="2361"/>
    </row>
    <row r="29" spans="1:9" ht="25.8">
      <c r="A29" s="2354">
        <v>17</v>
      </c>
      <c r="B29" s="2358" t="s">
        <v>1135</v>
      </c>
      <c r="C29" s="2359">
        <v>0.25</v>
      </c>
      <c r="D29" s="2359">
        <v>5.2900000000000003E-2</v>
      </c>
      <c r="E29" s="2362"/>
      <c r="F29" s="2362"/>
      <c r="G29" s="2359"/>
      <c r="H29" s="2361"/>
      <c r="I29" s="2361"/>
    </row>
    <row r="30" spans="1:9" ht="25.8">
      <c r="A30" s="2354">
        <v>18</v>
      </c>
      <c r="B30" s="2358" t="s">
        <v>1136</v>
      </c>
      <c r="C30" s="2359">
        <v>5.1734999999999998</v>
      </c>
      <c r="D30" s="2359">
        <v>5.9543566000000006</v>
      </c>
      <c r="E30" s="2362"/>
      <c r="F30" s="2362"/>
      <c r="G30" s="2359"/>
      <c r="H30" s="2361"/>
      <c r="I30" s="2361"/>
    </row>
    <row r="31" spans="1:9" ht="25.8">
      <c r="A31" s="2354">
        <v>19</v>
      </c>
      <c r="B31" s="2358" t="s">
        <v>1137</v>
      </c>
      <c r="C31" s="2359">
        <v>0</v>
      </c>
      <c r="D31" s="2359">
        <v>0.17399999999999999</v>
      </c>
      <c r="E31" s="2362"/>
      <c r="F31" s="2362"/>
      <c r="G31" s="2359"/>
      <c r="H31" s="2361"/>
      <c r="I31" s="2361"/>
    </row>
    <row r="32" spans="1:9" ht="25.8">
      <c r="A32" s="2354"/>
      <c r="B32" s="2364"/>
      <c r="C32" s="2359"/>
      <c r="D32" s="2360"/>
      <c r="E32" s="2360"/>
      <c r="F32" s="2360"/>
      <c r="G32" s="2359"/>
      <c r="H32" s="2361" t="s">
        <v>54</v>
      </c>
      <c r="I32" s="2361"/>
    </row>
    <row r="33" spans="1:9" ht="25.8">
      <c r="A33" s="2354"/>
      <c r="B33" s="2358" t="s">
        <v>660</v>
      </c>
      <c r="C33" s="2359"/>
      <c r="D33" s="2360"/>
      <c r="E33" s="2360"/>
      <c r="F33" s="2360"/>
      <c r="G33" s="2359"/>
      <c r="H33" s="2361"/>
      <c r="I33" s="2361"/>
    </row>
    <row r="34" spans="1:9" ht="25.8">
      <c r="A34" s="2354">
        <v>1</v>
      </c>
      <c r="B34" s="2358" t="s">
        <v>1179</v>
      </c>
      <c r="C34" s="2359">
        <v>11.033518000000001</v>
      </c>
      <c r="D34" s="2359">
        <v>30.6554942</v>
      </c>
      <c r="E34" s="2360"/>
      <c r="F34" s="2359">
        <v>0.79135479999999991</v>
      </c>
      <c r="G34" s="2359"/>
      <c r="H34" s="2361"/>
      <c r="I34" s="2361"/>
    </row>
    <row r="35" spans="1:9" ht="25.8">
      <c r="A35" s="2354">
        <v>2</v>
      </c>
      <c r="B35" s="2358" t="s">
        <v>1181</v>
      </c>
      <c r="C35" s="2359">
        <v>27.126655</v>
      </c>
      <c r="D35" s="2359">
        <v>91.883301999999986</v>
      </c>
      <c r="E35" s="2361"/>
      <c r="F35" s="2359">
        <v>-0.83935110000000002</v>
      </c>
      <c r="G35" s="2359"/>
      <c r="H35" s="2361"/>
      <c r="I35" s="2361"/>
    </row>
    <row r="36" spans="1:9" ht="25.8">
      <c r="A36" s="2354">
        <v>3</v>
      </c>
      <c r="B36" s="2358" t="s">
        <v>1182</v>
      </c>
      <c r="C36" s="2359">
        <v>251.54231999999999</v>
      </c>
      <c r="D36" s="2359">
        <v>1177.2098409999999</v>
      </c>
      <c r="E36" s="2361"/>
      <c r="F36" s="2359">
        <v>-15.900689</v>
      </c>
      <c r="G36" s="2359"/>
      <c r="H36" s="2361"/>
      <c r="I36" s="2361"/>
    </row>
    <row r="37" spans="1:9" ht="25.8">
      <c r="A37" s="2354">
        <v>4</v>
      </c>
      <c r="B37" s="2358" t="s">
        <v>1332</v>
      </c>
      <c r="C37" s="2359">
        <v>311.78383000000002</v>
      </c>
      <c r="D37" s="2359">
        <v>696.94817</v>
      </c>
      <c r="E37" s="2361"/>
      <c r="F37" s="2359">
        <v>1.36151</v>
      </c>
      <c r="G37" s="2359"/>
      <c r="H37" s="2361"/>
      <c r="I37" s="2361"/>
    </row>
    <row r="38" spans="1:9" ht="25.8">
      <c r="A38" s="2354">
        <v>5</v>
      </c>
      <c r="B38" s="2358" t="s">
        <v>1333</v>
      </c>
      <c r="C38" s="2359">
        <v>229.73284399999997</v>
      </c>
      <c r="D38" s="2359">
        <v>617.35886100000005</v>
      </c>
      <c r="E38" s="2361"/>
      <c r="F38" s="2359">
        <v>4.3834407999999998</v>
      </c>
      <c r="G38" s="2359"/>
      <c r="H38" s="2361"/>
      <c r="I38" s="2361"/>
    </row>
    <row r="39" spans="1:9" ht="25.8">
      <c r="A39" s="2354">
        <v>6</v>
      </c>
      <c r="B39" s="2358" t="s">
        <v>1318</v>
      </c>
      <c r="C39" s="2359">
        <v>8.4792299999999994</v>
      </c>
      <c r="D39" s="2359">
        <v>25.956144000000005</v>
      </c>
      <c r="E39" s="2361"/>
      <c r="F39" s="2359">
        <v>-0.43504999999999999</v>
      </c>
      <c r="G39" s="2359"/>
      <c r="H39" s="2361"/>
      <c r="I39" s="2361"/>
    </row>
    <row r="40" spans="1:9" ht="25.8">
      <c r="A40" s="2354"/>
      <c r="B40" s="2365"/>
      <c r="C40" s="2362"/>
      <c r="D40" s="2362"/>
      <c r="E40" s="2362"/>
      <c r="F40" s="2362"/>
      <c r="G40" s="2362"/>
      <c r="H40" s="2361"/>
      <c r="I40" s="2361"/>
    </row>
    <row r="41" spans="1:9" ht="26.4" thickBot="1">
      <c r="A41" s="2354"/>
      <c r="B41" s="2366"/>
      <c r="C41" s="2362"/>
      <c r="D41" s="2362"/>
      <c r="E41" s="2362"/>
      <c r="F41" s="2362"/>
      <c r="G41" s="2362"/>
      <c r="H41" s="2361"/>
      <c r="I41" s="2361"/>
    </row>
    <row r="42" spans="1:9" ht="25.8">
      <c r="A42" s="2367" t="s">
        <v>1184</v>
      </c>
      <c r="B42" s="2367"/>
      <c r="C42" s="2367"/>
      <c r="D42" s="2367"/>
      <c r="E42" s="2367"/>
      <c r="F42" s="2367"/>
      <c r="G42" s="2367"/>
      <c r="H42" s="2367"/>
      <c r="I42" s="2368"/>
    </row>
    <row r="43" spans="1:9" ht="25.8">
      <c r="A43" s="2369"/>
      <c r="B43" s="2369"/>
      <c r="C43" s="2369"/>
      <c r="D43" s="2369"/>
      <c r="E43" s="2369"/>
      <c r="F43" s="2369"/>
      <c r="G43" s="2369"/>
      <c r="H43" s="2369"/>
      <c r="I43" s="2369"/>
    </row>
    <row r="44" spans="1:9" ht="25.8">
      <c r="A44" s="2344"/>
      <c r="B44" s="823"/>
      <c r="C44" s="823"/>
      <c r="D44" s="823"/>
      <c r="E44" s="823"/>
      <c r="F44" s="823"/>
      <c r="G44" s="823"/>
      <c r="H44" s="823"/>
      <c r="I44" s="823"/>
    </row>
    <row r="45" spans="1:9" ht="26.4">
      <c r="A45" s="2337"/>
      <c r="B45" s="2338"/>
      <c r="C45" s="2338"/>
      <c r="D45" s="2338"/>
      <c r="E45" s="2338"/>
      <c r="F45" s="2338"/>
      <c r="G45" s="2338"/>
      <c r="H45" s="2338"/>
    </row>
    <row r="46" spans="1:9" ht="26.4">
      <c r="A46" s="2337"/>
      <c r="B46" s="2338"/>
      <c r="C46" s="2338"/>
      <c r="D46" s="2338"/>
      <c r="E46" s="2338"/>
      <c r="F46" s="2338"/>
      <c r="G46" s="2338"/>
      <c r="H46" s="2338"/>
    </row>
    <row r="47" spans="1:9" ht="26.4">
      <c r="A47" s="2337"/>
      <c r="B47" s="2338"/>
      <c r="C47" s="2370"/>
      <c r="D47" s="2370"/>
      <c r="E47" s="2338"/>
      <c r="F47" s="2338"/>
      <c r="G47" s="2338"/>
      <c r="H47" s="2338"/>
    </row>
    <row r="48" spans="1:9" ht="26.4">
      <c r="A48" s="2337"/>
      <c r="B48" s="2338"/>
      <c r="C48" s="2371"/>
      <c r="D48" s="2371"/>
      <c r="E48" s="2338"/>
      <c r="F48" s="2338"/>
      <c r="G48" s="2338"/>
      <c r="H48" s="2338"/>
    </row>
    <row r="49" spans="1:8" ht="26.4">
      <c r="A49" s="2337"/>
      <c r="B49" s="2338"/>
      <c r="C49" s="2338"/>
      <c r="D49" s="2338"/>
      <c r="E49" s="2338"/>
      <c r="F49" s="2338"/>
      <c r="G49" s="2338"/>
      <c r="H49" s="2338"/>
    </row>
    <row r="50" spans="1:8" ht="26.4">
      <c r="A50" s="2337"/>
      <c r="B50" s="2338"/>
      <c r="C50" s="2338"/>
      <c r="D50" s="2338"/>
      <c r="E50" s="2338"/>
      <c r="F50" s="2338"/>
      <c r="G50" s="2338"/>
      <c r="H50" s="2338"/>
    </row>
    <row r="51" spans="1:8" ht="26.4">
      <c r="A51" s="2337"/>
      <c r="B51" s="2338"/>
      <c r="C51" s="2338"/>
      <c r="D51" s="2338"/>
      <c r="E51" s="2338"/>
      <c r="F51" s="2338"/>
      <c r="G51" s="2338"/>
      <c r="H51" s="2338"/>
    </row>
    <row r="52" spans="1:8" ht="26.4">
      <c r="A52" s="2337"/>
      <c r="B52" s="2338"/>
      <c r="C52" s="2338"/>
      <c r="D52" s="2338"/>
      <c r="E52" s="2338"/>
      <c r="F52" s="2338"/>
      <c r="G52" s="2338"/>
      <c r="H52" s="2338"/>
    </row>
    <row r="53" spans="1:8" ht="26.4">
      <c r="A53" s="2337"/>
      <c r="B53" s="2338"/>
      <c r="C53" s="2338"/>
      <c r="D53" s="2338"/>
      <c r="E53" s="2338"/>
      <c r="F53" s="2338"/>
      <c r="G53" s="2338"/>
      <c r="H53" s="2338"/>
    </row>
    <row r="54" spans="1:8" ht="26.4">
      <c r="A54" s="2337"/>
      <c r="B54" s="2338"/>
      <c r="C54" s="2338"/>
      <c r="D54" s="2338"/>
      <c r="E54" s="2338"/>
      <c r="F54" s="2338"/>
      <c r="G54" s="2338"/>
      <c r="H54" s="2338"/>
    </row>
    <row r="55" spans="1:8" ht="26.4">
      <c r="A55" s="2337"/>
      <c r="B55" s="2338"/>
      <c r="C55" s="2338"/>
      <c r="D55" s="2338"/>
      <c r="E55" s="2338"/>
      <c r="F55" s="2338"/>
      <c r="G55" s="2338"/>
      <c r="H55" s="2338"/>
    </row>
    <row r="56" spans="1:8" ht="26.4">
      <c r="A56" s="2337"/>
      <c r="B56" s="2338"/>
      <c r="C56" s="2338"/>
      <c r="D56" s="2338"/>
      <c r="E56" s="2338"/>
      <c r="F56" s="2338"/>
      <c r="G56" s="2338"/>
      <c r="H56" s="2338"/>
    </row>
    <row r="57" spans="1:8" ht="26.4">
      <c r="A57" s="2337"/>
      <c r="B57" s="2338"/>
      <c r="C57" s="2338"/>
      <c r="D57" s="2338"/>
      <c r="E57" s="2338"/>
      <c r="F57" s="2338"/>
      <c r="G57" s="2338"/>
      <c r="H57" s="2338"/>
    </row>
    <row r="58" spans="1:8" ht="26.4">
      <c r="A58" s="2337"/>
      <c r="B58" s="2338"/>
      <c r="C58" s="2338"/>
      <c r="D58" s="2338"/>
      <c r="E58" s="2338"/>
      <c r="F58" s="2338"/>
      <c r="G58" s="2338"/>
      <c r="H58" s="2338"/>
    </row>
    <row r="59" spans="1:8" ht="26.4">
      <c r="A59" s="2337"/>
      <c r="B59" s="2338"/>
      <c r="C59" s="2338"/>
      <c r="D59" s="2338"/>
      <c r="E59" s="2338"/>
      <c r="F59" s="2338"/>
      <c r="G59" s="2338"/>
      <c r="H59" s="2338"/>
    </row>
    <row r="60" spans="1:8" ht="26.4">
      <c r="A60" s="2337"/>
      <c r="B60" s="2338"/>
      <c r="C60" s="2338"/>
      <c r="D60" s="2338"/>
      <c r="E60" s="2338"/>
      <c r="F60" s="2338"/>
      <c r="G60" s="2338"/>
      <c r="H60" s="2338"/>
    </row>
    <row r="61" spans="1:8" ht="26.4">
      <c r="A61" s="2337"/>
      <c r="B61" s="2338"/>
      <c r="C61" s="2338"/>
      <c r="D61" s="2338"/>
      <c r="E61" s="2338"/>
      <c r="F61" s="2338"/>
      <c r="G61" s="2338"/>
      <c r="H61" s="2338"/>
    </row>
    <row r="62" spans="1:8" ht="26.4">
      <c r="A62" s="2337"/>
      <c r="B62" s="2338"/>
      <c r="C62" s="2338"/>
      <c r="D62" s="2338"/>
      <c r="E62" s="2338"/>
      <c r="F62" s="2338"/>
      <c r="G62" s="2338"/>
      <c r="H62" s="2338"/>
    </row>
    <row r="63" spans="1:8" ht="26.4">
      <c r="A63" s="2337"/>
      <c r="B63" s="2338"/>
      <c r="C63" s="2338"/>
      <c r="D63" s="2338"/>
      <c r="E63" s="2338"/>
      <c r="F63" s="2338"/>
      <c r="G63" s="2338"/>
      <c r="H63" s="2338"/>
    </row>
    <row r="64" spans="1:8" ht="26.4">
      <c r="A64" s="2337"/>
      <c r="B64" s="2338"/>
      <c r="C64" s="2338"/>
      <c r="D64" s="2338"/>
      <c r="E64" s="2338"/>
      <c r="F64" s="2338"/>
      <c r="G64" s="2338"/>
      <c r="H64" s="2338"/>
    </row>
    <row r="65" spans="1:8" ht="26.4">
      <c r="A65" s="2337"/>
      <c r="B65" s="2338"/>
      <c r="C65" s="2338"/>
      <c r="D65" s="2338"/>
      <c r="E65" s="2338"/>
      <c r="F65" s="2338"/>
      <c r="G65" s="2338"/>
      <c r="H65" s="2338"/>
    </row>
    <row r="66" spans="1:8" ht="26.4">
      <c r="A66" s="2337"/>
      <c r="B66" s="2338"/>
      <c r="C66" s="2338"/>
      <c r="D66" s="2338"/>
      <c r="E66" s="2338"/>
      <c r="F66" s="2338"/>
      <c r="G66" s="2338"/>
      <c r="H66" s="2338"/>
    </row>
    <row r="67" spans="1:8" ht="26.4">
      <c r="A67" s="2337"/>
      <c r="B67" s="2338"/>
      <c r="C67" s="2338"/>
      <c r="D67" s="2338"/>
      <c r="E67" s="2338"/>
      <c r="F67" s="2338"/>
      <c r="G67" s="2338"/>
      <c r="H67" s="2338"/>
    </row>
    <row r="68" spans="1:8" ht="26.4">
      <c r="A68" s="2337"/>
      <c r="B68" s="2338"/>
      <c r="C68" s="2338"/>
      <c r="D68" s="2338"/>
      <c r="E68" s="2338"/>
      <c r="F68" s="2338"/>
      <c r="G68" s="2338"/>
      <c r="H68" s="2338"/>
    </row>
    <row r="69" spans="1:8" ht="26.4">
      <c r="A69" s="2337"/>
      <c r="B69" s="2338"/>
      <c r="C69" s="2338"/>
      <c r="D69" s="2338"/>
      <c r="E69" s="2338"/>
      <c r="F69" s="2338"/>
      <c r="G69" s="2338"/>
      <c r="H69" s="2338"/>
    </row>
    <row r="70" spans="1:8" ht="26.4">
      <c r="A70" s="2337"/>
      <c r="B70" s="2338"/>
      <c r="C70" s="2338"/>
      <c r="D70" s="2338"/>
      <c r="E70" s="2338"/>
      <c r="F70" s="2338"/>
      <c r="G70" s="2338"/>
      <c r="H70" s="2338"/>
    </row>
    <row r="71" spans="1:8" ht="26.4">
      <c r="A71" s="2337"/>
      <c r="B71" s="2338"/>
      <c r="C71" s="2338"/>
      <c r="D71" s="2338"/>
      <c r="E71" s="2338"/>
      <c r="F71" s="2338"/>
      <c r="G71" s="2338"/>
      <c r="H71" s="2338"/>
    </row>
    <row r="72" spans="1:8" ht="26.4">
      <c r="A72" s="2337"/>
      <c r="B72" s="2338"/>
      <c r="C72" s="2338"/>
      <c r="D72" s="2338"/>
      <c r="E72" s="2338"/>
      <c r="F72" s="2338"/>
      <c r="G72" s="2338"/>
      <c r="H72" s="2338"/>
    </row>
    <row r="73" spans="1:8" ht="26.4">
      <c r="A73" s="2337"/>
      <c r="B73" s="2338"/>
      <c r="C73" s="2338"/>
      <c r="D73" s="2338"/>
      <c r="E73" s="2338"/>
      <c r="F73" s="2338"/>
      <c r="G73" s="2338"/>
      <c r="H73" s="2338"/>
    </row>
    <row r="74" spans="1:8" ht="26.4">
      <c r="A74" s="2337"/>
      <c r="B74" s="2338"/>
      <c r="C74" s="2338"/>
      <c r="D74" s="2338"/>
      <c r="E74" s="2338"/>
      <c r="F74" s="2338"/>
      <c r="G74" s="2338"/>
      <c r="H74" s="2338"/>
    </row>
    <row r="75" spans="1:8" ht="26.4">
      <c r="A75" s="2337"/>
      <c r="B75" s="2338"/>
      <c r="C75" s="2338"/>
      <c r="D75" s="2338"/>
      <c r="E75" s="2338"/>
      <c r="F75" s="2338"/>
      <c r="G75" s="2338"/>
      <c r="H75" s="2338"/>
    </row>
    <row r="76" spans="1:8" ht="26.4">
      <c r="A76" s="2337"/>
      <c r="B76" s="2338"/>
      <c r="C76" s="2338"/>
      <c r="D76" s="2338"/>
      <c r="E76" s="2338"/>
      <c r="F76" s="2338"/>
      <c r="G76" s="2338"/>
      <c r="H76" s="2338"/>
    </row>
    <row r="77" spans="1:8" ht="26.4">
      <c r="A77" s="2337"/>
      <c r="B77" s="2338"/>
      <c r="C77" s="2338"/>
      <c r="D77" s="2338"/>
      <c r="E77" s="2338"/>
      <c r="F77" s="2338"/>
      <c r="G77" s="2338"/>
      <c r="H77" s="2338"/>
    </row>
    <row r="78" spans="1:8" ht="26.4">
      <c r="A78" s="2337"/>
      <c r="B78" s="2338"/>
      <c r="C78" s="2338"/>
      <c r="D78" s="2338"/>
      <c r="E78" s="2338"/>
      <c r="F78" s="2338"/>
      <c r="G78" s="2338"/>
      <c r="H78" s="2338"/>
    </row>
    <row r="79" spans="1:8" ht="26.4">
      <c r="A79" s="2337"/>
      <c r="B79" s="2338"/>
      <c r="C79" s="2338"/>
      <c r="D79" s="2338"/>
      <c r="E79" s="2338"/>
      <c r="F79" s="2338"/>
      <c r="G79" s="2338"/>
      <c r="H79" s="2338"/>
    </row>
    <row r="80" spans="1:8" ht="26.4">
      <c r="A80" s="2337"/>
      <c r="B80" s="2338"/>
      <c r="C80" s="2338"/>
      <c r="D80" s="2338"/>
      <c r="E80" s="2338"/>
      <c r="F80" s="2338"/>
      <c r="G80" s="2338"/>
      <c r="H80" s="2338"/>
    </row>
    <row r="81" spans="1:8" ht="26.4">
      <c r="A81" s="2337"/>
      <c r="B81" s="2338"/>
      <c r="C81" s="2338"/>
      <c r="D81" s="2338"/>
      <c r="E81" s="2338"/>
      <c r="F81" s="2338"/>
      <c r="G81" s="2338"/>
      <c r="H81" s="2338"/>
    </row>
    <row r="82" spans="1:8" ht="26.4">
      <c r="A82" s="2337"/>
      <c r="B82" s="2338"/>
      <c r="C82" s="2338"/>
      <c r="D82" s="2338"/>
      <c r="E82" s="2338"/>
      <c r="F82" s="2338"/>
      <c r="G82" s="2338"/>
      <c r="H82" s="2338"/>
    </row>
    <row r="83" spans="1:8" ht="26.4">
      <c r="A83" s="2337"/>
      <c r="B83" s="2338"/>
      <c r="C83" s="2338"/>
      <c r="D83" s="2338"/>
      <c r="E83" s="2338"/>
      <c r="F83" s="2338"/>
      <c r="G83" s="2338"/>
      <c r="H83" s="2338"/>
    </row>
    <row r="84" spans="1:8" ht="26.4">
      <c r="A84" s="2337"/>
      <c r="B84" s="2338"/>
      <c r="C84" s="2338"/>
      <c r="D84" s="2338"/>
      <c r="E84" s="2338"/>
      <c r="F84" s="2338"/>
      <c r="G84" s="2338"/>
      <c r="H84" s="2338"/>
    </row>
    <row r="85" spans="1:8" ht="26.4">
      <c r="A85" s="2337"/>
      <c r="B85" s="2338"/>
      <c r="C85" s="2338"/>
      <c r="D85" s="2338"/>
      <c r="E85" s="2338"/>
      <c r="F85" s="2338"/>
      <c r="G85" s="2338"/>
      <c r="H85" s="2338"/>
    </row>
    <row r="86" spans="1:8" ht="26.4">
      <c r="A86" s="2337"/>
      <c r="B86" s="2338"/>
      <c r="C86" s="2338"/>
      <c r="D86" s="2338"/>
      <c r="E86" s="2338"/>
      <c r="F86" s="2338"/>
      <c r="G86" s="2338"/>
      <c r="H86" s="2338"/>
    </row>
    <row r="87" spans="1:8" ht="26.4">
      <c r="A87" s="2337"/>
      <c r="B87" s="2338"/>
      <c r="C87" s="2338"/>
      <c r="D87" s="2338"/>
      <c r="E87" s="2338"/>
      <c r="F87" s="2338"/>
      <c r="G87" s="2338"/>
      <c r="H87" s="2338"/>
    </row>
    <row r="88" spans="1:8" ht="26.4">
      <c r="A88" s="2337"/>
      <c r="B88" s="2338"/>
      <c r="C88" s="2338"/>
      <c r="D88" s="2338"/>
      <c r="E88" s="2338"/>
      <c r="F88" s="2338"/>
      <c r="G88" s="2338"/>
      <c r="H88" s="2338"/>
    </row>
    <row r="89" spans="1:8" ht="26.4">
      <c r="A89" s="2337"/>
      <c r="B89" s="2338"/>
      <c r="C89" s="2338"/>
      <c r="D89" s="2338"/>
      <c r="E89" s="2338"/>
      <c r="F89" s="2338"/>
      <c r="G89" s="2338"/>
      <c r="H89" s="2338"/>
    </row>
    <row r="90" spans="1:8" ht="26.4">
      <c r="A90" s="2337"/>
      <c r="B90" s="2338"/>
      <c r="C90" s="2338"/>
      <c r="D90" s="2338"/>
      <c r="E90" s="2338"/>
      <c r="F90" s="2338"/>
      <c r="G90" s="2338"/>
      <c r="H90" s="2338"/>
    </row>
    <row r="91" spans="1:8" ht="26.4">
      <c r="A91" s="2337"/>
      <c r="B91" s="2338"/>
      <c r="C91" s="2338"/>
      <c r="D91" s="2338"/>
      <c r="E91" s="2338"/>
      <c r="F91" s="2338"/>
      <c r="G91" s="2338"/>
      <c r="H91" s="2338"/>
    </row>
    <row r="92" spans="1:8" ht="26.4">
      <c r="A92" s="2337"/>
      <c r="B92" s="2338"/>
      <c r="C92" s="2338"/>
      <c r="D92" s="2338"/>
      <c r="E92" s="2338"/>
      <c r="F92" s="2338"/>
      <c r="G92" s="2338"/>
      <c r="H92" s="2338"/>
    </row>
    <row r="93" spans="1:8" ht="26.4">
      <c r="A93" s="2337"/>
      <c r="B93" s="2338"/>
      <c r="C93" s="2338"/>
      <c r="D93" s="2338"/>
      <c r="E93" s="2338"/>
      <c r="F93" s="2338"/>
      <c r="G93" s="2338"/>
      <c r="H93" s="2338"/>
    </row>
    <row r="94" spans="1:8" ht="26.4">
      <c r="A94" s="2337"/>
      <c r="B94" s="2338"/>
      <c r="C94" s="2338"/>
      <c r="D94" s="2338"/>
      <c r="E94" s="2338"/>
      <c r="F94" s="2338"/>
      <c r="G94" s="2338"/>
      <c r="H94" s="2338"/>
    </row>
    <row r="95" spans="1:8" ht="26.4">
      <c r="A95" s="2337"/>
      <c r="B95" s="2338"/>
      <c r="C95" s="2338"/>
      <c r="D95" s="2338"/>
      <c r="E95" s="2338"/>
      <c r="F95" s="2338"/>
      <c r="G95" s="2338"/>
      <c r="H95" s="2338"/>
    </row>
    <row r="96" spans="1:8" ht="26.4">
      <c r="A96" s="2337"/>
      <c r="B96" s="2338"/>
      <c r="C96" s="2338"/>
      <c r="D96" s="2338"/>
      <c r="E96" s="2338"/>
      <c r="F96" s="2338"/>
      <c r="G96" s="2338"/>
      <c r="H96" s="2338"/>
    </row>
    <row r="97" spans="1:8" ht="26.4">
      <c r="A97" s="2337"/>
      <c r="B97" s="2338"/>
      <c r="C97" s="2338"/>
      <c r="D97" s="2338"/>
      <c r="E97" s="2338"/>
      <c r="F97" s="2338"/>
      <c r="G97" s="2338"/>
      <c r="H97" s="2338"/>
    </row>
    <row r="98" spans="1:8" ht="26.4">
      <c r="A98" s="2337"/>
      <c r="B98" s="2338"/>
      <c r="C98" s="2338"/>
      <c r="D98" s="2338"/>
      <c r="E98" s="2338"/>
      <c r="F98" s="2338"/>
      <c r="G98" s="2338"/>
      <c r="H98" s="2338"/>
    </row>
    <row r="99" spans="1:8" ht="26.4">
      <c r="A99" s="2337"/>
      <c r="B99" s="2338"/>
      <c r="C99" s="2338"/>
      <c r="D99" s="2338"/>
      <c r="E99" s="2338"/>
      <c r="F99" s="2338"/>
      <c r="G99" s="2338"/>
      <c r="H99" s="2338"/>
    </row>
    <row r="100" spans="1:8" ht="26.4">
      <c r="A100" s="2337"/>
      <c r="B100" s="2338"/>
      <c r="C100" s="2338"/>
      <c r="D100" s="2338"/>
      <c r="E100" s="2338"/>
      <c r="F100" s="2338"/>
      <c r="G100" s="2338"/>
      <c r="H100" s="2338"/>
    </row>
    <row r="101" spans="1:8" ht="26.4">
      <c r="A101" s="2337"/>
      <c r="B101" s="2338"/>
      <c r="C101" s="2338"/>
      <c r="D101" s="2338"/>
      <c r="E101" s="2338"/>
      <c r="F101" s="2338"/>
      <c r="G101" s="2338"/>
      <c r="H101" s="2338"/>
    </row>
    <row r="102" spans="1:8" ht="26.4">
      <c r="A102" s="2337"/>
      <c r="B102" s="2338"/>
      <c r="C102" s="2338"/>
      <c r="D102" s="2338"/>
      <c r="E102" s="2338"/>
      <c r="F102" s="2338"/>
      <c r="G102" s="2338"/>
      <c r="H102" s="2338"/>
    </row>
    <row r="103" spans="1:8" ht="26.4">
      <c r="A103" s="2337"/>
      <c r="B103" s="2338"/>
      <c r="C103" s="2338"/>
      <c r="D103" s="2338"/>
      <c r="E103" s="2338"/>
      <c r="F103" s="2338"/>
      <c r="G103" s="2338"/>
      <c r="H103" s="2338"/>
    </row>
    <row r="104" spans="1:8" ht="26.4">
      <c r="A104" s="2337"/>
      <c r="B104" s="2338"/>
      <c r="C104" s="2338"/>
      <c r="D104" s="2338"/>
      <c r="E104" s="2338"/>
      <c r="F104" s="2338"/>
      <c r="G104" s="2338"/>
      <c r="H104" s="2338"/>
    </row>
    <row r="105" spans="1:8" ht="26.4">
      <c r="A105" s="2337"/>
      <c r="B105" s="2338"/>
      <c r="C105" s="2338"/>
      <c r="D105" s="2338"/>
      <c r="E105" s="2338"/>
      <c r="F105" s="2338"/>
      <c r="G105" s="2338"/>
      <c r="H105" s="2338"/>
    </row>
    <row r="106" spans="1:8" ht="26.4">
      <c r="A106" s="2337"/>
      <c r="B106" s="2338"/>
      <c r="C106" s="2338"/>
      <c r="D106" s="2338"/>
      <c r="E106" s="2338"/>
      <c r="F106" s="2338"/>
      <c r="G106" s="2338"/>
      <c r="H106" s="2338"/>
    </row>
    <row r="107" spans="1:8" ht="26.4">
      <c r="A107" s="2337"/>
      <c r="B107" s="2338"/>
      <c r="C107" s="2338"/>
      <c r="D107" s="2338"/>
      <c r="E107" s="2338"/>
      <c r="F107" s="2338"/>
      <c r="G107" s="2338"/>
      <c r="H107" s="2338"/>
    </row>
    <row r="108" spans="1:8" ht="26.4">
      <c r="A108" s="2337"/>
      <c r="B108" s="2338"/>
      <c r="C108" s="2338"/>
      <c r="D108" s="2338"/>
      <c r="E108" s="2338"/>
      <c r="F108" s="2338"/>
      <c r="G108" s="2338"/>
      <c r="H108" s="2338"/>
    </row>
    <row r="109" spans="1:8" ht="26.4">
      <c r="A109" s="2337"/>
      <c r="B109" s="2338"/>
      <c r="C109" s="2338"/>
      <c r="D109" s="2338"/>
      <c r="E109" s="2338"/>
      <c r="F109" s="2338"/>
      <c r="G109" s="2338"/>
      <c r="H109" s="2338"/>
    </row>
    <row r="110" spans="1:8" ht="26.4">
      <c r="A110" s="2337"/>
      <c r="B110" s="2338"/>
      <c r="C110" s="2338"/>
      <c r="D110" s="2338"/>
      <c r="E110" s="2338"/>
      <c r="F110" s="2338"/>
      <c r="G110" s="2338"/>
      <c r="H110" s="2338"/>
    </row>
    <row r="111" spans="1:8" ht="26.4">
      <c r="A111" s="2337"/>
      <c r="B111" s="2338"/>
      <c r="C111" s="2338"/>
      <c r="D111" s="2338"/>
      <c r="E111" s="2338"/>
      <c r="F111" s="2338"/>
      <c r="G111" s="2338"/>
      <c r="H111" s="2338"/>
    </row>
    <row r="112" spans="1:8" ht="26.4">
      <c r="A112" s="2337"/>
      <c r="B112" s="2338"/>
      <c r="C112" s="2338"/>
      <c r="D112" s="2338"/>
      <c r="E112" s="2338"/>
      <c r="F112" s="2338"/>
      <c r="G112" s="2338"/>
      <c r="H112" s="2338"/>
    </row>
    <row r="113" spans="1:8" ht="26.4">
      <c r="A113" s="2337"/>
      <c r="B113" s="2338"/>
      <c r="C113" s="2338"/>
      <c r="D113" s="2338"/>
      <c r="E113" s="2338"/>
      <c r="F113" s="2338"/>
      <c r="G113" s="2338"/>
      <c r="H113" s="2338"/>
    </row>
    <row r="114" spans="1:8" ht="26.4">
      <c r="A114" s="2337"/>
      <c r="B114" s="2338"/>
      <c r="C114" s="2338"/>
      <c r="D114" s="2338"/>
      <c r="E114" s="2338"/>
      <c r="F114" s="2338"/>
      <c r="G114" s="2338"/>
      <c r="H114" s="2338"/>
    </row>
    <row r="115" spans="1:8" ht="26.4">
      <c r="A115" s="2337"/>
      <c r="B115" s="2338"/>
      <c r="C115" s="2338"/>
      <c r="D115" s="2338"/>
      <c r="E115" s="2338"/>
      <c r="F115" s="2338"/>
      <c r="G115" s="2338"/>
      <c r="H115" s="2338"/>
    </row>
    <row r="116" spans="1:8" ht="26.4">
      <c r="A116" s="2337"/>
      <c r="B116" s="2338"/>
      <c r="C116" s="2338"/>
      <c r="D116" s="2338"/>
      <c r="E116" s="2338"/>
      <c r="F116" s="2338"/>
      <c r="G116" s="2338"/>
      <c r="H116" s="2338"/>
    </row>
    <row r="117" spans="1:8" ht="26.4">
      <c r="A117" s="2337"/>
      <c r="B117" s="2338"/>
      <c r="C117" s="2338"/>
      <c r="D117" s="2338"/>
      <c r="E117" s="2338"/>
      <c r="F117" s="2338"/>
      <c r="G117" s="2338"/>
      <c r="H117" s="2338"/>
    </row>
    <row r="118" spans="1:8" ht="26.4">
      <c r="A118" s="2337"/>
      <c r="B118" s="2338"/>
      <c r="C118" s="2338"/>
      <c r="D118" s="2338"/>
      <c r="E118" s="2338"/>
      <c r="F118" s="2338"/>
      <c r="G118" s="2338"/>
      <c r="H118" s="2338"/>
    </row>
    <row r="119" spans="1:8" ht="26.4">
      <c r="A119" s="2337"/>
      <c r="B119" s="2338"/>
      <c r="C119" s="2338"/>
      <c r="D119" s="2338"/>
      <c r="E119" s="2338"/>
      <c r="F119" s="2338"/>
      <c r="G119" s="2338"/>
      <c r="H119" s="2338"/>
    </row>
    <row r="120" spans="1:8" ht="26.4">
      <c r="A120" s="2337"/>
      <c r="B120" s="2338"/>
      <c r="C120" s="2338"/>
      <c r="D120" s="2338"/>
      <c r="E120" s="2338"/>
      <c r="F120" s="2338"/>
      <c r="G120" s="2338"/>
      <c r="H120" s="2338"/>
    </row>
    <row r="121" spans="1:8" ht="26.4">
      <c r="A121" s="2337"/>
      <c r="B121" s="2338"/>
      <c r="C121" s="2338"/>
      <c r="D121" s="2338"/>
      <c r="E121" s="2338"/>
      <c r="F121" s="2338"/>
      <c r="G121" s="2338"/>
      <c r="H121" s="2338"/>
    </row>
    <row r="122" spans="1:8" ht="26.4">
      <c r="A122" s="2337"/>
      <c r="B122" s="2338"/>
      <c r="C122" s="2338"/>
      <c r="D122" s="2338"/>
      <c r="E122" s="2338"/>
      <c r="F122" s="2338"/>
      <c r="G122" s="2338"/>
      <c r="H122" s="2338"/>
    </row>
    <row r="123" spans="1:8" ht="26.4">
      <c r="A123" s="2337"/>
      <c r="B123" s="2338"/>
      <c r="C123" s="2338"/>
      <c r="D123" s="2338"/>
      <c r="E123" s="2338"/>
      <c r="F123" s="2338"/>
      <c r="G123" s="2338"/>
      <c r="H123" s="2338"/>
    </row>
    <row r="124" spans="1:8" ht="26.4">
      <c r="A124" s="2337"/>
      <c r="B124" s="2338"/>
      <c r="C124" s="2338"/>
      <c r="D124" s="2338"/>
      <c r="E124" s="2338"/>
      <c r="F124" s="2338"/>
      <c r="G124" s="2338"/>
      <c r="H124" s="2338"/>
    </row>
    <row r="125" spans="1:8" ht="26.4">
      <c r="A125" s="2337"/>
      <c r="B125" s="2338"/>
      <c r="C125" s="2338"/>
      <c r="D125" s="2338"/>
      <c r="E125" s="2338"/>
      <c r="F125" s="2338"/>
      <c r="G125" s="2338"/>
      <c r="H125" s="2338"/>
    </row>
    <row r="126" spans="1:8" ht="26.4">
      <c r="A126" s="2337"/>
      <c r="B126" s="2338"/>
      <c r="C126" s="2338"/>
      <c r="D126" s="2338"/>
      <c r="E126" s="2338"/>
      <c r="F126" s="2338"/>
      <c r="G126" s="2338"/>
      <c r="H126" s="2338"/>
    </row>
    <row r="127" spans="1:8" ht="26.4">
      <c r="A127" s="2337"/>
      <c r="B127" s="2338"/>
      <c r="C127" s="2338"/>
      <c r="D127" s="2338"/>
      <c r="E127" s="2338"/>
      <c r="F127" s="2338"/>
      <c r="G127" s="2338"/>
      <c r="H127" s="2338"/>
    </row>
    <row r="128" spans="1:8" ht="26.4">
      <c r="A128" s="2337"/>
      <c r="B128" s="2338"/>
      <c r="C128" s="2338"/>
      <c r="D128" s="2338"/>
      <c r="E128" s="2338"/>
      <c r="F128" s="2338"/>
      <c r="G128" s="2338"/>
      <c r="H128" s="2338"/>
    </row>
    <row r="129" spans="1:8" ht="26.4">
      <c r="A129" s="2337"/>
      <c r="B129" s="2338"/>
      <c r="C129" s="2338"/>
      <c r="D129" s="2338"/>
      <c r="E129" s="2338"/>
      <c r="F129" s="2338"/>
      <c r="G129" s="2338"/>
      <c r="H129" s="2338"/>
    </row>
    <row r="130" spans="1:8" ht="26.4">
      <c r="A130" s="2337"/>
      <c r="B130" s="2338"/>
      <c r="C130" s="2338"/>
      <c r="D130" s="2338"/>
      <c r="E130" s="2338"/>
      <c r="F130" s="2338"/>
      <c r="G130" s="2338"/>
      <c r="H130" s="2338"/>
    </row>
    <row r="131" spans="1:8" ht="26.4">
      <c r="A131" s="2337"/>
      <c r="B131" s="2338"/>
      <c r="C131" s="2338"/>
      <c r="D131" s="2338"/>
      <c r="E131" s="2338"/>
      <c r="F131" s="2338"/>
      <c r="G131" s="2338"/>
      <c r="H131" s="2338"/>
    </row>
    <row r="132" spans="1:8" ht="26.4">
      <c r="A132" s="2337"/>
      <c r="B132" s="2338"/>
      <c r="C132" s="2338"/>
      <c r="D132" s="2338"/>
      <c r="E132" s="2338"/>
      <c r="F132" s="2338"/>
      <c r="G132" s="2338"/>
      <c r="H132" s="2338"/>
    </row>
    <row r="133" spans="1:8" ht="26.4">
      <c r="A133" s="2337"/>
      <c r="B133" s="2338"/>
      <c r="C133" s="2338"/>
      <c r="D133" s="2338"/>
      <c r="E133" s="2338"/>
      <c r="F133" s="2338"/>
      <c r="G133" s="2338"/>
      <c r="H133" s="2338"/>
    </row>
    <row r="134" spans="1:8" ht="26.4">
      <c r="A134" s="2337"/>
      <c r="B134" s="2338"/>
      <c r="C134" s="2338"/>
      <c r="D134" s="2338"/>
      <c r="E134" s="2338"/>
      <c r="F134" s="2338"/>
      <c r="G134" s="2338"/>
      <c r="H134" s="2338"/>
    </row>
    <row r="135" spans="1:8" ht="26.4">
      <c r="A135" s="2337"/>
      <c r="B135" s="2338"/>
      <c r="C135" s="2338"/>
      <c r="D135" s="2338"/>
      <c r="E135" s="2338"/>
      <c r="F135" s="2338"/>
      <c r="G135" s="2338"/>
      <c r="H135" s="2338"/>
    </row>
    <row r="136" spans="1:8" ht="26.4">
      <c r="A136" s="2337"/>
      <c r="B136" s="2338"/>
      <c r="C136" s="2338"/>
      <c r="D136" s="2338"/>
      <c r="E136" s="2338"/>
      <c r="F136" s="2338"/>
      <c r="G136" s="2338"/>
      <c r="H136" s="2338"/>
    </row>
    <row r="137" spans="1:8" ht="26.4">
      <c r="A137" s="2337"/>
      <c r="B137" s="2338"/>
      <c r="C137" s="2338"/>
      <c r="D137" s="2338"/>
      <c r="E137" s="2338"/>
      <c r="F137" s="2338"/>
      <c r="G137" s="2338"/>
      <c r="H137" s="2338"/>
    </row>
    <row r="138" spans="1:8" ht="26.4">
      <c r="A138" s="2337"/>
      <c r="B138" s="2338"/>
      <c r="C138" s="2338"/>
      <c r="D138" s="2338"/>
      <c r="E138" s="2338"/>
      <c r="F138" s="2338"/>
      <c r="G138" s="2338"/>
      <c r="H138" s="2338"/>
    </row>
    <row r="139" spans="1:8" ht="26.4">
      <c r="A139" s="2337"/>
      <c r="B139" s="2338"/>
      <c r="C139" s="2338"/>
      <c r="D139" s="2338"/>
      <c r="E139" s="2338"/>
      <c r="F139" s="2338"/>
      <c r="G139" s="2338"/>
      <c r="H139" s="2338"/>
    </row>
    <row r="140" spans="1:8" ht="26.4">
      <c r="A140" s="2337"/>
      <c r="B140" s="2338"/>
      <c r="C140" s="2338"/>
      <c r="D140" s="2338"/>
      <c r="E140" s="2338"/>
      <c r="F140" s="2338"/>
      <c r="G140" s="2338"/>
      <c r="H140" s="2338"/>
    </row>
    <row r="141" spans="1:8" ht="26.4">
      <c r="A141" s="2337"/>
      <c r="B141" s="2338"/>
      <c r="C141" s="2338"/>
      <c r="D141" s="2338"/>
      <c r="E141" s="2338"/>
      <c r="F141" s="2338"/>
      <c r="G141" s="2338"/>
      <c r="H141" s="2338"/>
    </row>
    <row r="142" spans="1:8" ht="26.4">
      <c r="A142" s="2337"/>
      <c r="B142" s="2338"/>
      <c r="C142" s="2338"/>
      <c r="D142" s="2338"/>
      <c r="E142" s="2338"/>
      <c r="F142" s="2338"/>
      <c r="G142" s="2338"/>
      <c r="H142" s="2338"/>
    </row>
    <row r="143" spans="1:8" ht="26.4">
      <c r="A143" s="2337"/>
      <c r="B143" s="2338"/>
      <c r="C143" s="2338"/>
      <c r="D143" s="2338"/>
      <c r="E143" s="2338"/>
      <c r="F143" s="2338"/>
      <c r="G143" s="2338"/>
      <c r="H143" s="2338"/>
    </row>
    <row r="144" spans="1:8" ht="26.4">
      <c r="A144" s="2337"/>
      <c r="B144" s="2338"/>
      <c r="C144" s="2338"/>
      <c r="D144" s="2338"/>
      <c r="E144" s="2338"/>
      <c r="F144" s="2338"/>
      <c r="G144" s="2338"/>
      <c r="H144" s="2338"/>
    </row>
    <row r="145" spans="1:8" ht="26.4">
      <c r="A145" s="2337"/>
      <c r="B145" s="2338"/>
      <c r="C145" s="2338"/>
      <c r="D145" s="2338"/>
      <c r="E145" s="2338"/>
      <c r="F145" s="2338"/>
      <c r="G145" s="2338"/>
      <c r="H145" s="2338"/>
    </row>
    <row r="146" spans="1:8" ht="26.4">
      <c r="A146" s="2337"/>
      <c r="B146" s="2338"/>
      <c r="C146" s="2338"/>
      <c r="D146" s="2338"/>
      <c r="E146" s="2338"/>
      <c r="F146" s="2338"/>
      <c r="G146" s="2338"/>
      <c r="H146" s="2338"/>
    </row>
    <row r="147" spans="1:8" ht="26.4">
      <c r="A147" s="2337"/>
      <c r="B147" s="2338"/>
      <c r="C147" s="2338"/>
      <c r="D147" s="2338"/>
      <c r="E147" s="2338"/>
      <c r="F147" s="2338"/>
      <c r="G147" s="2338"/>
      <c r="H147" s="2338"/>
    </row>
    <row r="148" spans="1:8" ht="26.4">
      <c r="A148" s="2337"/>
      <c r="B148" s="2338"/>
      <c r="C148" s="2338"/>
      <c r="D148" s="2338"/>
      <c r="E148" s="2338"/>
      <c r="F148" s="2338"/>
      <c r="G148" s="2338"/>
      <c r="H148" s="2338"/>
    </row>
    <row r="149" spans="1:8" ht="26.4">
      <c r="A149" s="2337"/>
      <c r="B149" s="2338"/>
      <c r="C149" s="2338"/>
      <c r="D149" s="2338"/>
      <c r="E149" s="2338"/>
      <c r="F149" s="2338"/>
      <c r="G149" s="2338"/>
      <c r="H149" s="2338"/>
    </row>
    <row r="150" spans="1:8" ht="26.4">
      <c r="A150" s="2337"/>
      <c r="B150" s="2338"/>
      <c r="C150" s="2338"/>
      <c r="D150" s="2338"/>
      <c r="E150" s="2338"/>
      <c r="F150" s="2338"/>
      <c r="G150" s="2338"/>
      <c r="H150" s="2338"/>
    </row>
    <row r="151" spans="1:8" ht="26.4">
      <c r="A151" s="2337"/>
      <c r="B151" s="2338"/>
      <c r="C151" s="2338"/>
      <c r="D151" s="2338"/>
      <c r="E151" s="2338"/>
      <c r="F151" s="2338"/>
      <c r="G151" s="2338"/>
      <c r="H151" s="2338"/>
    </row>
    <row r="152" spans="1:8" ht="26.4">
      <c r="A152" s="2337"/>
      <c r="B152" s="2338"/>
      <c r="C152" s="2338"/>
      <c r="D152" s="2338"/>
      <c r="E152" s="2338"/>
      <c r="F152" s="2338"/>
      <c r="G152" s="2338"/>
      <c r="H152" s="2338"/>
    </row>
    <row r="153" spans="1:8" ht="26.4">
      <c r="A153" s="2337"/>
      <c r="B153" s="2338"/>
      <c r="C153" s="2338"/>
      <c r="D153" s="2338"/>
      <c r="E153" s="2338"/>
      <c r="F153" s="2338"/>
      <c r="G153" s="2338"/>
      <c r="H153" s="2338"/>
    </row>
    <row r="154" spans="1:8" ht="26.4">
      <c r="A154" s="2337"/>
      <c r="B154" s="2338"/>
      <c r="C154" s="2338"/>
      <c r="D154" s="2338"/>
      <c r="E154" s="2338"/>
      <c r="F154" s="2338"/>
      <c r="G154" s="2338"/>
      <c r="H154" s="2338"/>
    </row>
    <row r="155" spans="1:8" ht="26.4">
      <c r="A155" s="2337"/>
      <c r="B155" s="2338"/>
      <c r="C155" s="2338"/>
      <c r="D155" s="2338"/>
      <c r="E155" s="2338"/>
      <c r="F155" s="2338"/>
      <c r="G155" s="2338"/>
      <c r="H155" s="2338"/>
    </row>
    <row r="156" spans="1:8" ht="26.4">
      <c r="A156" s="2337"/>
      <c r="B156" s="2338"/>
      <c r="C156" s="2338"/>
      <c r="D156" s="2338"/>
      <c r="E156" s="2338"/>
      <c r="F156" s="2338"/>
      <c r="G156" s="2338"/>
      <c r="H156" s="2338"/>
    </row>
    <row r="157" spans="1:8" ht="26.4">
      <c r="A157" s="2337"/>
      <c r="B157" s="2338"/>
      <c r="C157" s="2338"/>
      <c r="D157" s="2338"/>
      <c r="E157" s="2338"/>
      <c r="F157" s="2338"/>
      <c r="G157" s="2338"/>
      <c r="H157" s="2338"/>
    </row>
    <row r="158" spans="1:8" ht="26.4">
      <c r="A158" s="2337"/>
      <c r="B158" s="2338"/>
      <c r="C158" s="2338"/>
      <c r="D158" s="2338"/>
      <c r="E158" s="2338"/>
      <c r="F158" s="2338"/>
      <c r="G158" s="2338"/>
      <c r="H158" s="2338"/>
    </row>
    <row r="159" spans="1:8" ht="26.4">
      <c r="A159" s="2337"/>
      <c r="B159" s="2338"/>
      <c r="C159" s="2338"/>
      <c r="D159" s="2338"/>
      <c r="E159" s="2338"/>
      <c r="F159" s="2338"/>
      <c r="G159" s="2338"/>
      <c r="H159" s="2338"/>
    </row>
    <row r="160" spans="1:8" ht="26.4">
      <c r="A160" s="2337"/>
      <c r="B160" s="2338"/>
      <c r="C160" s="2338"/>
      <c r="D160" s="2338"/>
      <c r="E160" s="2338"/>
      <c r="F160" s="2338"/>
      <c r="G160" s="2338"/>
      <c r="H160" s="2338"/>
    </row>
    <row r="161" spans="1:8" ht="26.4">
      <c r="A161" s="2337"/>
      <c r="B161" s="2338"/>
      <c r="C161" s="2338"/>
      <c r="D161" s="2338"/>
      <c r="E161" s="2338"/>
      <c r="F161" s="2338"/>
      <c r="G161" s="2338"/>
      <c r="H161" s="2338"/>
    </row>
    <row r="162" spans="1:8" ht="26.4">
      <c r="A162" s="2337"/>
      <c r="B162" s="2338"/>
      <c r="C162" s="2338"/>
      <c r="D162" s="2338"/>
      <c r="E162" s="2338"/>
      <c r="F162" s="2338"/>
      <c r="G162" s="2338"/>
      <c r="H162" s="2338"/>
    </row>
    <row r="163" spans="1:8" ht="26.4">
      <c r="A163" s="2337"/>
      <c r="B163" s="2338"/>
      <c r="C163" s="2338"/>
      <c r="D163" s="2338"/>
      <c r="E163" s="2338"/>
      <c r="F163" s="2338"/>
      <c r="G163" s="2338"/>
      <c r="H163" s="2338"/>
    </row>
    <row r="164" spans="1:8" ht="26.4">
      <c r="A164" s="2337"/>
      <c r="B164" s="2338"/>
      <c r="C164" s="2338"/>
      <c r="D164" s="2338"/>
      <c r="E164" s="2338"/>
      <c r="F164" s="2338"/>
      <c r="G164" s="2338"/>
      <c r="H164" s="2338"/>
    </row>
    <row r="165" spans="1:8" ht="26.4">
      <c r="A165" s="2337"/>
      <c r="B165" s="2338"/>
      <c r="C165" s="2338"/>
      <c r="D165" s="2338"/>
      <c r="E165" s="2338"/>
      <c r="F165" s="2338"/>
      <c r="G165" s="2338"/>
      <c r="H165" s="2338"/>
    </row>
    <row r="166" spans="1:8" ht="26.4">
      <c r="A166" s="2337"/>
      <c r="B166" s="2338"/>
      <c r="C166" s="2338"/>
      <c r="D166" s="2338"/>
      <c r="E166" s="2338"/>
      <c r="F166" s="2338"/>
      <c r="G166" s="2338"/>
      <c r="H166" s="2338"/>
    </row>
    <row r="167" spans="1:8" ht="26.4">
      <c r="A167" s="2337"/>
      <c r="B167" s="2338"/>
      <c r="C167" s="2338"/>
      <c r="D167" s="2338"/>
      <c r="E167" s="2338"/>
      <c r="F167" s="2338"/>
      <c r="G167" s="2338"/>
      <c r="H167" s="2338"/>
    </row>
    <row r="168" spans="1:8" ht="26.4">
      <c r="A168" s="2337"/>
      <c r="B168" s="2338"/>
      <c r="C168" s="2338"/>
      <c r="D168" s="2338"/>
      <c r="E168" s="2338"/>
      <c r="F168" s="2338"/>
      <c r="G168" s="2338"/>
      <c r="H168" s="2338"/>
    </row>
    <row r="169" spans="1:8" ht="26.4">
      <c r="A169" s="2337"/>
      <c r="B169" s="2338"/>
      <c r="C169" s="2338"/>
      <c r="D169" s="2338"/>
      <c r="E169" s="2338"/>
      <c r="F169" s="2338"/>
      <c r="G169" s="2338"/>
      <c r="H169" s="2338"/>
    </row>
    <row r="170" spans="1:8" ht="26.4">
      <c r="A170" s="2337"/>
      <c r="B170" s="2338"/>
      <c r="C170" s="2338"/>
      <c r="D170" s="2338"/>
      <c r="E170" s="2338"/>
      <c r="F170" s="2338"/>
      <c r="G170" s="2338"/>
      <c r="H170" s="2338"/>
    </row>
    <row r="171" spans="1:8" ht="26.4">
      <c r="A171" s="2337"/>
      <c r="B171" s="2338"/>
      <c r="C171" s="2338"/>
      <c r="D171" s="2338"/>
      <c r="E171" s="2338"/>
      <c r="F171" s="2338"/>
      <c r="G171" s="2338"/>
      <c r="H171" s="2338"/>
    </row>
    <row r="172" spans="1:8" ht="26.4">
      <c r="A172" s="2337"/>
      <c r="B172" s="2338"/>
      <c r="C172" s="2338"/>
      <c r="D172" s="2338"/>
      <c r="E172" s="2338"/>
      <c r="F172" s="2338"/>
      <c r="G172" s="2338"/>
      <c r="H172" s="2338"/>
    </row>
    <row r="173" spans="1:8" ht="26.4">
      <c r="A173" s="2337"/>
      <c r="B173" s="2338"/>
      <c r="C173" s="2338"/>
      <c r="D173" s="2338"/>
      <c r="E173" s="2338"/>
      <c r="F173" s="2338"/>
      <c r="G173" s="2338"/>
      <c r="H173" s="2338"/>
    </row>
    <row r="174" spans="1:8" ht="26.4">
      <c r="A174" s="2337"/>
      <c r="B174" s="2338"/>
      <c r="C174" s="2338"/>
      <c r="D174" s="2338"/>
      <c r="E174" s="2338"/>
      <c r="F174" s="2338"/>
      <c r="G174" s="2338"/>
      <c r="H174" s="2338"/>
    </row>
    <row r="175" spans="1:8" ht="26.4">
      <c r="A175" s="2337"/>
      <c r="B175" s="2338"/>
      <c r="C175" s="2338"/>
      <c r="D175" s="2338"/>
      <c r="E175" s="2338"/>
      <c r="F175" s="2338"/>
      <c r="G175" s="2338"/>
      <c r="H175" s="2338"/>
    </row>
    <row r="176" spans="1:8" ht="26.4">
      <c r="A176" s="2337"/>
      <c r="B176" s="2338"/>
      <c r="C176" s="2338"/>
      <c r="D176" s="2338"/>
      <c r="E176" s="2338"/>
      <c r="F176" s="2338"/>
      <c r="G176" s="2338"/>
      <c r="H176" s="2338"/>
    </row>
    <row r="177" spans="1:8" ht="26.4">
      <c r="A177" s="2337"/>
      <c r="B177" s="2338"/>
      <c r="C177" s="2338"/>
      <c r="D177" s="2338"/>
      <c r="E177" s="2338"/>
      <c r="F177" s="2338"/>
      <c r="G177" s="2338"/>
      <c r="H177" s="2338"/>
    </row>
    <row r="178" spans="1:8" ht="26.4">
      <c r="A178" s="2337"/>
      <c r="B178" s="2338"/>
      <c r="C178" s="2338"/>
      <c r="D178" s="2338"/>
      <c r="E178" s="2338"/>
      <c r="F178" s="2338"/>
      <c r="G178" s="2338"/>
      <c r="H178" s="2338"/>
    </row>
    <row r="179" spans="1:8" ht="26.4">
      <c r="A179" s="2337"/>
      <c r="B179" s="2338"/>
      <c r="C179" s="2338"/>
      <c r="D179" s="2338"/>
      <c r="E179" s="2338"/>
      <c r="F179" s="2338"/>
      <c r="G179" s="2338"/>
      <c r="H179" s="2338"/>
    </row>
    <row r="180" spans="1:8" ht="26.4">
      <c r="A180" s="2337"/>
      <c r="B180" s="2338"/>
      <c r="C180" s="2338"/>
      <c r="D180" s="2338"/>
      <c r="E180" s="2338"/>
      <c r="F180" s="2338"/>
      <c r="G180" s="2338"/>
      <c r="H180" s="2338"/>
    </row>
    <row r="181" spans="1:8" ht="26.4">
      <c r="A181" s="2337"/>
      <c r="B181" s="2338"/>
      <c r="C181" s="2338"/>
      <c r="D181" s="2338"/>
      <c r="E181" s="2338"/>
      <c r="F181" s="2338"/>
      <c r="G181" s="2338"/>
      <c r="H181" s="2338"/>
    </row>
    <row r="182" spans="1:8" ht="26.4">
      <c r="A182" s="2337"/>
      <c r="B182" s="2338"/>
      <c r="C182" s="2338"/>
      <c r="D182" s="2338"/>
      <c r="E182" s="2338"/>
      <c r="F182" s="2338"/>
      <c r="G182" s="2338"/>
      <c r="H182" s="2338"/>
    </row>
    <row r="183" spans="1:8" ht="26.4">
      <c r="A183" s="2337"/>
      <c r="B183" s="2338"/>
      <c r="C183" s="2338"/>
      <c r="D183" s="2338"/>
      <c r="E183" s="2338"/>
      <c r="F183" s="2338"/>
      <c r="G183" s="2338"/>
      <c r="H183" s="2338"/>
    </row>
    <row r="184" spans="1:8" ht="26.4">
      <c r="A184" s="2337"/>
      <c r="B184" s="2338"/>
      <c r="C184" s="2338"/>
      <c r="D184" s="2338"/>
      <c r="E184" s="2338"/>
      <c r="F184" s="2338"/>
      <c r="G184" s="2338"/>
      <c r="H184" s="2338"/>
    </row>
    <row r="185" spans="1:8" ht="26.4">
      <c r="A185" s="2337"/>
      <c r="B185" s="2338"/>
      <c r="C185" s="2338"/>
      <c r="D185" s="2338"/>
      <c r="E185" s="2338"/>
      <c r="F185" s="2338"/>
      <c r="G185" s="2338"/>
      <c r="H185" s="2338"/>
    </row>
    <row r="186" spans="1:8" ht="26.4">
      <c r="A186" s="2337"/>
      <c r="B186" s="2338"/>
      <c r="C186" s="2338"/>
      <c r="D186" s="2338"/>
      <c r="E186" s="2338"/>
      <c r="F186" s="2338"/>
      <c r="G186" s="2338"/>
      <c r="H186" s="2338"/>
    </row>
    <row r="187" spans="1:8" ht="26.4">
      <c r="A187" s="2337"/>
      <c r="B187" s="2338"/>
      <c r="C187" s="2338"/>
      <c r="D187" s="2338"/>
      <c r="E187" s="2338"/>
      <c r="F187" s="2338"/>
      <c r="G187" s="2338"/>
      <c r="H187" s="2338"/>
    </row>
    <row r="188" spans="1:8" ht="26.4">
      <c r="A188" s="2337"/>
      <c r="B188" s="2338"/>
      <c r="C188" s="2338"/>
      <c r="D188" s="2338"/>
      <c r="E188" s="2338"/>
      <c r="F188" s="2338"/>
      <c r="G188" s="2338"/>
      <c r="H188" s="2338"/>
    </row>
    <row r="189" spans="1:8" ht="26.4">
      <c r="A189" s="2337"/>
      <c r="B189" s="2338"/>
      <c r="C189" s="2338"/>
      <c r="D189" s="2338"/>
      <c r="E189" s="2338"/>
      <c r="F189" s="2338"/>
      <c r="G189" s="2338"/>
      <c r="H189" s="2338"/>
    </row>
    <row r="190" spans="1:8" ht="26.4">
      <c r="A190" s="2337"/>
      <c r="B190" s="2338"/>
      <c r="C190" s="2338"/>
      <c r="D190" s="2338"/>
      <c r="E190" s="2338"/>
      <c r="F190" s="2338"/>
      <c r="G190" s="2338"/>
      <c r="H190" s="2338"/>
    </row>
    <row r="191" spans="1:8" ht="26.4">
      <c r="A191" s="2337"/>
      <c r="B191" s="2338"/>
      <c r="C191" s="2338"/>
      <c r="D191" s="2338"/>
      <c r="E191" s="2338"/>
      <c r="F191" s="2338"/>
      <c r="G191" s="2338"/>
      <c r="H191" s="2338"/>
    </row>
    <row r="192" spans="1:8" ht="26.4">
      <c r="A192" s="2337"/>
      <c r="B192" s="2338"/>
      <c r="C192" s="2338"/>
      <c r="D192" s="2338"/>
      <c r="E192" s="2338"/>
      <c r="F192" s="2338"/>
      <c r="G192" s="2338"/>
      <c r="H192" s="2338"/>
    </row>
    <row r="193" spans="1:8" ht="26.4">
      <c r="A193" s="2337"/>
      <c r="B193" s="2338"/>
      <c r="C193" s="2338"/>
      <c r="D193" s="2338"/>
      <c r="E193" s="2338"/>
      <c r="F193" s="2338"/>
      <c r="G193" s="2338"/>
      <c r="H193" s="2338"/>
    </row>
    <row r="194" spans="1:8" ht="26.4">
      <c r="A194" s="2337"/>
      <c r="B194" s="2338"/>
      <c r="C194" s="2338"/>
      <c r="D194" s="2338"/>
      <c r="E194" s="2338"/>
      <c r="F194" s="2338"/>
      <c r="G194" s="2338"/>
      <c r="H194" s="2338"/>
    </row>
    <row r="195" spans="1:8" ht="26.4">
      <c r="A195" s="2337"/>
      <c r="B195" s="2338"/>
      <c r="C195" s="2338"/>
      <c r="D195" s="2338"/>
      <c r="E195" s="2338"/>
      <c r="F195" s="2338"/>
      <c r="G195" s="2338"/>
      <c r="H195" s="2338"/>
    </row>
    <row r="196" spans="1:8" ht="26.4">
      <c r="A196" s="2337"/>
      <c r="B196" s="2338"/>
      <c r="C196" s="2338"/>
      <c r="D196" s="2338"/>
      <c r="E196" s="2338"/>
      <c r="F196" s="2338"/>
      <c r="G196" s="2338"/>
      <c r="H196" s="2338"/>
    </row>
    <row r="197" spans="1:8" ht="26.4">
      <c r="A197" s="2337"/>
      <c r="B197" s="2338"/>
      <c r="C197" s="2338"/>
      <c r="D197" s="2338"/>
      <c r="E197" s="2338"/>
      <c r="F197" s="2338"/>
      <c r="G197" s="2338"/>
      <c r="H197" s="2338"/>
    </row>
    <row r="198" spans="1:8" ht="26.4">
      <c r="A198" s="2337"/>
      <c r="B198" s="2338"/>
      <c r="C198" s="2338"/>
      <c r="D198" s="2338"/>
      <c r="E198" s="2338"/>
      <c r="F198" s="2338"/>
      <c r="G198" s="2338"/>
      <c r="H198" s="2338"/>
    </row>
    <row r="199" spans="1:8" ht="26.4">
      <c r="A199" s="2337"/>
      <c r="B199" s="2338"/>
      <c r="C199" s="2338"/>
      <c r="D199" s="2338"/>
      <c r="E199" s="2338"/>
      <c r="F199" s="2338"/>
      <c r="G199" s="2338"/>
      <c r="H199" s="2338"/>
    </row>
    <row r="200" spans="1:8" ht="26.4">
      <c r="A200" s="2337"/>
      <c r="B200" s="2338"/>
      <c r="C200" s="2338"/>
      <c r="D200" s="2338"/>
      <c r="E200" s="2338"/>
      <c r="F200" s="2338"/>
      <c r="G200" s="2338"/>
      <c r="H200" s="2338"/>
    </row>
    <row r="201" spans="1:8" ht="26.4">
      <c r="A201" s="2337"/>
      <c r="B201" s="2338"/>
      <c r="C201" s="2338"/>
      <c r="D201" s="2338"/>
      <c r="E201" s="2338"/>
      <c r="F201" s="2338"/>
      <c r="G201" s="2338"/>
      <c r="H201" s="2338"/>
    </row>
    <row r="202" spans="1:8" ht="26.4">
      <c r="A202" s="2337"/>
      <c r="B202" s="2338"/>
      <c r="C202" s="2338"/>
      <c r="D202" s="2338"/>
      <c r="E202" s="2338"/>
      <c r="F202" s="2338"/>
      <c r="G202" s="2338"/>
      <c r="H202" s="2338"/>
    </row>
    <row r="203" spans="1:8" ht="26.4">
      <c r="A203" s="2337"/>
      <c r="B203" s="2338"/>
      <c r="C203" s="2338"/>
      <c r="D203" s="2338"/>
      <c r="E203" s="2338"/>
      <c r="F203" s="2338"/>
      <c r="G203" s="2338"/>
      <c r="H203" s="2338"/>
    </row>
    <row r="204" spans="1:8" ht="26.4">
      <c r="A204" s="2337"/>
      <c r="B204" s="2338"/>
      <c r="C204" s="2338"/>
      <c r="D204" s="2338"/>
      <c r="E204" s="2338"/>
      <c r="F204" s="2338"/>
      <c r="G204" s="2338"/>
      <c r="H204" s="2338"/>
    </row>
    <row r="205" spans="1:8" ht="26.4">
      <c r="A205" s="2337"/>
      <c r="B205" s="2338"/>
      <c r="C205" s="2338"/>
      <c r="D205" s="2338"/>
      <c r="E205" s="2338"/>
      <c r="F205" s="2338"/>
      <c r="G205" s="2338"/>
      <c r="H205" s="2338"/>
    </row>
    <row r="206" spans="1:8" ht="26.4">
      <c r="A206" s="2337"/>
      <c r="B206" s="2338"/>
      <c r="C206" s="2338"/>
      <c r="D206" s="2338"/>
      <c r="E206" s="2338"/>
      <c r="F206" s="2338"/>
      <c r="G206" s="2338"/>
      <c r="H206" s="2338"/>
    </row>
    <row r="207" spans="1:8" ht="26.4">
      <c r="A207" s="2337"/>
      <c r="B207" s="2338"/>
      <c r="C207" s="2338"/>
      <c r="D207" s="2338"/>
      <c r="E207" s="2338"/>
      <c r="F207" s="2338"/>
      <c r="G207" s="2338"/>
      <c r="H207" s="2338"/>
    </row>
    <row r="208" spans="1:8" ht="26.4">
      <c r="A208" s="2337"/>
      <c r="B208" s="2338"/>
      <c r="C208" s="2338"/>
      <c r="D208" s="2338"/>
      <c r="E208" s="2338"/>
      <c r="F208" s="2338"/>
      <c r="G208" s="2338"/>
      <c r="H208" s="2338"/>
    </row>
    <row r="209" spans="1:8" ht="26.4">
      <c r="A209" s="2337"/>
      <c r="B209" s="2338"/>
      <c r="C209" s="2338"/>
      <c r="D209" s="2338"/>
      <c r="E209" s="2338"/>
      <c r="F209" s="2338"/>
      <c r="G209" s="2338"/>
      <c r="H209" s="2338"/>
    </row>
    <row r="210" spans="1:8" ht="26.4">
      <c r="A210" s="2337"/>
      <c r="B210" s="2338"/>
      <c r="C210" s="2338"/>
      <c r="D210" s="2338"/>
      <c r="E210" s="2338"/>
      <c r="F210" s="2338"/>
      <c r="G210" s="2338"/>
      <c r="H210" s="2338"/>
    </row>
    <row r="211" spans="1:8" ht="26.4">
      <c r="A211" s="2337"/>
      <c r="B211" s="2338"/>
      <c r="C211" s="2338"/>
      <c r="D211" s="2338"/>
      <c r="E211" s="2338"/>
      <c r="F211" s="2338"/>
      <c r="G211" s="2338"/>
      <c r="H211" s="2338"/>
    </row>
    <row r="212" spans="1:8" ht="26.4">
      <c r="A212" s="2337"/>
      <c r="B212" s="2338"/>
      <c r="C212" s="2338"/>
      <c r="D212" s="2338"/>
      <c r="E212" s="2338"/>
      <c r="F212" s="2338"/>
      <c r="G212" s="2338"/>
      <c r="H212" s="2338"/>
    </row>
    <row r="213" spans="1:8" ht="26.4">
      <c r="A213" s="2337"/>
      <c r="B213" s="2338"/>
      <c r="C213" s="2338"/>
      <c r="D213" s="2338"/>
      <c r="E213" s="2338"/>
      <c r="F213" s="2338"/>
      <c r="G213" s="2338"/>
      <c r="H213" s="2338"/>
    </row>
    <row r="214" spans="1:8" ht="26.4">
      <c r="A214" s="2337"/>
      <c r="B214" s="2338"/>
      <c r="C214" s="2338"/>
      <c r="D214" s="2338"/>
      <c r="E214" s="2338"/>
      <c r="F214" s="2338"/>
      <c r="G214" s="2338"/>
      <c r="H214" s="2338"/>
    </row>
    <row r="215" spans="1:8" ht="26.4">
      <c r="A215" s="2337"/>
      <c r="B215" s="2338"/>
      <c r="C215" s="2338"/>
      <c r="D215" s="2338"/>
      <c r="E215" s="2338"/>
      <c r="F215" s="2338"/>
      <c r="G215" s="2338"/>
      <c r="H215" s="2338"/>
    </row>
    <row r="216" spans="1:8" ht="26.4">
      <c r="A216" s="2337"/>
      <c r="B216" s="2338"/>
      <c r="C216" s="2338"/>
      <c r="D216" s="2338"/>
      <c r="E216" s="2338"/>
      <c r="F216" s="2338"/>
      <c r="G216" s="2338"/>
      <c r="H216" s="2338"/>
    </row>
    <row r="217" spans="1:8" ht="26.4">
      <c r="A217" s="2337"/>
      <c r="B217" s="2338"/>
      <c r="C217" s="2338"/>
      <c r="D217" s="2338"/>
      <c r="E217" s="2338"/>
      <c r="F217" s="2338"/>
      <c r="G217" s="2338"/>
      <c r="H217" s="2338"/>
    </row>
    <row r="218" spans="1:8" ht="26.4">
      <c r="A218" s="2337"/>
      <c r="B218" s="2338"/>
      <c r="C218" s="2338"/>
      <c r="D218" s="2338"/>
      <c r="E218" s="2338"/>
      <c r="F218" s="2338"/>
      <c r="G218" s="2338"/>
      <c r="H218" s="2338"/>
    </row>
    <row r="219" spans="1:8" ht="26.4">
      <c r="A219" s="2337"/>
      <c r="B219" s="2338"/>
      <c r="C219" s="2338"/>
      <c r="D219" s="2338"/>
      <c r="E219" s="2338"/>
      <c r="F219" s="2338"/>
      <c r="G219" s="2338"/>
      <c r="H219" s="2338"/>
    </row>
    <row r="220" spans="1:8" ht="26.4">
      <c r="A220" s="2337"/>
      <c r="B220" s="2338"/>
      <c r="C220" s="2338"/>
      <c r="D220" s="2338"/>
      <c r="E220" s="2338"/>
      <c r="F220" s="2338"/>
      <c r="G220" s="2338"/>
      <c r="H220" s="2338"/>
    </row>
    <row r="221" spans="1:8" ht="26.4">
      <c r="A221" s="2337"/>
      <c r="B221" s="2338"/>
      <c r="C221" s="2338"/>
      <c r="D221" s="2338"/>
      <c r="E221" s="2338"/>
      <c r="F221" s="2338"/>
      <c r="G221" s="2338"/>
      <c r="H221" s="2338"/>
    </row>
    <row r="222" spans="1:8" ht="26.4">
      <c r="A222" s="2337"/>
      <c r="B222" s="2338"/>
      <c r="C222" s="2338"/>
      <c r="D222" s="2338"/>
      <c r="E222" s="2338"/>
      <c r="F222" s="2338"/>
      <c r="G222" s="2338"/>
      <c r="H222" s="2338"/>
    </row>
    <row r="223" spans="1:8" ht="26.4">
      <c r="A223" s="2337"/>
      <c r="B223" s="2338"/>
      <c r="C223" s="2338"/>
      <c r="D223" s="2338"/>
      <c r="E223" s="2338"/>
      <c r="F223" s="2338"/>
      <c r="G223" s="2338"/>
      <c r="H223" s="2338"/>
    </row>
    <row r="224" spans="1:8" ht="26.4">
      <c r="A224" s="2337"/>
      <c r="B224" s="2338"/>
      <c r="C224" s="2338"/>
      <c r="D224" s="2338"/>
      <c r="E224" s="2338"/>
      <c r="F224" s="2338"/>
      <c r="G224" s="2338"/>
      <c r="H224" s="2338"/>
    </row>
    <row r="225" spans="1:8" ht="26.4">
      <c r="A225" s="2337"/>
      <c r="B225" s="2338"/>
      <c r="C225" s="2338"/>
      <c r="D225" s="2338"/>
      <c r="E225" s="2338"/>
      <c r="F225" s="2338"/>
      <c r="G225" s="2338"/>
      <c r="H225" s="2338"/>
    </row>
    <row r="226" spans="1:8" ht="26.4">
      <c r="A226" s="2337"/>
      <c r="B226" s="2338"/>
      <c r="C226" s="2338"/>
      <c r="D226" s="2338"/>
      <c r="E226" s="2338"/>
      <c r="F226" s="2338"/>
      <c r="G226" s="2338"/>
      <c r="H226" s="2338"/>
    </row>
    <row r="227" spans="1:8" ht="26.4">
      <c r="A227" s="2337"/>
      <c r="B227" s="2338"/>
      <c r="C227" s="2338"/>
      <c r="D227" s="2338"/>
      <c r="E227" s="2338"/>
      <c r="F227" s="2338"/>
      <c r="G227" s="2338"/>
      <c r="H227" s="2338"/>
    </row>
    <row r="228" spans="1:8" ht="26.4">
      <c r="A228" s="2337"/>
      <c r="B228" s="2338"/>
      <c r="C228" s="2338"/>
      <c r="D228" s="2338"/>
      <c r="E228" s="2338"/>
      <c r="F228" s="2338"/>
      <c r="G228" s="2338"/>
      <c r="H228" s="2338"/>
    </row>
    <row r="229" spans="1:8" ht="26.4">
      <c r="A229" s="2337"/>
      <c r="B229" s="2338"/>
      <c r="C229" s="2338"/>
      <c r="D229" s="2338"/>
      <c r="E229" s="2338"/>
      <c r="F229" s="2338"/>
      <c r="G229" s="2338"/>
      <c r="H229" s="2338"/>
    </row>
    <row r="230" spans="1:8" ht="26.4">
      <c r="A230" s="2337"/>
      <c r="B230" s="2338"/>
      <c r="C230" s="2338"/>
      <c r="D230" s="2338"/>
      <c r="E230" s="2338"/>
      <c r="F230" s="2338"/>
      <c r="G230" s="2338"/>
      <c r="H230" s="2338"/>
    </row>
    <row r="231" spans="1:8" ht="26.4">
      <c r="A231" s="2337"/>
      <c r="B231" s="2338"/>
      <c r="C231" s="2338"/>
      <c r="D231" s="2338"/>
      <c r="E231" s="2338"/>
      <c r="F231" s="2338"/>
      <c r="G231" s="2338"/>
      <c r="H231" s="2338"/>
    </row>
    <row r="232" spans="1:8" ht="26.4">
      <c r="A232" s="2337"/>
      <c r="B232" s="2338"/>
      <c r="C232" s="2338"/>
      <c r="D232" s="2338"/>
      <c r="E232" s="2338"/>
      <c r="F232" s="2338"/>
      <c r="G232" s="2338"/>
      <c r="H232" s="2338"/>
    </row>
    <row r="233" spans="1:8" ht="26.4">
      <c r="A233" s="2337"/>
      <c r="B233" s="2338"/>
      <c r="C233" s="2338"/>
      <c r="D233" s="2338"/>
      <c r="E233" s="2338"/>
      <c r="F233" s="2338"/>
      <c r="G233" s="2338"/>
      <c r="H233" s="2338"/>
    </row>
    <row r="234" spans="1:8" ht="26.4">
      <c r="A234" s="2337"/>
      <c r="B234" s="2338"/>
      <c r="C234" s="2338"/>
      <c r="D234" s="2338"/>
      <c r="E234" s="2338"/>
      <c r="F234" s="2338"/>
      <c r="G234" s="2338"/>
      <c r="H234" s="2338"/>
    </row>
    <row r="235" spans="1:8" ht="26.4">
      <c r="A235" s="2337"/>
      <c r="B235" s="2338"/>
      <c r="C235" s="2338"/>
      <c r="D235" s="2338"/>
      <c r="E235" s="2338"/>
      <c r="F235" s="2338"/>
      <c r="G235" s="2338"/>
      <c r="H235" s="2338"/>
    </row>
    <row r="236" spans="1:8" ht="26.4">
      <c r="A236" s="2337"/>
      <c r="B236" s="2338"/>
      <c r="C236" s="2338"/>
      <c r="D236" s="2338"/>
      <c r="E236" s="2338"/>
      <c r="F236" s="2338"/>
      <c r="G236" s="2338"/>
      <c r="H236" s="2338"/>
    </row>
    <row r="237" spans="1:8" ht="26.4">
      <c r="A237" s="2337"/>
      <c r="B237" s="2338"/>
      <c r="C237" s="2338"/>
      <c r="D237" s="2338"/>
      <c r="E237" s="2338"/>
      <c r="F237" s="2338"/>
      <c r="G237" s="2338"/>
      <c r="H237" s="2338"/>
    </row>
    <row r="238" spans="1:8" ht="26.4">
      <c r="A238" s="2337"/>
      <c r="B238" s="2338"/>
      <c r="C238" s="2338"/>
      <c r="D238" s="2338"/>
      <c r="E238" s="2338"/>
      <c r="F238" s="2338"/>
      <c r="G238" s="2338"/>
      <c r="H238" s="2338"/>
    </row>
    <row r="239" spans="1:8" ht="26.4">
      <c r="A239" s="2337"/>
      <c r="B239" s="2338"/>
      <c r="C239" s="2338"/>
      <c r="D239" s="2338"/>
      <c r="E239" s="2338"/>
      <c r="F239" s="2338"/>
      <c r="G239" s="2338"/>
      <c r="H239" s="2338"/>
    </row>
    <row r="240" spans="1:8" ht="26.4">
      <c r="A240" s="2337"/>
      <c r="B240" s="2338"/>
      <c r="C240" s="2338"/>
      <c r="D240" s="2338"/>
      <c r="E240" s="2338"/>
      <c r="F240" s="2338"/>
      <c r="G240" s="2338"/>
      <c r="H240" s="2338"/>
    </row>
    <row r="241" spans="1:8" ht="26.4">
      <c r="A241" s="2337"/>
      <c r="B241" s="2338"/>
      <c r="C241" s="2338"/>
      <c r="D241" s="2338"/>
      <c r="E241" s="2338"/>
      <c r="F241" s="2338"/>
      <c r="G241" s="2338"/>
      <c r="H241" s="2338"/>
    </row>
    <row r="242" spans="1:8" ht="26.4">
      <c r="A242" s="2337"/>
      <c r="B242" s="2338"/>
      <c r="C242" s="2338"/>
      <c r="D242" s="2338"/>
      <c r="E242" s="2338"/>
      <c r="F242" s="2338"/>
      <c r="G242" s="2338"/>
      <c r="H242" s="2338"/>
    </row>
    <row r="243" spans="1:8" ht="26.4">
      <c r="A243" s="2337"/>
      <c r="B243" s="2338"/>
      <c r="C243" s="2338"/>
      <c r="D243" s="2338"/>
      <c r="E243" s="2338"/>
      <c r="F243" s="2338"/>
      <c r="G243" s="2338"/>
      <c r="H243" s="2338"/>
    </row>
    <row r="244" spans="1:8" ht="26.4">
      <c r="A244" s="2337"/>
      <c r="B244" s="2338"/>
      <c r="C244" s="2338"/>
      <c r="D244" s="2338"/>
      <c r="E244" s="2338"/>
      <c r="F244" s="2338"/>
      <c r="G244" s="2338"/>
      <c r="H244" s="2338"/>
    </row>
    <row r="245" spans="1:8" ht="26.4">
      <c r="A245" s="2337"/>
      <c r="B245" s="2338"/>
      <c r="C245" s="2338"/>
      <c r="D245" s="2338"/>
      <c r="E245" s="2338"/>
      <c r="F245" s="2338"/>
      <c r="G245" s="2338"/>
      <c r="H245" s="2338"/>
    </row>
    <row r="246" spans="1:8" ht="26.4">
      <c r="A246" s="2337"/>
      <c r="B246" s="2338"/>
      <c r="C246" s="2338"/>
      <c r="D246" s="2338"/>
      <c r="E246" s="2338"/>
      <c r="F246" s="2338"/>
      <c r="G246" s="2338"/>
      <c r="H246" s="2338"/>
    </row>
    <row r="247" spans="1:8" ht="26.4">
      <c r="A247" s="2337"/>
      <c r="B247" s="2338"/>
      <c r="C247" s="2338"/>
      <c r="D247" s="2338"/>
      <c r="E247" s="2338"/>
      <c r="F247" s="2338"/>
      <c r="G247" s="2338"/>
      <c r="H247" s="2338"/>
    </row>
    <row r="248" spans="1:8" ht="26.4">
      <c r="A248" s="2337"/>
      <c r="B248" s="2338"/>
      <c r="C248" s="2338"/>
      <c r="D248" s="2338"/>
      <c r="E248" s="2338"/>
      <c r="F248" s="2338"/>
      <c r="G248" s="2338"/>
      <c r="H248" s="2338"/>
    </row>
    <row r="249" spans="1:8" ht="26.4">
      <c r="A249" s="2337"/>
      <c r="B249" s="2338"/>
      <c r="C249" s="2338"/>
      <c r="D249" s="2338"/>
      <c r="E249" s="2338"/>
      <c r="F249" s="2338"/>
      <c r="G249" s="2338"/>
      <c r="H249" s="2338"/>
    </row>
    <row r="250" spans="1:8" ht="26.4">
      <c r="A250" s="2337"/>
      <c r="B250" s="2338"/>
      <c r="C250" s="2338"/>
      <c r="D250" s="2338"/>
      <c r="E250" s="2338"/>
      <c r="F250" s="2338"/>
      <c r="G250" s="2338"/>
      <c r="H250" s="2338"/>
    </row>
    <row r="251" spans="1:8" ht="26.4">
      <c r="A251" s="2337"/>
      <c r="B251" s="2338"/>
      <c r="C251" s="2338"/>
      <c r="D251" s="2338"/>
      <c r="E251" s="2338"/>
      <c r="F251" s="2338"/>
      <c r="G251" s="2338"/>
      <c r="H251" s="2338"/>
    </row>
    <row r="252" spans="1:8" ht="26.4">
      <c r="A252" s="2337"/>
      <c r="B252" s="2338"/>
      <c r="C252" s="2338"/>
      <c r="D252" s="2338"/>
      <c r="E252" s="2338"/>
      <c r="F252" s="2338"/>
      <c r="G252" s="2338"/>
      <c r="H252" s="2338"/>
    </row>
    <row r="253" spans="1:8" ht="26.4">
      <c r="A253" s="2337"/>
      <c r="B253" s="2338"/>
      <c r="C253" s="2338"/>
      <c r="D253" s="2338"/>
      <c r="E253" s="2338"/>
      <c r="F253" s="2338"/>
      <c r="G253" s="2338"/>
      <c r="H253" s="2338"/>
    </row>
    <row r="254" spans="1:8" ht="26.4">
      <c r="A254" s="2337"/>
      <c r="B254" s="2338"/>
      <c r="C254" s="2338"/>
      <c r="D254" s="2338"/>
      <c r="E254" s="2338"/>
      <c r="F254" s="2338"/>
      <c r="G254" s="2338"/>
      <c r="H254" s="2338"/>
    </row>
    <row r="255" spans="1:8" ht="26.4">
      <c r="A255" s="2337"/>
      <c r="B255" s="2338"/>
      <c r="C255" s="2338"/>
      <c r="D255" s="2338"/>
      <c r="E255" s="2338"/>
      <c r="F255" s="2338"/>
      <c r="G255" s="2338"/>
      <c r="H255" s="2338"/>
    </row>
    <row r="256" spans="1:8" ht="26.4">
      <c r="A256" s="2337"/>
      <c r="B256" s="2338"/>
      <c r="C256" s="2338"/>
      <c r="D256" s="2338"/>
      <c r="E256" s="2338"/>
      <c r="F256" s="2338"/>
      <c r="G256" s="2338"/>
      <c r="H256" s="2338"/>
    </row>
    <row r="257" spans="1:8" ht="26.4">
      <c r="A257" s="2337"/>
      <c r="B257" s="2338"/>
      <c r="C257" s="2338"/>
      <c r="D257" s="2338"/>
      <c r="E257" s="2338"/>
      <c r="F257" s="2338"/>
      <c r="G257" s="2338"/>
      <c r="H257" s="2338"/>
    </row>
    <row r="258" spans="1:8" ht="26.4">
      <c r="A258" s="2337"/>
      <c r="B258" s="2338"/>
      <c r="C258" s="2338"/>
      <c r="D258" s="2338"/>
      <c r="E258" s="2338"/>
      <c r="F258" s="2338"/>
      <c r="G258" s="2338"/>
      <c r="H258" s="2338"/>
    </row>
    <row r="259" spans="1:8" ht="26.4">
      <c r="A259" s="2337"/>
      <c r="B259" s="2338"/>
      <c r="C259" s="2338"/>
      <c r="D259" s="2338"/>
      <c r="E259" s="2338"/>
      <c r="F259" s="2338"/>
      <c r="G259" s="2338"/>
      <c r="H259" s="2338"/>
    </row>
    <row r="260" spans="1:8" ht="26.4">
      <c r="A260" s="2337"/>
      <c r="B260" s="2338"/>
      <c r="C260" s="2338"/>
      <c r="D260" s="2338"/>
      <c r="E260" s="2338"/>
      <c r="F260" s="2338"/>
      <c r="G260" s="2338"/>
      <c r="H260" s="2338"/>
    </row>
    <row r="261" spans="1:8" ht="26.4">
      <c r="A261" s="2337"/>
      <c r="B261" s="2338"/>
      <c r="C261" s="2338"/>
      <c r="D261" s="2338"/>
      <c r="E261" s="2338"/>
      <c r="F261" s="2338"/>
      <c r="G261" s="2338"/>
      <c r="H261" s="2338"/>
    </row>
    <row r="262" spans="1:8" ht="26.4">
      <c r="A262" s="2337"/>
      <c r="B262" s="2338"/>
      <c r="C262" s="2338"/>
      <c r="D262" s="2338"/>
      <c r="E262" s="2338"/>
      <c r="F262" s="2338"/>
      <c r="G262" s="2338"/>
      <c r="H262" s="2338"/>
    </row>
    <row r="263" spans="1:8" ht="26.4">
      <c r="A263" s="2337"/>
      <c r="B263" s="2338"/>
      <c r="C263" s="2338"/>
      <c r="D263" s="2338"/>
      <c r="E263" s="2338"/>
      <c r="F263" s="2338"/>
      <c r="G263" s="2338"/>
      <c r="H263" s="2338"/>
    </row>
    <row r="264" spans="1:8" ht="26.4">
      <c r="A264" s="2337"/>
      <c r="B264" s="2338"/>
      <c r="C264" s="2338"/>
      <c r="D264" s="2338"/>
      <c r="E264" s="2338"/>
      <c r="F264" s="2338"/>
      <c r="G264" s="2338"/>
      <c r="H264" s="2338"/>
    </row>
    <row r="265" spans="1:8" ht="26.4">
      <c r="A265" s="2337"/>
      <c r="B265" s="2338"/>
      <c r="C265" s="2338"/>
      <c r="D265" s="2338"/>
      <c r="E265" s="2338"/>
      <c r="F265" s="2338"/>
      <c r="G265" s="2338"/>
      <c r="H265" s="2338"/>
    </row>
    <row r="266" spans="1:8" ht="26.4">
      <c r="A266" s="2337"/>
      <c r="B266" s="2338"/>
      <c r="C266" s="2338"/>
      <c r="D266" s="2338"/>
      <c r="E266" s="2338"/>
      <c r="F266" s="2338"/>
      <c r="G266" s="2338"/>
      <c r="H266" s="2338"/>
    </row>
    <row r="267" spans="1:8" ht="26.4">
      <c r="A267" s="2337"/>
      <c r="B267" s="2338"/>
      <c r="C267" s="2338"/>
      <c r="D267" s="2338"/>
      <c r="E267" s="2338"/>
      <c r="F267" s="2338"/>
      <c r="G267" s="2338"/>
      <c r="H267" s="2338"/>
    </row>
    <row r="268" spans="1:8" ht="26.4">
      <c r="A268" s="2337"/>
      <c r="B268" s="2338"/>
      <c r="C268" s="2338"/>
      <c r="D268" s="2338"/>
      <c r="E268" s="2338"/>
      <c r="F268" s="2338"/>
      <c r="G268" s="2338"/>
      <c r="H268" s="2338"/>
    </row>
    <row r="269" spans="1:8" ht="26.4">
      <c r="A269" s="2337"/>
      <c r="B269" s="2338"/>
      <c r="C269" s="2338"/>
      <c r="D269" s="2338"/>
      <c r="E269" s="2338"/>
      <c r="F269" s="2338"/>
      <c r="G269" s="2338"/>
      <c r="H269" s="2338"/>
    </row>
    <row r="270" spans="1:8" ht="26.4">
      <c r="A270" s="2337"/>
      <c r="B270" s="2338"/>
      <c r="C270" s="2338"/>
      <c r="D270" s="2338"/>
      <c r="E270" s="2338"/>
      <c r="F270" s="2338"/>
      <c r="G270" s="2338"/>
      <c r="H270" s="2338"/>
    </row>
    <row r="271" spans="1:8" ht="26.4">
      <c r="A271" s="2337"/>
      <c r="B271" s="2338"/>
      <c r="C271" s="2338"/>
      <c r="D271" s="2338"/>
      <c r="E271" s="2338"/>
      <c r="F271" s="2338"/>
      <c r="G271" s="2338"/>
      <c r="H271" s="2338"/>
    </row>
    <row r="272" spans="1:8" ht="26.4">
      <c r="A272" s="2337"/>
      <c r="B272" s="2338"/>
      <c r="C272" s="2338"/>
      <c r="D272" s="2338"/>
      <c r="E272" s="2338"/>
      <c r="F272" s="2338"/>
      <c r="G272" s="2338"/>
      <c r="H272" s="2338"/>
    </row>
    <row r="273" spans="1:8" ht="26.4">
      <c r="A273" s="2337"/>
      <c r="B273" s="2338"/>
      <c r="C273" s="2338"/>
      <c r="D273" s="2338"/>
      <c r="E273" s="2338"/>
      <c r="F273" s="2338"/>
      <c r="G273" s="2338"/>
      <c r="H273" s="2338"/>
    </row>
    <row r="274" spans="1:8" ht="26.4">
      <c r="A274" s="2337"/>
      <c r="B274" s="2338"/>
      <c r="C274" s="2338"/>
      <c r="D274" s="2338"/>
      <c r="E274" s="2338"/>
      <c r="F274" s="2338"/>
      <c r="G274" s="2338"/>
      <c r="H274" s="2338"/>
    </row>
    <row r="275" spans="1:8" ht="26.4">
      <c r="A275" s="2337"/>
      <c r="B275" s="2338"/>
      <c r="C275" s="2338"/>
      <c r="D275" s="2338"/>
      <c r="E275" s="2338"/>
      <c r="F275" s="2338"/>
      <c r="G275" s="2338"/>
      <c r="H275" s="2338"/>
    </row>
    <row r="276" spans="1:8" ht="26.4">
      <c r="A276" s="2337"/>
      <c r="B276" s="2338"/>
      <c r="C276" s="2338"/>
      <c r="D276" s="2338"/>
      <c r="E276" s="2338"/>
      <c r="F276" s="2338"/>
      <c r="G276" s="2338"/>
      <c r="H276" s="2338"/>
    </row>
    <row r="277" spans="1:8" ht="26.4">
      <c r="A277" s="2337"/>
      <c r="B277" s="2338"/>
      <c r="C277" s="2338"/>
      <c r="D277" s="2338"/>
      <c r="E277" s="2338"/>
      <c r="F277" s="2338"/>
      <c r="G277" s="2338"/>
      <c r="H277" s="2338"/>
    </row>
    <row r="278" spans="1:8" ht="26.4">
      <c r="A278" s="2337"/>
      <c r="B278" s="2338"/>
      <c r="C278" s="2338"/>
      <c r="D278" s="2338"/>
      <c r="E278" s="2338"/>
      <c r="F278" s="2338"/>
      <c r="G278" s="2338"/>
      <c r="H278" s="2338"/>
    </row>
    <row r="279" spans="1:8" ht="26.4">
      <c r="A279" s="2337"/>
      <c r="B279" s="2338"/>
      <c r="C279" s="2338"/>
      <c r="D279" s="2338"/>
      <c r="E279" s="2338"/>
      <c r="F279" s="2338"/>
      <c r="G279" s="2338"/>
      <c r="H279" s="2338"/>
    </row>
    <row r="280" spans="1:8" ht="26.4">
      <c r="A280" s="2337"/>
      <c r="B280" s="2338"/>
      <c r="C280" s="2338"/>
      <c r="D280" s="2338"/>
      <c r="E280" s="2338"/>
      <c r="F280" s="2338"/>
      <c r="G280" s="2338"/>
      <c r="H280" s="2338"/>
    </row>
    <row r="281" spans="1:8" ht="26.4">
      <c r="A281" s="2337"/>
      <c r="B281" s="2338"/>
      <c r="C281" s="2338"/>
      <c r="D281" s="2338"/>
      <c r="E281" s="2338"/>
      <c r="F281" s="2338"/>
      <c r="G281" s="2338"/>
      <c r="H281" s="2338"/>
    </row>
    <row r="282" spans="1:8" ht="26.4">
      <c r="A282" s="2337"/>
      <c r="B282" s="2338"/>
      <c r="C282" s="2338"/>
      <c r="D282" s="2338"/>
      <c r="E282" s="2338"/>
      <c r="F282" s="2338"/>
      <c r="G282" s="2338"/>
      <c r="H282" s="2338"/>
    </row>
    <row r="283" spans="1:8" ht="26.4">
      <c r="A283" s="2337"/>
      <c r="B283" s="2338"/>
      <c r="C283" s="2338"/>
      <c r="D283" s="2338"/>
      <c r="E283" s="2338"/>
      <c r="F283" s="2338"/>
      <c r="G283" s="2338"/>
      <c r="H283" s="2338"/>
    </row>
    <row r="284" spans="1:8" ht="26.4">
      <c r="A284" s="2337"/>
      <c r="B284" s="2338"/>
      <c r="C284" s="2338"/>
      <c r="D284" s="2338"/>
      <c r="E284" s="2338"/>
      <c r="F284" s="2338"/>
      <c r="G284" s="2338"/>
      <c r="H284" s="2338"/>
    </row>
    <row r="285" spans="1:8" ht="26.4">
      <c r="A285" s="2337"/>
      <c r="B285" s="2338"/>
      <c r="C285" s="2338"/>
      <c r="D285" s="2338"/>
      <c r="E285" s="2338"/>
      <c r="F285" s="2338"/>
      <c r="G285" s="2338"/>
      <c r="H285" s="2338"/>
    </row>
    <row r="286" spans="1:8" ht="26.4">
      <c r="A286" s="2337"/>
      <c r="B286" s="2338"/>
      <c r="C286" s="2338"/>
      <c r="D286" s="2338"/>
      <c r="E286" s="2338"/>
      <c r="F286" s="2338"/>
      <c r="G286" s="2338"/>
      <c r="H286" s="2338"/>
    </row>
    <row r="287" spans="1:8" ht="26.4">
      <c r="A287" s="2337"/>
      <c r="B287" s="2338"/>
      <c r="C287" s="2338"/>
      <c r="D287" s="2338"/>
      <c r="E287" s="2338"/>
      <c r="F287" s="2338"/>
      <c r="G287" s="2338"/>
      <c r="H287" s="2338"/>
    </row>
    <row r="288" spans="1:8" ht="26.4">
      <c r="A288" s="2337"/>
      <c r="B288" s="2338"/>
      <c r="C288" s="2338"/>
      <c r="D288" s="2338"/>
      <c r="E288" s="2338"/>
      <c r="F288" s="2338"/>
      <c r="G288" s="2338"/>
      <c r="H288" s="2338"/>
    </row>
    <row r="289" spans="1:8" ht="26.4">
      <c r="A289" s="2337"/>
      <c r="B289" s="2338"/>
      <c r="C289" s="2338"/>
      <c r="D289" s="2338"/>
      <c r="E289" s="2338"/>
      <c r="F289" s="2338"/>
      <c r="G289" s="2338"/>
      <c r="H289" s="2338"/>
    </row>
    <row r="290" spans="1:8" ht="26.4">
      <c r="A290" s="2337"/>
      <c r="B290" s="2338"/>
      <c r="C290" s="2338"/>
      <c r="D290" s="2338"/>
      <c r="E290" s="2338"/>
      <c r="F290" s="2338"/>
      <c r="G290" s="2338"/>
      <c r="H290" s="2338"/>
    </row>
    <row r="291" spans="1:8" ht="26.4">
      <c r="A291" s="2337"/>
      <c r="B291" s="2338"/>
      <c r="C291" s="2338"/>
      <c r="D291" s="2338"/>
      <c r="E291" s="2338"/>
      <c r="F291" s="2338"/>
      <c r="G291" s="2338"/>
      <c r="H291" s="2338"/>
    </row>
    <row r="292" spans="1:8" ht="26.4">
      <c r="A292" s="2337"/>
      <c r="B292" s="2338"/>
      <c r="C292" s="2338"/>
      <c r="D292" s="2338"/>
      <c r="E292" s="2338"/>
      <c r="F292" s="2338"/>
      <c r="G292" s="2338"/>
      <c r="H292" s="2338"/>
    </row>
    <row r="293" spans="1:8" ht="26.4">
      <c r="A293" s="2337"/>
      <c r="B293" s="2338"/>
      <c r="C293" s="2338"/>
      <c r="D293" s="2338"/>
      <c r="E293" s="2338"/>
      <c r="F293" s="2338"/>
      <c r="G293" s="2338"/>
      <c r="H293" s="2338"/>
    </row>
    <row r="294" spans="1:8" ht="26.4">
      <c r="A294" s="2337"/>
      <c r="B294" s="2338"/>
      <c r="C294" s="2338"/>
      <c r="D294" s="2338"/>
      <c r="E294" s="2338"/>
      <c r="F294" s="2338"/>
      <c r="G294" s="2338"/>
      <c r="H294" s="2338"/>
    </row>
    <row r="295" spans="1:8" ht="26.4">
      <c r="A295" s="2337"/>
      <c r="B295" s="2338"/>
      <c r="C295" s="2338"/>
      <c r="D295" s="2338"/>
      <c r="E295" s="2338"/>
      <c r="F295" s="2338"/>
      <c r="G295" s="2338"/>
      <c r="H295" s="2338"/>
    </row>
    <row r="296" spans="1:8" ht="26.4">
      <c r="A296" s="2337"/>
      <c r="B296" s="2338"/>
      <c r="C296" s="2338"/>
      <c r="D296" s="2338"/>
      <c r="E296" s="2338"/>
      <c r="F296" s="2338"/>
      <c r="G296" s="2338"/>
      <c r="H296" s="2338"/>
    </row>
    <row r="297" spans="1:8" ht="26.4">
      <c r="A297" s="2337"/>
      <c r="B297" s="2338"/>
      <c r="C297" s="2338"/>
      <c r="D297" s="2338"/>
      <c r="E297" s="2338"/>
      <c r="F297" s="2338"/>
      <c r="G297" s="2338"/>
      <c r="H297" s="2338"/>
    </row>
    <row r="298" spans="1:8" ht="26.4">
      <c r="A298" s="2337"/>
      <c r="B298" s="2338"/>
      <c r="C298" s="2338"/>
      <c r="D298" s="2338"/>
      <c r="E298" s="2338"/>
      <c r="F298" s="2338"/>
      <c r="G298" s="2338"/>
      <c r="H298" s="2338"/>
    </row>
    <row r="299" spans="1:8" ht="26.4">
      <c r="A299" s="2337"/>
      <c r="B299" s="2338"/>
      <c r="C299" s="2338"/>
      <c r="D299" s="2338"/>
      <c r="E299" s="2338"/>
      <c r="F299" s="2338"/>
      <c r="G299" s="2338"/>
      <c r="H299" s="2338"/>
    </row>
    <row r="300" spans="1:8" ht="26.4">
      <c r="A300" s="2337"/>
      <c r="B300" s="2338"/>
      <c r="C300" s="2338"/>
      <c r="D300" s="2338"/>
      <c r="E300" s="2338"/>
      <c r="F300" s="2338"/>
      <c r="G300" s="2338"/>
      <c r="H300" s="2338"/>
    </row>
    <row r="301" spans="1:8" ht="26.4">
      <c r="A301" s="2337"/>
      <c r="B301" s="2338"/>
      <c r="C301" s="2338"/>
      <c r="D301" s="2338"/>
      <c r="E301" s="2338"/>
      <c r="F301" s="2338"/>
      <c r="G301" s="2338"/>
      <c r="H301" s="2338"/>
    </row>
    <row r="302" spans="1:8" ht="26.4">
      <c r="A302" s="2337"/>
      <c r="B302" s="2338"/>
      <c r="C302" s="2338"/>
      <c r="D302" s="2338"/>
      <c r="E302" s="2338"/>
      <c r="F302" s="2338"/>
      <c r="G302" s="2338"/>
      <c r="H302" s="2338"/>
    </row>
    <row r="303" spans="1:8" ht="26.4">
      <c r="A303" s="2337"/>
      <c r="B303" s="2338"/>
      <c r="C303" s="2338"/>
      <c r="D303" s="2338"/>
      <c r="E303" s="2338"/>
      <c r="F303" s="2338"/>
      <c r="G303" s="2338"/>
      <c r="H303" s="2338"/>
    </row>
    <row r="304" spans="1:8" ht="26.4">
      <c r="A304" s="2337"/>
      <c r="B304" s="2338"/>
      <c r="C304" s="2338"/>
      <c r="D304" s="2338"/>
      <c r="E304" s="2338"/>
      <c r="F304" s="2338"/>
      <c r="G304" s="2338"/>
      <c r="H304" s="2338"/>
    </row>
    <row r="305" spans="1:8" ht="26.4">
      <c r="A305" s="2337"/>
      <c r="B305" s="2338"/>
      <c r="C305" s="2338"/>
      <c r="D305" s="2338"/>
      <c r="E305" s="2338"/>
      <c r="F305" s="2338"/>
      <c r="G305" s="2338"/>
      <c r="H305" s="2338"/>
    </row>
    <row r="306" spans="1:8" ht="26.4">
      <c r="A306" s="2337"/>
      <c r="B306" s="2338"/>
      <c r="C306" s="2338"/>
      <c r="D306" s="2338"/>
      <c r="E306" s="2338"/>
      <c r="F306" s="2338"/>
      <c r="G306" s="2338"/>
      <c r="H306" s="2338"/>
    </row>
    <row r="307" spans="1:8" ht="26.4">
      <c r="A307" s="2337"/>
      <c r="B307" s="2338"/>
      <c r="C307" s="2338"/>
      <c r="D307" s="2338"/>
      <c r="E307" s="2338"/>
      <c r="F307" s="2338"/>
      <c r="G307" s="2338"/>
      <c r="H307" s="2338"/>
    </row>
    <row r="308" spans="1:8" ht="26.4">
      <c r="A308" s="2337"/>
      <c r="B308" s="2338"/>
      <c r="C308" s="2338"/>
      <c r="D308" s="2338"/>
      <c r="E308" s="2338"/>
      <c r="F308" s="2338"/>
      <c r="G308" s="2338"/>
      <c r="H308" s="2338"/>
    </row>
    <row r="309" spans="1:8" ht="26.4">
      <c r="A309" s="2337"/>
      <c r="B309" s="2338"/>
      <c r="C309" s="2338"/>
      <c r="D309" s="2338"/>
      <c r="E309" s="2338"/>
      <c r="F309" s="2338"/>
      <c r="G309" s="2338"/>
      <c r="H309" s="2338"/>
    </row>
    <row r="310" spans="1:8" ht="26.4">
      <c r="A310" s="2337"/>
      <c r="B310" s="2338"/>
      <c r="C310" s="2338"/>
      <c r="D310" s="2338"/>
      <c r="E310" s="2338"/>
      <c r="F310" s="2338"/>
      <c r="G310" s="2338"/>
      <c r="H310" s="2338"/>
    </row>
    <row r="311" spans="1:8" ht="26.4">
      <c r="A311" s="2337"/>
      <c r="B311" s="2338"/>
      <c r="C311" s="2338"/>
      <c r="D311" s="2338"/>
      <c r="E311" s="2338"/>
      <c r="F311" s="2338"/>
      <c r="G311" s="2338"/>
      <c r="H311" s="2338"/>
    </row>
    <row r="312" spans="1:8" ht="26.4">
      <c r="A312" s="2337"/>
      <c r="B312" s="2338"/>
      <c r="C312" s="2338"/>
      <c r="D312" s="2338"/>
      <c r="E312" s="2338"/>
      <c r="F312" s="2338"/>
      <c r="G312" s="2338"/>
      <c r="H312" s="2338"/>
    </row>
    <row r="313" spans="1:8" ht="26.4">
      <c r="A313" s="2337"/>
      <c r="B313" s="2338"/>
      <c r="C313" s="2338"/>
      <c r="D313" s="2338"/>
      <c r="E313" s="2338"/>
      <c r="F313" s="2338"/>
      <c r="G313" s="2338"/>
      <c r="H313" s="2338"/>
    </row>
    <row r="314" spans="1:8" ht="26.4">
      <c r="A314" s="2337"/>
      <c r="B314" s="2338"/>
      <c r="C314" s="2338"/>
      <c r="D314" s="2338"/>
      <c r="E314" s="2338"/>
      <c r="F314" s="2338"/>
      <c r="G314" s="2338"/>
      <c r="H314" s="2338"/>
    </row>
    <row r="315" spans="1:8" ht="26.4">
      <c r="A315" s="2337"/>
      <c r="B315" s="2338"/>
      <c r="C315" s="2338"/>
      <c r="D315" s="2338"/>
      <c r="E315" s="2338"/>
      <c r="F315" s="2338"/>
      <c r="G315" s="2338"/>
      <c r="H315" s="2338"/>
    </row>
    <row r="316" spans="1:8" ht="26.4">
      <c r="A316" s="2337"/>
      <c r="B316" s="2338"/>
      <c r="C316" s="2338"/>
      <c r="D316" s="2338"/>
      <c r="E316" s="2338"/>
      <c r="F316" s="2338"/>
      <c r="G316" s="2338"/>
      <c r="H316" s="2338"/>
    </row>
    <row r="317" spans="1:8" ht="26.4">
      <c r="A317" s="2337"/>
      <c r="B317" s="2338"/>
      <c r="C317" s="2338"/>
      <c r="D317" s="2338"/>
      <c r="E317" s="2338"/>
      <c r="F317" s="2338"/>
      <c r="G317" s="2338"/>
      <c r="H317" s="2338"/>
    </row>
    <row r="318" spans="1:8" ht="26.4">
      <c r="A318" s="2337"/>
      <c r="B318" s="2338"/>
      <c r="C318" s="2338"/>
      <c r="D318" s="2338"/>
      <c r="E318" s="2338"/>
      <c r="F318" s="2338"/>
      <c r="G318" s="2338"/>
      <c r="H318" s="2338"/>
    </row>
    <row r="319" spans="1:8" ht="26.4">
      <c r="A319" s="2337"/>
      <c r="B319" s="2338"/>
      <c r="C319" s="2338"/>
      <c r="D319" s="2338"/>
      <c r="E319" s="2338"/>
      <c r="F319" s="2338"/>
      <c r="G319" s="2338"/>
      <c r="H319" s="2338"/>
    </row>
    <row r="320" spans="1:8" ht="26.4">
      <c r="A320" s="2337"/>
      <c r="B320" s="2338"/>
      <c r="C320" s="2338"/>
      <c r="D320" s="2338"/>
      <c r="E320" s="2338"/>
      <c r="F320" s="2338"/>
      <c r="G320" s="2338"/>
      <c r="H320" s="2338"/>
    </row>
    <row r="321" spans="1:8" ht="26.4">
      <c r="A321" s="2337"/>
      <c r="B321" s="2338"/>
      <c r="C321" s="2338"/>
      <c r="D321" s="2338"/>
      <c r="E321" s="2338"/>
      <c r="F321" s="2338"/>
      <c r="G321" s="2338"/>
      <c r="H321" s="2338"/>
    </row>
    <row r="322" spans="1:8" ht="26.4">
      <c r="A322" s="2337"/>
      <c r="B322" s="2338"/>
      <c r="C322" s="2338"/>
      <c r="D322" s="2338"/>
      <c r="E322" s="2338"/>
      <c r="F322" s="2338"/>
      <c r="G322" s="2338"/>
      <c r="H322" s="2338"/>
    </row>
    <row r="323" spans="1:8" ht="26.4">
      <c r="A323" s="2337"/>
      <c r="B323" s="2338"/>
      <c r="C323" s="2338"/>
      <c r="D323" s="2338"/>
      <c r="E323" s="2338"/>
      <c r="F323" s="2338"/>
      <c r="G323" s="2338"/>
      <c r="H323" s="2338"/>
    </row>
    <row r="324" spans="1:8" ht="26.4">
      <c r="A324" s="2337"/>
      <c r="B324" s="2338"/>
      <c r="C324" s="2338"/>
      <c r="D324" s="2338"/>
      <c r="E324" s="2338"/>
      <c r="F324" s="2338"/>
      <c r="G324" s="2338"/>
      <c r="H324" s="2338"/>
    </row>
    <row r="325" spans="1:8" ht="26.4">
      <c r="A325" s="2337"/>
      <c r="B325" s="2338"/>
      <c r="C325" s="2338"/>
      <c r="D325" s="2338"/>
      <c r="E325" s="2338"/>
      <c r="F325" s="2338"/>
      <c r="G325" s="2338"/>
      <c r="H325" s="2338"/>
    </row>
    <row r="326" spans="1:8" ht="26.4">
      <c r="A326" s="2337"/>
      <c r="B326" s="2338"/>
      <c r="C326" s="2338"/>
      <c r="D326" s="2338"/>
      <c r="E326" s="2338"/>
      <c r="F326" s="2338"/>
      <c r="G326" s="2338"/>
      <c r="H326" s="2338"/>
    </row>
    <row r="327" spans="1:8" ht="26.4">
      <c r="A327" s="2337"/>
      <c r="B327" s="2338"/>
      <c r="C327" s="2338"/>
      <c r="D327" s="2338"/>
      <c r="E327" s="2338"/>
      <c r="F327" s="2338"/>
      <c r="G327" s="2338"/>
      <c r="H327" s="2338"/>
    </row>
    <row r="328" spans="1:8" ht="26.4">
      <c r="A328" s="2337"/>
      <c r="B328" s="2338"/>
      <c r="C328" s="2338"/>
      <c r="D328" s="2338"/>
      <c r="E328" s="2338"/>
      <c r="F328" s="2338"/>
      <c r="G328" s="2338"/>
      <c r="H328" s="2338"/>
    </row>
    <row r="329" spans="1:8" ht="26.4">
      <c r="A329" s="2337"/>
      <c r="B329" s="2338"/>
      <c r="C329" s="2338"/>
      <c r="D329" s="2338"/>
      <c r="E329" s="2338"/>
      <c r="F329" s="2338"/>
      <c r="G329" s="2338"/>
      <c r="H329" s="2338"/>
    </row>
    <row r="330" spans="1:8" ht="26.4">
      <c r="A330" s="2337"/>
      <c r="B330" s="2338"/>
      <c r="C330" s="2338"/>
      <c r="D330" s="2338"/>
      <c r="E330" s="2338"/>
      <c r="F330" s="2338"/>
      <c r="G330" s="2338"/>
      <c r="H330" s="2338"/>
    </row>
    <row r="331" spans="1:8" ht="26.4">
      <c r="A331" s="2337"/>
      <c r="B331" s="2338"/>
      <c r="C331" s="2338"/>
      <c r="D331" s="2338"/>
      <c r="E331" s="2338"/>
      <c r="F331" s="2338"/>
      <c r="G331" s="2338"/>
      <c r="H331" s="2338"/>
    </row>
    <row r="332" spans="1:8" ht="26.4">
      <c r="A332" s="2337"/>
      <c r="B332" s="2338"/>
      <c r="C332" s="2338"/>
      <c r="D332" s="2338"/>
      <c r="E332" s="2338"/>
      <c r="F332" s="2338"/>
      <c r="G332" s="2338"/>
      <c r="H332" s="2338"/>
    </row>
    <row r="333" spans="1:8" ht="26.4">
      <c r="A333" s="2337"/>
      <c r="B333" s="2338"/>
      <c r="C333" s="2338"/>
      <c r="D333" s="2338"/>
      <c r="E333" s="2338"/>
      <c r="F333" s="2338"/>
      <c r="G333" s="2338"/>
      <c r="H333" s="2338"/>
    </row>
    <row r="334" spans="1:8" ht="26.4">
      <c r="A334" s="2337"/>
      <c r="B334" s="2338"/>
      <c r="C334" s="2338"/>
      <c r="D334" s="2338"/>
      <c r="E334" s="2338"/>
      <c r="F334" s="2338"/>
      <c r="G334" s="2338"/>
      <c r="H334" s="2338"/>
    </row>
    <row r="335" spans="1:8" ht="26.4">
      <c r="A335" s="2337"/>
      <c r="B335" s="2338"/>
      <c r="C335" s="2338"/>
      <c r="D335" s="2338"/>
      <c r="E335" s="2338"/>
      <c r="F335" s="2338"/>
      <c r="G335" s="2338"/>
      <c r="H335" s="2338"/>
    </row>
    <row r="336" spans="1:8" ht="26.4">
      <c r="A336" s="2337"/>
      <c r="B336" s="2338"/>
      <c r="C336" s="2338"/>
      <c r="D336" s="2338"/>
      <c r="E336" s="2338"/>
      <c r="F336" s="2338"/>
      <c r="G336" s="2338"/>
      <c r="H336" s="2338"/>
    </row>
    <row r="337" spans="1:8" ht="26.4">
      <c r="A337" s="2337"/>
      <c r="B337" s="2338"/>
      <c r="C337" s="2338"/>
      <c r="D337" s="2338"/>
      <c r="E337" s="2338"/>
      <c r="F337" s="2338"/>
      <c r="G337" s="2338"/>
      <c r="H337" s="2338"/>
    </row>
    <row r="338" spans="1:8" ht="26.4">
      <c r="A338" s="2337"/>
      <c r="B338" s="2338"/>
      <c r="C338" s="2338"/>
      <c r="D338" s="2338"/>
      <c r="E338" s="2338"/>
      <c r="F338" s="2338"/>
      <c r="G338" s="2338"/>
      <c r="H338" s="2338"/>
    </row>
    <row r="339" spans="1:8" ht="26.4">
      <c r="A339" s="2337"/>
      <c r="B339" s="2338"/>
      <c r="C339" s="2338"/>
      <c r="D339" s="2338"/>
      <c r="E339" s="2338"/>
      <c r="F339" s="2338"/>
      <c r="G339" s="2338"/>
      <c r="H339" s="2338"/>
    </row>
    <row r="340" spans="1:8" ht="26.4">
      <c r="A340" s="2337"/>
      <c r="B340" s="2338"/>
      <c r="C340" s="2338"/>
      <c r="D340" s="2338"/>
      <c r="E340" s="2338"/>
      <c r="F340" s="2338"/>
      <c r="G340" s="2338"/>
      <c r="H340" s="2338"/>
    </row>
    <row r="341" spans="1:8" ht="26.4">
      <c r="A341" s="2337"/>
      <c r="B341" s="2338"/>
      <c r="C341" s="2338"/>
      <c r="D341" s="2338"/>
      <c r="E341" s="2338"/>
      <c r="F341" s="2338"/>
      <c r="G341" s="2338"/>
      <c r="H341" s="2338"/>
    </row>
    <row r="342" spans="1:8" ht="26.4">
      <c r="A342" s="2337"/>
      <c r="B342" s="2338"/>
      <c r="C342" s="2338"/>
      <c r="D342" s="2338"/>
      <c r="E342" s="2338"/>
      <c r="F342" s="2338"/>
      <c r="G342" s="2338"/>
      <c r="H342" s="2338"/>
    </row>
    <row r="343" spans="1:8" ht="26.4">
      <c r="A343" s="2337"/>
      <c r="B343" s="2338"/>
      <c r="C343" s="2338"/>
      <c r="D343" s="2338"/>
      <c r="E343" s="2338"/>
      <c r="F343" s="2338"/>
      <c r="G343" s="2338"/>
      <c r="H343" s="2338"/>
    </row>
    <row r="344" spans="1:8" ht="26.4">
      <c r="A344" s="2337"/>
      <c r="B344" s="2338"/>
      <c r="C344" s="2338"/>
      <c r="D344" s="2338"/>
      <c r="E344" s="2338"/>
      <c r="F344" s="2338"/>
      <c r="G344" s="2338"/>
      <c r="H344" s="2338"/>
    </row>
    <row r="345" spans="1:8" ht="26.4">
      <c r="A345" s="2337"/>
      <c r="B345" s="2338"/>
      <c r="C345" s="2338"/>
      <c r="D345" s="2338"/>
      <c r="E345" s="2338"/>
      <c r="F345" s="2338"/>
      <c r="G345" s="2338"/>
      <c r="H345" s="2338"/>
    </row>
    <row r="346" spans="1:8" ht="26.4">
      <c r="A346" s="2337"/>
      <c r="B346" s="2338"/>
      <c r="C346" s="2338"/>
      <c r="D346" s="2338"/>
      <c r="E346" s="2338"/>
      <c r="F346" s="2338"/>
      <c r="G346" s="2338"/>
      <c r="H346" s="2338"/>
    </row>
    <row r="347" spans="1:8" ht="26.4">
      <c r="A347" s="2337"/>
      <c r="B347" s="2338"/>
      <c r="C347" s="2338"/>
      <c r="D347" s="2338"/>
      <c r="E347" s="2338"/>
      <c r="F347" s="2338"/>
      <c r="G347" s="2338"/>
      <c r="H347" s="2338"/>
    </row>
    <row r="348" spans="1:8" ht="26.4">
      <c r="A348" s="2337"/>
      <c r="B348" s="2338"/>
      <c r="C348" s="2338"/>
      <c r="D348" s="2338"/>
      <c r="E348" s="2338"/>
      <c r="F348" s="2338"/>
      <c r="G348" s="2338"/>
      <c r="H348" s="2338"/>
    </row>
    <row r="349" spans="1:8" ht="26.4">
      <c r="A349" s="2337"/>
      <c r="B349" s="2338"/>
      <c r="C349" s="2338"/>
      <c r="D349" s="2338"/>
      <c r="E349" s="2338"/>
      <c r="F349" s="2338"/>
      <c r="G349" s="2338"/>
      <c r="H349" s="2338"/>
    </row>
    <row r="350" spans="1:8" ht="26.4">
      <c r="A350" s="2337"/>
      <c r="B350" s="2338"/>
      <c r="C350" s="2338"/>
      <c r="D350" s="2338"/>
      <c r="E350" s="2338"/>
      <c r="F350" s="2338"/>
      <c r="G350" s="2338"/>
      <c r="H350" s="2338"/>
    </row>
    <row r="351" spans="1:8" ht="26.4">
      <c r="A351" s="2337"/>
      <c r="B351" s="2338"/>
      <c r="C351" s="2338"/>
      <c r="D351" s="2338"/>
      <c r="E351" s="2338"/>
      <c r="F351" s="2338"/>
      <c r="G351" s="2338"/>
      <c r="H351" s="2338"/>
    </row>
    <row r="352" spans="1:8" ht="26.4">
      <c r="A352" s="2337"/>
      <c r="B352" s="2338"/>
      <c r="C352" s="2338"/>
      <c r="D352" s="2338"/>
      <c r="E352" s="2338"/>
      <c r="F352" s="2338"/>
      <c r="G352" s="2338"/>
      <c r="H352" s="2338"/>
    </row>
    <row r="353" spans="1:8" ht="26.4">
      <c r="A353" s="2337"/>
      <c r="B353" s="2338"/>
      <c r="C353" s="2338"/>
      <c r="D353" s="2338"/>
      <c r="E353" s="2338"/>
      <c r="F353" s="2338"/>
      <c r="G353" s="2338"/>
      <c r="H353" s="2338"/>
    </row>
    <row r="354" spans="1:8" ht="26.4">
      <c r="A354" s="2337"/>
      <c r="B354" s="2338"/>
      <c r="C354" s="2338"/>
      <c r="D354" s="2338"/>
      <c r="E354" s="2338"/>
      <c r="F354" s="2338"/>
      <c r="G354" s="2338"/>
      <c r="H354" s="2338"/>
    </row>
    <row r="355" spans="1:8" ht="26.4">
      <c r="A355" s="2337"/>
      <c r="B355" s="2338"/>
      <c r="C355" s="2338"/>
      <c r="D355" s="2338"/>
      <c r="E355" s="2338"/>
      <c r="F355" s="2338"/>
      <c r="G355" s="2338"/>
      <c r="H355" s="2338"/>
    </row>
    <row r="356" spans="1:8" ht="26.4">
      <c r="A356" s="2337"/>
      <c r="B356" s="2338"/>
      <c r="C356" s="2338"/>
      <c r="D356" s="2338"/>
      <c r="E356" s="2338"/>
      <c r="F356" s="2338"/>
      <c r="G356" s="2338"/>
      <c r="H356" s="2338"/>
    </row>
    <row r="357" spans="1:8" ht="26.4">
      <c r="A357" s="2337"/>
      <c r="B357" s="2338"/>
      <c r="C357" s="2338"/>
      <c r="D357" s="2338"/>
      <c r="E357" s="2338"/>
      <c r="F357" s="2338"/>
      <c r="G357" s="2338"/>
      <c r="H357" s="2338"/>
    </row>
    <row r="358" spans="1:8" ht="26.4">
      <c r="A358" s="2337"/>
      <c r="B358" s="2338"/>
      <c r="C358" s="2338"/>
      <c r="D358" s="2338"/>
      <c r="E358" s="2338"/>
      <c r="F358" s="2338"/>
      <c r="G358" s="2338"/>
      <c r="H358" s="2338"/>
    </row>
    <row r="359" spans="1:8" ht="26.4">
      <c r="A359" s="2337"/>
      <c r="B359" s="2338"/>
      <c r="C359" s="2338"/>
      <c r="D359" s="2338"/>
      <c r="E359" s="2338"/>
      <c r="F359" s="2338"/>
      <c r="G359" s="2338"/>
      <c r="H359" s="2338"/>
    </row>
    <row r="360" spans="1:8" ht="26.4">
      <c r="A360" s="2337"/>
      <c r="B360" s="2338"/>
      <c r="C360" s="2338"/>
      <c r="D360" s="2338"/>
      <c r="E360" s="2338"/>
      <c r="F360" s="2338"/>
      <c r="G360" s="2338"/>
      <c r="H360" s="2338"/>
    </row>
    <row r="361" spans="1:8" ht="26.4">
      <c r="A361" s="2337"/>
      <c r="B361" s="2338"/>
      <c r="C361" s="2338"/>
      <c r="D361" s="2338"/>
      <c r="E361" s="2338"/>
      <c r="F361" s="2338"/>
      <c r="G361" s="2338"/>
      <c r="H361" s="2338"/>
    </row>
    <row r="362" spans="1:8" ht="26.4">
      <c r="A362" s="2337"/>
      <c r="B362" s="2338"/>
      <c r="C362" s="2338"/>
      <c r="D362" s="2338"/>
      <c r="E362" s="2338"/>
      <c r="F362" s="2338"/>
      <c r="G362" s="2338"/>
      <c r="H362" s="2338"/>
    </row>
    <row r="363" spans="1:8" ht="26.4">
      <c r="A363" s="2337"/>
      <c r="B363" s="2338"/>
      <c r="C363" s="2338"/>
      <c r="D363" s="2338"/>
      <c r="E363" s="2338"/>
      <c r="F363" s="2338"/>
      <c r="G363" s="2338"/>
      <c r="H363" s="2338"/>
    </row>
    <row r="364" spans="1:8" ht="26.4">
      <c r="A364" s="2337"/>
      <c r="B364" s="2338"/>
      <c r="C364" s="2338"/>
      <c r="D364" s="2338"/>
      <c r="E364" s="2338"/>
      <c r="F364" s="2338"/>
      <c r="G364" s="2338"/>
      <c r="H364" s="2338"/>
    </row>
    <row r="365" spans="1:8" ht="26.4">
      <c r="A365" s="2337"/>
      <c r="B365" s="2338"/>
      <c r="C365" s="2338"/>
      <c r="D365" s="2338"/>
      <c r="E365" s="2338"/>
      <c r="F365" s="2338"/>
      <c r="G365" s="2338"/>
      <c r="H365" s="2338"/>
    </row>
    <row r="366" spans="1:8" ht="26.4">
      <c r="A366" s="2337"/>
      <c r="B366" s="2338"/>
      <c r="C366" s="2338"/>
      <c r="D366" s="2338"/>
      <c r="E366" s="2338"/>
      <c r="F366" s="2338"/>
      <c r="G366" s="2338"/>
      <c r="H366" s="2338"/>
    </row>
    <row r="367" spans="1:8" ht="26.4">
      <c r="A367" s="2337"/>
      <c r="B367" s="2338"/>
      <c r="C367" s="2338"/>
      <c r="D367" s="2338"/>
      <c r="E367" s="2338"/>
      <c r="F367" s="2338"/>
      <c r="G367" s="2338"/>
      <c r="H367" s="2338"/>
    </row>
    <row r="368" spans="1:8" ht="26.4">
      <c r="A368" s="2337"/>
      <c r="B368" s="2338"/>
      <c r="C368" s="2338"/>
      <c r="D368" s="2338"/>
      <c r="E368" s="2338"/>
      <c r="F368" s="2338"/>
      <c r="G368" s="2338"/>
      <c r="H368" s="2338"/>
    </row>
    <row r="369" spans="1:8" ht="26.4">
      <c r="A369" s="2337"/>
      <c r="B369" s="2338"/>
      <c r="C369" s="2338"/>
      <c r="D369" s="2338"/>
      <c r="E369" s="2338"/>
      <c r="F369" s="2338"/>
      <c r="G369" s="2338"/>
      <c r="H369" s="2338"/>
    </row>
    <row r="370" spans="1:8" ht="26.4">
      <c r="A370" s="2337"/>
      <c r="B370" s="2338"/>
      <c r="C370" s="2338"/>
      <c r="D370" s="2338"/>
      <c r="E370" s="2338"/>
      <c r="F370" s="2338"/>
      <c r="G370" s="2338"/>
      <c r="H370" s="2338"/>
    </row>
    <row r="371" spans="1:8" ht="26.4">
      <c r="A371" s="2337"/>
      <c r="B371" s="2338"/>
      <c r="C371" s="2338"/>
      <c r="D371" s="2338"/>
      <c r="E371" s="2338"/>
      <c r="F371" s="2338"/>
      <c r="G371" s="2338"/>
      <c r="H371" s="2338"/>
    </row>
    <row r="372" spans="1:8" ht="26.4">
      <c r="A372" s="2337"/>
      <c r="B372" s="2338"/>
      <c r="C372" s="2338"/>
      <c r="D372" s="2338"/>
      <c r="E372" s="2338"/>
      <c r="F372" s="2338"/>
      <c r="G372" s="2338"/>
      <c r="H372" s="2338"/>
    </row>
    <row r="373" spans="1:8" ht="26.4">
      <c r="A373" s="2337"/>
      <c r="B373" s="2338"/>
      <c r="C373" s="2338"/>
      <c r="D373" s="2338"/>
      <c r="E373" s="2338"/>
      <c r="F373" s="2338"/>
      <c r="G373" s="2338"/>
      <c r="H373" s="2338"/>
    </row>
    <row r="374" spans="1:8" ht="26.4">
      <c r="A374" s="2337"/>
      <c r="B374" s="2338"/>
      <c r="C374" s="2338"/>
      <c r="D374" s="2338"/>
      <c r="E374" s="2338"/>
      <c r="F374" s="2338"/>
      <c r="G374" s="2338"/>
      <c r="H374" s="2338"/>
    </row>
    <row r="375" spans="1:8" ht="26.4">
      <c r="A375" s="2337"/>
      <c r="B375" s="2338"/>
      <c r="C375" s="2338"/>
      <c r="D375" s="2338"/>
      <c r="E375" s="2338"/>
      <c r="F375" s="2338"/>
      <c r="G375" s="2338"/>
      <c r="H375" s="2338"/>
    </row>
    <row r="376" spans="1:8" ht="26.4">
      <c r="A376" s="2337"/>
      <c r="B376" s="2338"/>
      <c r="C376" s="2338"/>
      <c r="D376" s="2338"/>
      <c r="E376" s="2338"/>
      <c r="F376" s="2338"/>
      <c r="G376" s="2338"/>
      <c r="H376" s="2338"/>
    </row>
    <row r="377" spans="1:8" ht="26.4">
      <c r="A377" s="2337"/>
      <c r="B377" s="2338"/>
      <c r="C377" s="2338"/>
      <c r="D377" s="2338"/>
      <c r="E377" s="2338"/>
      <c r="F377" s="2338"/>
      <c r="G377" s="2338"/>
      <c r="H377" s="2338"/>
    </row>
    <row r="378" spans="1:8" ht="26.4">
      <c r="A378" s="2337"/>
      <c r="B378" s="2338"/>
      <c r="C378" s="2338"/>
      <c r="D378" s="2338"/>
      <c r="E378" s="2338"/>
      <c r="F378" s="2338"/>
      <c r="G378" s="2338"/>
      <c r="H378" s="2338"/>
    </row>
    <row r="379" spans="1:8" ht="26.4">
      <c r="A379" s="2337"/>
      <c r="B379" s="2338"/>
      <c r="C379" s="2338"/>
      <c r="D379" s="2338"/>
      <c r="E379" s="2338"/>
      <c r="F379" s="2338"/>
      <c r="G379" s="2338"/>
      <c r="H379" s="2338"/>
    </row>
    <row r="380" spans="1:8" ht="26.4">
      <c r="A380" s="2337"/>
      <c r="B380" s="2338"/>
      <c r="C380" s="2338"/>
      <c r="D380" s="2338"/>
      <c r="E380" s="2338"/>
      <c r="F380" s="2338"/>
      <c r="G380" s="2338"/>
      <c r="H380" s="2338"/>
    </row>
    <row r="381" spans="1:8" ht="26.4">
      <c r="A381" s="2337"/>
      <c r="B381" s="2338"/>
      <c r="C381" s="2338"/>
      <c r="D381" s="2338"/>
      <c r="E381" s="2338"/>
      <c r="F381" s="2338"/>
      <c r="G381" s="2338"/>
      <c r="H381" s="2338"/>
    </row>
    <row r="382" spans="1:8" ht="26.4">
      <c r="A382" s="2337"/>
      <c r="B382" s="2338"/>
      <c r="C382" s="2338"/>
      <c r="D382" s="2338"/>
      <c r="E382" s="2338"/>
      <c r="F382" s="2338"/>
      <c r="G382" s="2338"/>
      <c r="H382" s="2338"/>
    </row>
    <row r="383" spans="1:8" ht="26.4">
      <c r="A383" s="2337"/>
      <c r="B383" s="2338"/>
      <c r="C383" s="2338"/>
      <c r="D383" s="2338"/>
      <c r="E383" s="2338"/>
      <c r="F383" s="2338"/>
      <c r="G383" s="2338"/>
      <c r="H383" s="2338"/>
    </row>
    <row r="384" spans="1:8" ht="26.4">
      <c r="A384" s="2337"/>
      <c r="B384" s="2338"/>
      <c r="C384" s="2338"/>
      <c r="D384" s="2338"/>
      <c r="E384" s="2338"/>
      <c r="F384" s="2338"/>
      <c r="G384" s="2338"/>
      <c r="H384" s="2338"/>
    </row>
    <row r="385" spans="1:8" ht="26.4">
      <c r="A385" s="2337"/>
      <c r="B385" s="2338"/>
      <c r="C385" s="2338"/>
      <c r="D385" s="2338"/>
      <c r="E385" s="2338"/>
      <c r="F385" s="2338"/>
      <c r="G385" s="2338"/>
      <c r="H385" s="2338"/>
    </row>
    <row r="386" spans="1:8" ht="26.4">
      <c r="A386" s="2337"/>
      <c r="B386" s="2338"/>
      <c r="C386" s="2338"/>
      <c r="D386" s="2338"/>
      <c r="E386" s="2338"/>
      <c r="F386" s="2338"/>
      <c r="G386" s="2338"/>
      <c r="H386" s="2338"/>
    </row>
    <row r="387" spans="1:8" ht="26.4">
      <c r="A387" s="2337"/>
      <c r="B387" s="2338"/>
      <c r="C387" s="2338"/>
      <c r="D387" s="2338"/>
      <c r="E387" s="2338"/>
      <c r="F387" s="2338"/>
      <c r="G387" s="2338"/>
      <c r="H387" s="2338"/>
    </row>
    <row r="388" spans="1:8" ht="26.4">
      <c r="A388" s="2337"/>
      <c r="B388" s="2338"/>
      <c r="C388" s="2338"/>
      <c r="D388" s="2338"/>
      <c r="E388" s="2338"/>
      <c r="F388" s="2338"/>
      <c r="G388" s="2338"/>
      <c r="H388" s="2338"/>
    </row>
    <row r="389" spans="1:8" ht="26.4">
      <c r="A389" s="2337"/>
      <c r="B389" s="2338"/>
      <c r="C389" s="2338"/>
      <c r="D389" s="2338"/>
      <c r="E389" s="2338"/>
      <c r="F389" s="2338"/>
      <c r="G389" s="2338"/>
      <c r="H389" s="2338"/>
    </row>
    <row r="390" spans="1:8" ht="26.4">
      <c r="A390" s="2337"/>
      <c r="B390" s="2338"/>
      <c r="C390" s="2338"/>
      <c r="D390" s="2338"/>
      <c r="E390" s="2338"/>
      <c r="F390" s="2338"/>
      <c r="G390" s="2338"/>
      <c r="H390" s="2338"/>
    </row>
    <row r="391" spans="1:8" ht="26.4">
      <c r="A391" s="2337"/>
      <c r="B391" s="2338"/>
      <c r="C391" s="2338"/>
      <c r="D391" s="2338"/>
      <c r="E391" s="2338"/>
      <c r="F391" s="2338"/>
      <c r="G391" s="2338"/>
      <c r="H391" s="2338"/>
    </row>
    <row r="392" spans="1:8" ht="26.4">
      <c r="A392" s="2337"/>
      <c r="B392" s="2338"/>
      <c r="C392" s="2338"/>
      <c r="D392" s="2338"/>
      <c r="E392" s="2338"/>
      <c r="F392" s="2338"/>
      <c r="G392" s="2338"/>
      <c r="H392" s="2338"/>
    </row>
    <row r="393" spans="1:8" ht="26.4">
      <c r="A393" s="2337"/>
      <c r="B393" s="2338"/>
      <c r="C393" s="2338"/>
      <c r="D393" s="2338"/>
      <c r="E393" s="2338"/>
      <c r="F393" s="2338"/>
      <c r="G393" s="2338"/>
      <c r="H393" s="2338"/>
    </row>
    <row r="394" spans="1:8" ht="26.4">
      <c r="A394" s="2337"/>
      <c r="B394" s="2338"/>
      <c r="C394" s="2338"/>
      <c r="D394" s="2338"/>
      <c r="E394" s="2338"/>
      <c r="F394" s="2338"/>
      <c r="G394" s="2338"/>
      <c r="H394" s="2338"/>
    </row>
    <row r="395" spans="1:8" ht="26.4">
      <c r="A395" s="2337"/>
      <c r="B395" s="2338"/>
      <c r="C395" s="2338"/>
      <c r="D395" s="2338"/>
      <c r="E395" s="2338"/>
      <c r="F395" s="2338"/>
      <c r="G395" s="2338"/>
      <c r="H395" s="2338"/>
    </row>
    <row r="396" spans="1:8" ht="26.4">
      <c r="A396" s="2337"/>
      <c r="B396" s="2338"/>
      <c r="C396" s="2338"/>
      <c r="D396" s="2338"/>
      <c r="E396" s="2338"/>
      <c r="F396" s="2338"/>
      <c r="G396" s="2338"/>
      <c r="H396" s="2338"/>
    </row>
    <row r="397" spans="1:8" ht="26.4">
      <c r="A397" s="2337"/>
      <c r="B397" s="2338"/>
      <c r="C397" s="2338"/>
      <c r="D397" s="2338"/>
      <c r="E397" s="2338"/>
      <c r="F397" s="2338"/>
      <c r="G397" s="2338"/>
      <c r="H397" s="2338"/>
    </row>
    <row r="398" spans="1:8" ht="26.4">
      <c r="A398" s="2337"/>
      <c r="B398" s="2338"/>
      <c r="C398" s="2338"/>
      <c r="D398" s="2338"/>
      <c r="E398" s="2338"/>
      <c r="F398" s="2338"/>
      <c r="G398" s="2338"/>
      <c r="H398" s="2338"/>
    </row>
    <row r="399" spans="1:8" ht="26.4">
      <c r="A399" s="2337"/>
      <c r="B399" s="2338"/>
      <c r="C399" s="2338"/>
      <c r="D399" s="2338"/>
      <c r="E399" s="2338"/>
      <c r="F399" s="2338"/>
      <c r="G399" s="2338"/>
      <c r="H399" s="2338"/>
    </row>
    <row r="400" spans="1:8" ht="26.4">
      <c r="A400" s="2337"/>
      <c r="B400" s="2338"/>
      <c r="C400" s="2338"/>
      <c r="D400" s="2338"/>
      <c r="E400" s="2338"/>
      <c r="F400" s="2338"/>
      <c r="G400" s="2338"/>
      <c r="H400" s="2338"/>
    </row>
    <row r="401" spans="1:8" ht="26.4">
      <c r="A401" s="2337"/>
      <c r="B401" s="2338"/>
      <c r="C401" s="2338"/>
      <c r="D401" s="2338"/>
      <c r="E401" s="2338"/>
      <c r="F401" s="2338"/>
      <c r="G401" s="2338"/>
      <c r="H401" s="2338"/>
    </row>
    <row r="402" spans="1:8" ht="26.4">
      <c r="A402" s="2337"/>
      <c r="B402" s="2338"/>
      <c r="C402" s="2338"/>
      <c r="D402" s="2338"/>
      <c r="E402" s="2338"/>
      <c r="F402" s="2338"/>
      <c r="G402" s="2338"/>
      <c r="H402" s="2338"/>
    </row>
    <row r="403" spans="1:8" ht="26.4">
      <c r="A403" s="2337"/>
      <c r="B403" s="2338"/>
      <c r="C403" s="2338"/>
      <c r="D403" s="2338"/>
      <c r="E403" s="2338"/>
      <c r="F403" s="2338"/>
      <c r="G403" s="2338"/>
      <c r="H403" s="2338"/>
    </row>
    <row r="404" spans="1:8" ht="26.4">
      <c r="A404" s="2337"/>
      <c r="B404" s="2338"/>
      <c r="C404" s="2338"/>
      <c r="D404" s="2338"/>
      <c r="E404" s="2338"/>
      <c r="F404" s="2338"/>
      <c r="G404" s="2338"/>
      <c r="H404" s="2338"/>
    </row>
    <row r="405" spans="1:8" ht="26.4">
      <c r="A405" s="2337"/>
      <c r="B405" s="2338"/>
      <c r="C405" s="2338"/>
      <c r="D405" s="2338"/>
      <c r="E405" s="2338"/>
      <c r="F405" s="2338"/>
      <c r="G405" s="2338"/>
      <c r="H405" s="2338"/>
    </row>
    <row r="406" spans="1:8" ht="26.4">
      <c r="A406" s="2337"/>
      <c r="B406" s="2338"/>
      <c r="C406" s="2338"/>
      <c r="D406" s="2338"/>
      <c r="E406" s="2338"/>
      <c r="F406" s="2338"/>
      <c r="G406" s="2338"/>
      <c r="H406" s="2338"/>
    </row>
    <row r="407" spans="1:8" ht="26.4">
      <c r="A407" s="2337"/>
      <c r="B407" s="2338"/>
      <c r="C407" s="2338"/>
      <c r="D407" s="2338"/>
      <c r="E407" s="2338"/>
      <c r="F407" s="2338"/>
      <c r="G407" s="2338"/>
      <c r="H407" s="2338"/>
    </row>
    <row r="408" spans="1:8" ht="26.4">
      <c r="A408" s="2337"/>
      <c r="B408" s="2338"/>
      <c r="C408" s="2338"/>
      <c r="D408" s="2338"/>
      <c r="E408" s="2338"/>
      <c r="F408" s="2338"/>
      <c r="G408" s="2338"/>
      <c r="H408" s="2338"/>
    </row>
    <row r="409" spans="1:8" ht="26.4">
      <c r="A409" s="2337"/>
      <c r="B409" s="2338"/>
      <c r="C409" s="2338"/>
      <c r="D409" s="2338"/>
      <c r="E409" s="2338"/>
      <c r="F409" s="2338"/>
      <c r="G409" s="2338"/>
      <c r="H409" s="2338"/>
    </row>
    <row r="410" spans="1:8" ht="26.4">
      <c r="A410" s="2337"/>
      <c r="B410" s="2338"/>
      <c r="C410" s="2338"/>
      <c r="D410" s="2338"/>
      <c r="E410" s="2338"/>
      <c r="F410" s="2338"/>
      <c r="G410" s="2338"/>
      <c r="H410" s="2338"/>
    </row>
    <row r="411" spans="1:8" ht="26.4">
      <c r="A411" s="2337"/>
      <c r="B411" s="2338"/>
      <c r="C411" s="2338"/>
      <c r="D411" s="2338"/>
      <c r="E411" s="2338"/>
      <c r="F411" s="2338"/>
      <c r="G411" s="2338"/>
      <c r="H411" s="2338"/>
    </row>
    <row r="412" spans="1:8" ht="26.4">
      <c r="A412" s="2337"/>
      <c r="B412" s="2338"/>
      <c r="C412" s="2338"/>
      <c r="D412" s="2338"/>
      <c r="E412" s="2338"/>
      <c r="F412" s="2338"/>
      <c r="G412" s="2338"/>
      <c r="H412" s="2338"/>
    </row>
    <row r="413" spans="1:8" ht="26.4">
      <c r="A413" s="2337"/>
      <c r="B413" s="2338"/>
      <c r="C413" s="2338"/>
      <c r="D413" s="2338"/>
      <c r="E413" s="2338"/>
      <c r="F413" s="2338"/>
      <c r="G413" s="2338"/>
      <c r="H413" s="2338"/>
    </row>
    <row r="414" spans="1:8" ht="26.4">
      <c r="A414" s="2337"/>
      <c r="B414" s="2338"/>
      <c r="C414" s="2338"/>
      <c r="D414" s="2338"/>
      <c r="E414" s="2338"/>
      <c r="F414" s="2338"/>
      <c r="G414" s="2338"/>
      <c r="H414" s="2338"/>
    </row>
    <row r="415" spans="1:8" ht="26.4">
      <c r="A415" s="2337"/>
      <c r="B415" s="2338"/>
      <c r="C415" s="2338"/>
      <c r="D415" s="2338"/>
      <c r="E415" s="2338"/>
      <c r="F415" s="2338"/>
      <c r="G415" s="2338"/>
      <c r="H415" s="2338"/>
    </row>
    <row r="416" spans="1:8" ht="26.4">
      <c r="A416" s="2337"/>
      <c r="B416" s="2338"/>
      <c r="C416" s="2338"/>
      <c r="D416" s="2338"/>
      <c r="E416" s="2338"/>
      <c r="F416" s="2338"/>
      <c r="G416" s="2338"/>
      <c r="H416" s="2338"/>
    </row>
    <row r="417" spans="1:8" ht="26.4">
      <c r="A417" s="2337"/>
      <c r="B417" s="2338"/>
      <c r="C417" s="2338"/>
      <c r="D417" s="2338"/>
      <c r="E417" s="2338"/>
      <c r="F417" s="2338"/>
      <c r="G417" s="2338"/>
      <c r="H417" s="2338"/>
    </row>
    <row r="418" spans="1:8" ht="26.4">
      <c r="A418" s="2337"/>
      <c r="B418" s="2338"/>
      <c r="C418" s="2338"/>
      <c r="D418" s="2338"/>
      <c r="E418" s="2338"/>
      <c r="F418" s="2338"/>
      <c r="G418" s="2338"/>
      <c r="H418" s="2338"/>
    </row>
    <row r="419" spans="1:8" ht="26.4">
      <c r="A419" s="2337"/>
      <c r="B419" s="2338"/>
      <c r="C419" s="2338"/>
      <c r="D419" s="2338"/>
      <c r="E419" s="2338"/>
      <c r="F419" s="2338"/>
      <c r="G419" s="2338"/>
      <c r="H419" s="2338"/>
    </row>
    <row r="420" spans="1:8" ht="26.4">
      <c r="A420" s="2337"/>
      <c r="B420" s="2338"/>
      <c r="C420" s="2338"/>
      <c r="D420" s="2338"/>
      <c r="E420" s="2338"/>
      <c r="F420" s="2338"/>
      <c r="G420" s="2338"/>
      <c r="H420" s="2338"/>
    </row>
    <row r="421" spans="1:8" ht="26.4">
      <c r="A421" s="2337"/>
      <c r="B421" s="2338"/>
      <c r="C421" s="2338"/>
      <c r="D421" s="2338"/>
      <c r="E421" s="2338"/>
      <c r="F421" s="2338"/>
      <c r="G421" s="2338"/>
      <c r="H421" s="2338"/>
    </row>
    <row r="422" spans="1:8" ht="26.4">
      <c r="A422" s="2337"/>
      <c r="B422" s="2338"/>
      <c r="C422" s="2338"/>
      <c r="D422" s="2338"/>
      <c r="E422" s="2338"/>
      <c r="F422" s="2338"/>
      <c r="G422" s="2338"/>
      <c r="H422" s="2338"/>
    </row>
    <row r="423" spans="1:8" ht="26.4">
      <c r="A423" s="2337"/>
      <c r="B423" s="2338"/>
      <c r="C423" s="2338"/>
      <c r="D423" s="2338"/>
      <c r="E423" s="2338"/>
      <c r="F423" s="2338"/>
      <c r="G423" s="2338"/>
      <c r="H423" s="2338"/>
    </row>
    <row r="424" spans="1:8" ht="26.4">
      <c r="A424" s="2337"/>
      <c r="B424" s="2338"/>
      <c r="C424" s="2338"/>
      <c r="D424" s="2338"/>
      <c r="E424" s="2338"/>
      <c r="F424" s="2338"/>
      <c r="G424" s="2338"/>
      <c r="H424" s="2338"/>
    </row>
    <row r="425" spans="1:8" ht="26.4">
      <c r="A425" s="2337"/>
      <c r="B425" s="2338"/>
      <c r="C425" s="2338"/>
      <c r="D425" s="2338"/>
      <c r="E425" s="2338"/>
      <c r="F425" s="2338"/>
      <c r="G425" s="2338"/>
      <c r="H425" s="2338"/>
    </row>
    <row r="426" spans="1:8" ht="26.4">
      <c r="A426" s="2337"/>
      <c r="B426" s="2338"/>
      <c r="C426" s="2338"/>
      <c r="D426" s="2338"/>
      <c r="E426" s="2338"/>
      <c r="F426" s="2338"/>
      <c r="G426" s="2338"/>
      <c r="H426" s="2338"/>
    </row>
    <row r="427" spans="1:8" ht="26.4">
      <c r="A427" s="2337"/>
      <c r="B427" s="2338"/>
      <c r="C427" s="2338"/>
      <c r="D427" s="2338"/>
      <c r="E427" s="2338"/>
      <c r="F427" s="2338"/>
      <c r="G427" s="2338"/>
      <c r="H427" s="2338"/>
    </row>
    <row r="428" spans="1:8" ht="26.4">
      <c r="A428" s="2337"/>
      <c r="B428" s="2338"/>
      <c r="C428" s="2338"/>
      <c r="D428" s="2338"/>
      <c r="E428" s="2338"/>
      <c r="F428" s="2338"/>
      <c r="G428" s="2338"/>
      <c r="H428" s="2338"/>
    </row>
    <row r="429" spans="1:8" ht="26.4">
      <c r="A429" s="2337"/>
      <c r="B429" s="2338"/>
      <c r="C429" s="2338"/>
      <c r="D429" s="2338"/>
      <c r="E429" s="2338"/>
      <c r="F429" s="2338"/>
      <c r="G429" s="2338"/>
      <c r="H429" s="2338"/>
    </row>
    <row r="430" spans="1:8" ht="26.4">
      <c r="A430" s="2337"/>
      <c r="B430" s="2338"/>
      <c r="C430" s="2338"/>
      <c r="D430" s="2338"/>
      <c r="E430" s="2338"/>
      <c r="F430" s="2338"/>
      <c r="G430" s="2338"/>
      <c r="H430" s="2338"/>
    </row>
    <row r="431" spans="1:8" ht="26.4">
      <c r="A431" s="2337"/>
      <c r="B431" s="2338"/>
      <c r="C431" s="2338"/>
      <c r="D431" s="2338"/>
      <c r="E431" s="2338"/>
      <c r="F431" s="2338"/>
      <c r="G431" s="2338"/>
      <c r="H431" s="2338"/>
    </row>
    <row r="432" spans="1:8" ht="26.4">
      <c r="A432" s="2337"/>
      <c r="B432" s="2338"/>
      <c r="C432" s="2338"/>
      <c r="D432" s="2338"/>
      <c r="E432" s="2338"/>
      <c r="F432" s="2338"/>
      <c r="G432" s="2338"/>
      <c r="H432" s="2338"/>
    </row>
    <row r="433" spans="1:8" ht="26.4">
      <c r="A433" s="2337"/>
      <c r="B433" s="2338"/>
      <c r="C433" s="2338"/>
      <c r="D433" s="2338"/>
      <c r="E433" s="2338"/>
      <c r="F433" s="2338"/>
      <c r="G433" s="2338"/>
      <c r="H433" s="2338"/>
    </row>
    <row r="434" spans="1:8" ht="26.4">
      <c r="A434" s="2337"/>
      <c r="B434" s="2338"/>
      <c r="C434" s="2338"/>
      <c r="D434" s="2338"/>
      <c r="E434" s="2338"/>
      <c r="F434" s="2338"/>
      <c r="G434" s="2338"/>
      <c r="H434" s="2338"/>
    </row>
    <row r="435" spans="1:8" ht="26.4">
      <c r="A435" s="2337"/>
      <c r="B435" s="2338"/>
      <c r="C435" s="2338"/>
      <c r="D435" s="2338"/>
      <c r="E435" s="2338"/>
      <c r="F435" s="2338"/>
      <c r="G435" s="2338"/>
      <c r="H435" s="2338"/>
    </row>
    <row r="436" spans="1:8" ht="26.4">
      <c r="A436" s="2337"/>
      <c r="B436" s="2338"/>
      <c r="C436" s="2338"/>
      <c r="D436" s="2338"/>
      <c r="E436" s="2338"/>
      <c r="F436" s="2338"/>
      <c r="G436" s="2338"/>
      <c r="H436" s="2338"/>
    </row>
    <row r="437" spans="1:8" ht="26.4">
      <c r="A437" s="2337"/>
      <c r="B437" s="2338"/>
      <c r="C437" s="2338"/>
      <c r="D437" s="2338"/>
      <c r="E437" s="2338"/>
      <c r="F437" s="2338"/>
      <c r="G437" s="2338"/>
      <c r="H437" s="2338"/>
    </row>
    <row r="438" spans="1:8" ht="26.4">
      <c r="A438" s="2337"/>
      <c r="B438" s="2338"/>
      <c r="C438" s="2338"/>
      <c r="D438" s="2338"/>
      <c r="E438" s="2338"/>
      <c r="F438" s="2338"/>
      <c r="G438" s="2338"/>
      <c r="H438" s="2338"/>
    </row>
    <row r="439" spans="1:8" ht="26.4">
      <c r="A439" s="2337"/>
      <c r="B439" s="2338"/>
      <c r="C439" s="2338"/>
      <c r="D439" s="2338"/>
      <c r="E439" s="2338"/>
      <c r="F439" s="2338"/>
      <c r="G439" s="2338"/>
      <c r="H439" s="2338"/>
    </row>
    <row r="440" spans="1:8" ht="26.4">
      <c r="A440" s="2337"/>
      <c r="B440" s="2338"/>
      <c r="C440" s="2338"/>
      <c r="D440" s="2338"/>
      <c r="E440" s="2338"/>
      <c r="F440" s="2338"/>
      <c r="G440" s="2338"/>
      <c r="H440" s="2338"/>
    </row>
    <row r="441" spans="1:8" ht="26.4">
      <c r="A441" s="2337"/>
      <c r="B441" s="2338"/>
      <c r="C441" s="2338"/>
      <c r="D441" s="2338"/>
      <c r="E441" s="2338"/>
      <c r="F441" s="2338"/>
      <c r="G441" s="2338"/>
      <c r="H441" s="2338"/>
    </row>
    <row r="442" spans="1:8" ht="26.4">
      <c r="A442" s="2337"/>
      <c r="B442" s="2338"/>
      <c r="C442" s="2338"/>
      <c r="D442" s="2338"/>
      <c r="E442" s="2338"/>
      <c r="F442" s="2338"/>
      <c r="G442" s="2338"/>
      <c r="H442" s="2338"/>
    </row>
    <row r="443" spans="1:8" ht="26.4">
      <c r="A443" s="2337"/>
      <c r="B443" s="2338"/>
      <c r="C443" s="2338"/>
      <c r="D443" s="2338"/>
      <c r="E443" s="2338"/>
      <c r="F443" s="2338"/>
      <c r="G443" s="2338"/>
      <c r="H443" s="2338"/>
    </row>
    <row r="444" spans="1:8" ht="26.4">
      <c r="A444" s="2337"/>
      <c r="B444" s="2338"/>
      <c r="C444" s="2338"/>
      <c r="D444" s="2338"/>
      <c r="E444" s="2338"/>
      <c r="F444" s="2338"/>
      <c r="G444" s="2338"/>
      <c r="H444" s="2338"/>
    </row>
    <row r="445" spans="1:8" ht="26.4">
      <c r="A445" s="2337"/>
      <c r="B445" s="2338"/>
      <c r="C445" s="2338"/>
      <c r="D445" s="2338"/>
      <c r="E445" s="2338"/>
      <c r="F445" s="2338"/>
      <c r="G445" s="2338"/>
      <c r="H445" s="2338"/>
    </row>
    <row r="446" spans="1:8" ht="26.4">
      <c r="A446" s="2337"/>
      <c r="B446" s="2338"/>
      <c r="C446" s="2338"/>
      <c r="D446" s="2338"/>
      <c r="E446" s="2338"/>
      <c r="F446" s="2338"/>
      <c r="G446" s="2338"/>
      <c r="H446" s="2338"/>
    </row>
    <row r="447" spans="1:8" ht="26.4">
      <c r="A447" s="2337"/>
      <c r="B447" s="2338"/>
      <c r="C447" s="2338"/>
      <c r="D447" s="2338"/>
      <c r="E447" s="2338"/>
      <c r="F447" s="2338"/>
      <c r="G447" s="2338"/>
      <c r="H447" s="2338"/>
    </row>
    <row r="448" spans="1:8" ht="26.4">
      <c r="A448" s="2337"/>
      <c r="B448" s="2338"/>
      <c r="C448" s="2338"/>
      <c r="D448" s="2338"/>
      <c r="E448" s="2338"/>
      <c r="F448" s="2338"/>
      <c r="G448" s="2338"/>
      <c r="H448" s="2338"/>
    </row>
    <row r="449" spans="1:8" ht="26.4">
      <c r="A449" s="2337"/>
      <c r="B449" s="2338"/>
      <c r="C449" s="2338"/>
      <c r="D449" s="2338"/>
      <c r="E449" s="2338"/>
      <c r="F449" s="2338"/>
      <c r="G449" s="2338"/>
      <c r="H449" s="2338"/>
    </row>
    <row r="450" spans="1:8" ht="26.4">
      <c r="A450" s="2337"/>
      <c r="B450" s="2338"/>
      <c r="C450" s="2338"/>
      <c r="D450" s="2338"/>
      <c r="E450" s="2338"/>
      <c r="F450" s="2338"/>
      <c r="G450" s="2338"/>
      <c r="H450" s="2338"/>
    </row>
    <row r="451" spans="1:8" ht="26.4">
      <c r="A451" s="2337"/>
      <c r="B451" s="2338"/>
      <c r="C451" s="2338"/>
      <c r="D451" s="2338"/>
      <c r="E451" s="2338"/>
      <c r="F451" s="2338"/>
      <c r="G451" s="2338"/>
      <c r="H451" s="2338"/>
    </row>
    <row r="452" spans="1:8" ht="26.4">
      <c r="A452" s="2337"/>
      <c r="B452" s="2338"/>
      <c r="C452" s="2338"/>
      <c r="D452" s="2338"/>
      <c r="E452" s="2338"/>
      <c r="F452" s="2338"/>
      <c r="G452" s="2338"/>
      <c r="H452" s="2338"/>
    </row>
    <row r="453" spans="1:8" ht="26.4">
      <c r="A453" s="2337"/>
      <c r="B453" s="2338"/>
      <c r="C453" s="2338"/>
      <c r="D453" s="2338"/>
      <c r="E453" s="2338"/>
      <c r="F453" s="2338"/>
      <c r="G453" s="2338"/>
      <c r="H453" s="2338"/>
    </row>
    <row r="454" spans="1:8" ht="26.4">
      <c r="A454" s="2337"/>
      <c r="B454" s="2338"/>
      <c r="C454" s="2338"/>
      <c r="D454" s="2338"/>
      <c r="E454" s="2338"/>
      <c r="F454" s="2338"/>
      <c r="G454" s="2338"/>
      <c r="H454" s="2338"/>
    </row>
    <row r="455" spans="1:8" ht="26.4">
      <c r="A455" s="2337"/>
      <c r="B455" s="2338"/>
      <c r="C455" s="2338"/>
      <c r="D455" s="2338"/>
      <c r="E455" s="2338"/>
      <c r="F455" s="2338"/>
      <c r="G455" s="2338"/>
      <c r="H455" s="2338"/>
    </row>
    <row r="456" spans="1:8" ht="26.4">
      <c r="A456" s="2337"/>
      <c r="B456" s="2338"/>
      <c r="C456" s="2338"/>
      <c r="D456" s="2338"/>
      <c r="E456" s="2338"/>
      <c r="F456" s="2338"/>
      <c r="G456" s="2338"/>
      <c r="H456" s="2338"/>
    </row>
    <row r="457" spans="1:8" ht="26.4">
      <c r="A457" s="2337"/>
      <c r="B457" s="2338"/>
      <c r="C457" s="2338"/>
      <c r="D457" s="2338"/>
      <c r="E457" s="2338"/>
      <c r="F457" s="2338"/>
      <c r="G457" s="2338"/>
      <c r="H457" s="2338"/>
    </row>
    <row r="458" spans="1:8" ht="26.4">
      <c r="A458" s="2337"/>
      <c r="B458" s="2338"/>
      <c r="C458" s="2338"/>
      <c r="D458" s="2338"/>
      <c r="E458" s="2338"/>
      <c r="F458" s="2338"/>
      <c r="G458" s="2338"/>
      <c r="H458" s="2338"/>
    </row>
    <row r="459" spans="1:8" ht="26.4">
      <c r="A459" s="2337"/>
      <c r="B459" s="2338"/>
      <c r="C459" s="2338"/>
      <c r="D459" s="2338"/>
      <c r="E459" s="2338"/>
      <c r="F459" s="2338"/>
      <c r="G459" s="2338"/>
      <c r="H459" s="2338"/>
    </row>
    <row r="460" spans="1:8" ht="26.4">
      <c r="A460" s="2337"/>
      <c r="B460" s="2338"/>
      <c r="C460" s="2338"/>
      <c r="D460" s="2338"/>
      <c r="E460" s="2338"/>
      <c r="F460" s="2338"/>
      <c r="G460" s="2338"/>
      <c r="H460" s="2338"/>
    </row>
    <row r="461" spans="1:8" ht="26.4">
      <c r="A461" s="2337"/>
      <c r="B461" s="2338"/>
      <c r="C461" s="2338"/>
      <c r="D461" s="2338"/>
      <c r="E461" s="2338"/>
      <c r="F461" s="2338"/>
      <c r="G461" s="2338"/>
      <c r="H461" s="2338"/>
    </row>
    <row r="462" spans="1:8" ht="26.4">
      <c r="A462" s="2337"/>
      <c r="B462" s="2338"/>
      <c r="C462" s="2338"/>
      <c r="D462" s="2338"/>
      <c r="E462" s="2338"/>
      <c r="F462" s="2338"/>
      <c r="G462" s="2338"/>
      <c r="H462" s="2338"/>
    </row>
    <row r="463" spans="1:8" ht="26.4">
      <c r="A463" s="2337"/>
      <c r="B463" s="2338"/>
      <c r="C463" s="2338"/>
      <c r="D463" s="2338"/>
      <c r="E463" s="2338"/>
      <c r="F463" s="2338"/>
      <c r="G463" s="2338"/>
      <c r="H463" s="2338"/>
    </row>
    <row r="464" spans="1:8" ht="26.4">
      <c r="A464" s="2337"/>
      <c r="B464" s="2338"/>
      <c r="C464" s="2338"/>
      <c r="D464" s="2338"/>
      <c r="E464" s="2338"/>
      <c r="F464" s="2338"/>
      <c r="G464" s="2338"/>
      <c r="H464" s="2338"/>
    </row>
    <row r="465" spans="1:8" ht="26.4">
      <c r="A465" s="2337"/>
      <c r="B465" s="2338"/>
      <c r="C465" s="2338"/>
      <c r="D465" s="2338"/>
      <c r="E465" s="2338"/>
      <c r="F465" s="2338"/>
      <c r="G465" s="2338"/>
      <c r="H465" s="2338"/>
    </row>
    <row r="466" spans="1:8" ht="26.4">
      <c r="A466" s="2337"/>
      <c r="B466" s="2338"/>
      <c r="C466" s="2338"/>
      <c r="D466" s="2338"/>
      <c r="E466" s="2338"/>
      <c r="F466" s="2338"/>
      <c r="G466" s="2338"/>
      <c r="H466" s="2338"/>
    </row>
    <row r="467" spans="1:8" ht="26.4">
      <c r="A467" s="2337"/>
      <c r="B467" s="2338"/>
      <c r="C467" s="2338"/>
      <c r="D467" s="2338"/>
      <c r="E467" s="2338"/>
      <c r="F467" s="2338"/>
      <c r="G467" s="2338"/>
      <c r="H467" s="2338"/>
    </row>
    <row r="468" spans="1:8" ht="26.4">
      <c r="A468" s="2337"/>
      <c r="B468" s="2338"/>
      <c r="C468" s="2338"/>
      <c r="D468" s="2338"/>
      <c r="E468" s="2338"/>
      <c r="F468" s="2338"/>
      <c r="G468" s="2338"/>
      <c r="H468" s="2338"/>
    </row>
    <row r="469" spans="1:8" ht="26.4">
      <c r="A469" s="2337"/>
      <c r="B469" s="2338"/>
      <c r="C469" s="2338"/>
      <c r="D469" s="2338"/>
      <c r="E469" s="2338"/>
      <c r="F469" s="2338"/>
      <c r="G469" s="2338"/>
      <c r="H469" s="2338"/>
    </row>
    <row r="470" spans="1:8" ht="26.4">
      <c r="A470" s="2337"/>
      <c r="B470" s="2338"/>
      <c r="C470" s="2338"/>
      <c r="D470" s="2338"/>
      <c r="E470" s="2338"/>
      <c r="F470" s="2338"/>
      <c r="G470" s="2338"/>
      <c r="H470" s="2338"/>
    </row>
    <row r="471" spans="1:8" ht="26.4">
      <c r="A471" s="2337"/>
      <c r="B471" s="2338"/>
      <c r="C471" s="2338"/>
      <c r="D471" s="2338"/>
      <c r="E471" s="2338"/>
      <c r="F471" s="2338"/>
      <c r="G471" s="2338"/>
      <c r="H471" s="2338"/>
    </row>
    <row r="472" spans="1:8" ht="26.4">
      <c r="A472" s="2337"/>
      <c r="B472" s="2338"/>
      <c r="C472" s="2338"/>
      <c r="D472" s="2338"/>
      <c r="E472" s="2338"/>
      <c r="F472" s="2338"/>
      <c r="G472" s="2338"/>
      <c r="H472" s="2338"/>
    </row>
    <row r="473" spans="1:8" ht="26.4">
      <c r="A473" s="2337"/>
      <c r="B473" s="2338"/>
      <c r="C473" s="2338"/>
      <c r="D473" s="2338"/>
      <c r="E473" s="2338"/>
      <c r="F473" s="2338"/>
      <c r="G473" s="2338"/>
      <c r="H473" s="2338"/>
    </row>
    <row r="474" spans="1:8" ht="26.4">
      <c r="A474" s="2337"/>
      <c r="B474" s="2338"/>
      <c r="C474" s="2338"/>
      <c r="D474" s="2338"/>
      <c r="E474" s="2338"/>
      <c r="F474" s="2338"/>
      <c r="G474" s="2338"/>
      <c r="H474" s="2338"/>
    </row>
    <row r="475" spans="1:8" ht="26.4">
      <c r="A475" s="2337"/>
      <c r="B475" s="2338"/>
      <c r="C475" s="2338"/>
      <c r="D475" s="2338"/>
      <c r="E475" s="2338"/>
      <c r="F475" s="2338"/>
      <c r="G475" s="2338"/>
      <c r="H475" s="2338"/>
    </row>
    <row r="476" spans="1:8" ht="26.4">
      <c r="A476" s="2337"/>
      <c r="B476" s="2338"/>
      <c r="C476" s="2338"/>
      <c r="D476" s="2338"/>
      <c r="E476" s="2338"/>
      <c r="F476" s="2338"/>
      <c r="G476" s="2338"/>
      <c r="H476" s="2338"/>
    </row>
    <row r="477" spans="1:8" ht="26.4">
      <c r="A477" s="2337"/>
      <c r="B477" s="2338"/>
      <c r="C477" s="2338"/>
      <c r="D477" s="2338"/>
      <c r="E477" s="2338"/>
      <c r="F477" s="2338"/>
      <c r="G477" s="2338"/>
      <c r="H477" s="2338"/>
    </row>
    <row r="478" spans="1:8" ht="26.4">
      <c r="A478" s="2337"/>
      <c r="B478" s="2338"/>
      <c r="C478" s="2338"/>
      <c r="D478" s="2338"/>
      <c r="E478" s="2338"/>
      <c r="F478" s="2338"/>
      <c r="G478" s="2338"/>
      <c r="H478" s="2338"/>
    </row>
    <row r="479" spans="1:8" ht="26.4">
      <c r="A479" s="2337"/>
      <c r="B479" s="2338"/>
      <c r="C479" s="2338"/>
      <c r="D479" s="2338"/>
      <c r="E479" s="2338"/>
      <c r="F479" s="2338"/>
      <c r="G479" s="2338"/>
      <c r="H479" s="2338"/>
    </row>
    <row r="480" spans="1:8" ht="26.4">
      <c r="A480" s="2337"/>
      <c r="B480" s="2338"/>
      <c r="C480" s="2338"/>
      <c r="D480" s="2338"/>
      <c r="E480" s="2338"/>
      <c r="F480" s="2338"/>
      <c r="G480" s="2338"/>
      <c r="H480" s="2338"/>
    </row>
    <row r="481" spans="1:8" ht="26.4">
      <c r="A481" s="2337"/>
      <c r="B481" s="2338"/>
      <c r="C481" s="2338"/>
      <c r="D481" s="2338"/>
      <c r="E481" s="2338"/>
      <c r="F481" s="2338"/>
      <c r="G481" s="2338"/>
      <c r="H481" s="2338"/>
    </row>
    <row r="482" spans="1:8" ht="26.4">
      <c r="A482" s="2337"/>
      <c r="B482" s="2338"/>
      <c r="C482" s="2338"/>
      <c r="D482" s="2338"/>
      <c r="E482" s="2338"/>
      <c r="F482" s="2338"/>
      <c r="G482" s="2338"/>
      <c r="H482" s="2338"/>
    </row>
    <row r="483" spans="1:8" ht="26.4">
      <c r="A483" s="2337"/>
      <c r="B483" s="2338"/>
      <c r="C483" s="2338"/>
      <c r="D483" s="2338"/>
      <c r="E483" s="2338"/>
      <c r="F483" s="2338"/>
      <c r="G483" s="2338"/>
      <c r="H483" s="2338"/>
    </row>
    <row r="484" spans="1:8" ht="26.4">
      <c r="A484" s="2337"/>
      <c r="B484" s="2338"/>
      <c r="C484" s="2338"/>
      <c r="D484" s="2338"/>
      <c r="E484" s="2338"/>
      <c r="F484" s="2338"/>
      <c r="G484" s="2338"/>
      <c r="H484" s="2338"/>
    </row>
    <row r="485" spans="1:8" ht="26.4">
      <c r="A485" s="2337"/>
      <c r="B485" s="2338"/>
      <c r="C485" s="2338"/>
      <c r="D485" s="2338"/>
      <c r="E485" s="2338"/>
      <c r="F485" s="2338"/>
      <c r="G485" s="2338"/>
      <c r="H485" s="2338"/>
    </row>
    <row r="486" spans="1:8" ht="26.4">
      <c r="A486" s="2337"/>
      <c r="B486" s="2338"/>
      <c r="C486" s="2338"/>
      <c r="D486" s="2338"/>
      <c r="E486" s="2338"/>
      <c r="F486" s="2338"/>
      <c r="G486" s="2338"/>
      <c r="H486" s="2338"/>
    </row>
    <row r="487" spans="1:8" ht="26.4">
      <c r="A487" s="2337"/>
      <c r="B487" s="2338"/>
      <c r="C487" s="2338"/>
      <c r="D487" s="2338"/>
      <c r="E487" s="2338"/>
      <c r="F487" s="2338"/>
      <c r="G487" s="2338"/>
      <c r="H487" s="2338"/>
    </row>
    <row r="488" spans="1:8" ht="26.4">
      <c r="A488" s="2337"/>
      <c r="B488" s="2338"/>
      <c r="C488" s="2338"/>
      <c r="D488" s="2338"/>
      <c r="E488" s="2338"/>
      <c r="F488" s="2338"/>
      <c r="G488" s="2338"/>
      <c r="H488" s="2338"/>
    </row>
    <row r="489" spans="1:8" ht="26.4">
      <c r="A489" s="2337"/>
      <c r="B489" s="2338"/>
      <c r="C489" s="2338"/>
      <c r="D489" s="2338"/>
      <c r="E489" s="2338"/>
      <c r="F489" s="2338"/>
      <c r="G489" s="2338"/>
      <c r="H489" s="2338"/>
    </row>
    <row r="490" spans="1:8" ht="26.4">
      <c r="A490" s="2337"/>
      <c r="B490" s="2338"/>
      <c r="C490" s="2338"/>
      <c r="D490" s="2338"/>
      <c r="E490" s="2338"/>
      <c r="F490" s="2338"/>
      <c r="G490" s="2338"/>
      <c r="H490" s="2338"/>
    </row>
    <row r="491" spans="1:8" ht="26.4">
      <c r="A491" s="2337"/>
      <c r="B491" s="2338"/>
      <c r="C491" s="2338"/>
      <c r="D491" s="2338"/>
      <c r="E491" s="2338"/>
      <c r="F491" s="2338"/>
      <c r="G491" s="2338"/>
      <c r="H491" s="2338"/>
    </row>
    <row r="492" spans="1:8" ht="26.4">
      <c r="A492" s="2337"/>
      <c r="B492" s="2338"/>
      <c r="C492" s="2338"/>
      <c r="D492" s="2338"/>
      <c r="E492" s="2338"/>
      <c r="F492" s="2338"/>
      <c r="G492" s="2338"/>
      <c r="H492" s="2338"/>
    </row>
    <row r="493" spans="1:8" ht="26.4">
      <c r="A493" s="2337"/>
      <c r="B493" s="2338"/>
      <c r="C493" s="2338"/>
      <c r="D493" s="2338"/>
      <c r="E493" s="2338"/>
      <c r="F493" s="2338"/>
      <c r="G493" s="2338"/>
      <c r="H493" s="2338"/>
    </row>
    <row r="494" spans="1:8" ht="26.4">
      <c r="A494" s="2337"/>
      <c r="B494" s="2338"/>
      <c r="C494" s="2338"/>
      <c r="D494" s="2338"/>
      <c r="E494" s="2338"/>
      <c r="F494" s="2338"/>
      <c r="G494" s="2338"/>
      <c r="H494" s="2338"/>
    </row>
    <row r="495" spans="1:8" ht="26.4">
      <c r="A495" s="2337"/>
      <c r="B495" s="2338"/>
      <c r="C495" s="2338"/>
      <c r="D495" s="2338"/>
      <c r="E495" s="2338"/>
      <c r="F495" s="2338"/>
      <c r="G495" s="2338"/>
      <c r="H495" s="2338"/>
    </row>
    <row r="496" spans="1:8" ht="26.4">
      <c r="A496" s="2337"/>
      <c r="B496" s="2338"/>
      <c r="C496" s="2338"/>
      <c r="D496" s="2338"/>
      <c r="E496" s="2338"/>
      <c r="F496" s="2338"/>
      <c r="G496" s="2338"/>
      <c r="H496" s="2338"/>
    </row>
    <row r="497" spans="1:8" ht="26.4">
      <c r="A497" s="2337"/>
      <c r="B497" s="2338"/>
      <c r="C497" s="2338"/>
      <c r="D497" s="2338"/>
      <c r="E497" s="2338"/>
      <c r="F497" s="2338"/>
      <c r="G497" s="2338"/>
      <c r="H497" s="2338"/>
    </row>
    <row r="498" spans="1:8" ht="26.4">
      <c r="A498" s="2337"/>
      <c r="B498" s="2338"/>
      <c r="C498" s="2338"/>
      <c r="D498" s="2338"/>
      <c r="E498" s="2338"/>
      <c r="F498" s="2338"/>
      <c r="G498" s="2338"/>
      <c r="H498" s="2338"/>
    </row>
    <row r="499" spans="1:8" ht="26.4">
      <c r="A499" s="2337"/>
      <c r="B499" s="2338"/>
      <c r="C499" s="2338"/>
      <c r="D499" s="2338"/>
      <c r="E499" s="2338"/>
      <c r="F499" s="2338"/>
      <c r="G499" s="2338"/>
      <c r="H499" s="2338"/>
    </row>
    <row r="500" spans="1:8" ht="26.4">
      <c r="A500" s="2337"/>
      <c r="B500" s="2338"/>
      <c r="C500" s="2338"/>
      <c r="D500" s="2338"/>
      <c r="E500" s="2338"/>
      <c r="F500" s="2338"/>
      <c r="G500" s="2338"/>
      <c r="H500" s="2338"/>
    </row>
    <row r="501" spans="1:8" ht="26.4">
      <c r="A501" s="2337"/>
      <c r="B501" s="2338"/>
      <c r="C501" s="2338"/>
      <c r="D501" s="2338"/>
      <c r="E501" s="2338"/>
      <c r="F501" s="2338"/>
      <c r="G501" s="2338"/>
      <c r="H501" s="2338"/>
    </row>
    <row r="502" spans="1:8" ht="26.4">
      <c r="A502" s="2337"/>
      <c r="B502" s="2338"/>
      <c r="C502" s="2338"/>
      <c r="D502" s="2338"/>
      <c r="E502" s="2338"/>
      <c r="F502" s="2338"/>
      <c r="G502" s="2338"/>
      <c r="H502" s="2338"/>
    </row>
    <row r="503" spans="1:8" ht="26.4">
      <c r="A503" s="2337"/>
      <c r="B503" s="2338"/>
      <c r="C503" s="2338"/>
      <c r="D503" s="2338"/>
      <c r="E503" s="2338"/>
      <c r="F503" s="2338"/>
      <c r="G503" s="2338"/>
      <c r="H503" s="2338"/>
    </row>
    <row r="504" spans="1:8" ht="26.4">
      <c r="A504" s="2337"/>
      <c r="B504" s="2338"/>
      <c r="C504" s="2338"/>
      <c r="D504" s="2338"/>
      <c r="E504" s="2338"/>
      <c r="F504" s="2338"/>
      <c r="G504" s="2338"/>
      <c r="H504" s="2338"/>
    </row>
    <row r="505" spans="1:8" ht="26.4">
      <c r="A505" s="2337"/>
      <c r="B505" s="2338"/>
      <c r="C505" s="2338"/>
      <c r="D505" s="2338"/>
      <c r="E505" s="2338"/>
      <c r="F505" s="2338"/>
      <c r="G505" s="2338"/>
      <c r="H505" s="2338"/>
    </row>
    <row r="506" spans="1:8" ht="26.4">
      <c r="A506" s="2337"/>
      <c r="B506" s="2338"/>
      <c r="C506" s="2338"/>
      <c r="D506" s="2338"/>
      <c r="E506" s="2338"/>
      <c r="F506" s="2338"/>
      <c r="G506" s="2338"/>
      <c r="H506" s="2338"/>
    </row>
    <row r="507" spans="1:8" ht="26.4">
      <c r="A507" s="2337"/>
      <c r="B507" s="2338"/>
      <c r="C507" s="2338"/>
      <c r="D507" s="2338"/>
      <c r="E507" s="2338"/>
      <c r="F507" s="2338"/>
      <c r="G507" s="2338"/>
      <c r="H507" s="2338"/>
    </row>
    <row r="508" spans="1:8" ht="26.4">
      <c r="A508" s="2337"/>
      <c r="B508" s="2338"/>
      <c r="C508" s="2338"/>
      <c r="D508" s="2338"/>
      <c r="E508" s="2338"/>
      <c r="F508" s="2338"/>
      <c r="G508" s="2338"/>
      <c r="H508" s="2338"/>
    </row>
    <row r="509" spans="1:8" ht="26.4">
      <c r="A509" s="2337"/>
      <c r="B509" s="2338"/>
      <c r="C509" s="2338"/>
      <c r="D509" s="2338"/>
      <c r="E509" s="2338"/>
      <c r="F509" s="2338"/>
      <c r="G509" s="2338"/>
      <c r="H509" s="2338"/>
    </row>
    <row r="510" spans="1:8" ht="26.4">
      <c r="A510" s="2337"/>
      <c r="B510" s="2338"/>
      <c r="C510" s="2338"/>
      <c r="D510" s="2338"/>
      <c r="E510" s="2338"/>
      <c r="F510" s="2338"/>
      <c r="G510" s="2338"/>
      <c r="H510" s="2338"/>
    </row>
    <row r="511" spans="1:8" ht="26.4">
      <c r="A511" s="2337"/>
      <c r="B511" s="2338"/>
      <c r="C511" s="2338"/>
      <c r="D511" s="2338"/>
      <c r="E511" s="2338"/>
      <c r="F511" s="2338"/>
      <c r="G511" s="2338"/>
      <c r="H511" s="2338"/>
    </row>
    <row r="512" spans="1:8" ht="26.4">
      <c r="A512" s="2337"/>
      <c r="B512" s="2338"/>
      <c r="C512" s="2338"/>
      <c r="D512" s="2338"/>
      <c r="E512" s="2338"/>
      <c r="F512" s="2338"/>
      <c r="G512" s="2338"/>
      <c r="H512" s="2338"/>
    </row>
    <row r="513" spans="1:8" ht="26.4">
      <c r="A513" s="2337"/>
      <c r="B513" s="2338"/>
      <c r="C513" s="2338"/>
      <c r="D513" s="2338"/>
      <c r="E513" s="2338"/>
      <c r="F513" s="2338"/>
      <c r="G513" s="2338"/>
      <c r="H513" s="2338"/>
    </row>
    <row r="514" spans="1:8" ht="26.4">
      <c r="A514" s="2337"/>
      <c r="B514" s="2338"/>
      <c r="C514" s="2338"/>
      <c r="D514" s="2338"/>
      <c r="E514" s="2338"/>
      <c r="F514" s="2338"/>
      <c r="G514" s="2338"/>
      <c r="H514" s="2338"/>
    </row>
    <row r="515" spans="1:8" ht="26.4">
      <c r="A515" s="2337"/>
      <c r="B515" s="2338"/>
      <c r="C515" s="2338"/>
      <c r="D515" s="2338"/>
      <c r="E515" s="2338"/>
      <c r="F515" s="2338"/>
      <c r="G515" s="2338"/>
      <c r="H515" s="2338"/>
    </row>
    <row r="516" spans="1:8" ht="26.4">
      <c r="A516" s="2337"/>
      <c r="B516" s="2338"/>
      <c r="C516" s="2338"/>
      <c r="D516" s="2338"/>
      <c r="E516" s="2338"/>
      <c r="F516" s="2338"/>
      <c r="G516" s="2338"/>
      <c r="H516" s="2338"/>
    </row>
    <row r="517" spans="1:8" ht="26.4">
      <c r="A517" s="2337"/>
      <c r="B517" s="2338"/>
      <c r="C517" s="2338"/>
      <c r="D517" s="2338"/>
      <c r="E517" s="2338"/>
      <c r="F517" s="2338"/>
      <c r="G517" s="2338"/>
      <c r="H517" s="2338"/>
    </row>
    <row r="518" spans="1:8" ht="26.4">
      <c r="A518" s="2337"/>
      <c r="B518" s="2338"/>
      <c r="C518" s="2338"/>
      <c r="D518" s="2338"/>
      <c r="E518" s="2338"/>
      <c r="F518" s="2338"/>
      <c r="G518" s="2338"/>
      <c r="H518" s="2338"/>
    </row>
    <row r="519" spans="1:8" ht="26.4">
      <c r="A519" s="2337"/>
      <c r="B519" s="2338"/>
      <c r="C519" s="2338"/>
      <c r="D519" s="2338"/>
      <c r="E519" s="2338"/>
      <c r="F519" s="2338"/>
      <c r="G519" s="2338"/>
      <c r="H519" s="2338"/>
    </row>
  </sheetData>
  <mergeCells count="5">
    <mergeCell ref="B3:I3"/>
    <mergeCell ref="B5:I5"/>
    <mergeCell ref="A9:A10"/>
    <mergeCell ref="B9:B10"/>
    <mergeCell ref="A42:H42"/>
  </mergeCells>
  <printOptions horizontalCentered="1"/>
  <pageMargins left="0" right="0" top="0.59055118110236204" bottom="0" header="0.511811023622047" footer="0"/>
  <pageSetup paperSize="9" scale="42" fitToWidth="3" fitToHeight="2" orientation="portrait" horizontalDpi="4294967292" verticalDpi="300" r:id="rId1"/>
  <headerFooter scaleWithDoc="0">
    <oddFooter>&amp;R89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I517"/>
  <sheetViews>
    <sheetView view="pageBreakPreview" zoomScale="55" zoomScaleNormal="70" zoomScaleSheetLayoutView="55" workbookViewId="0">
      <selection activeCell="C6" sqref="C6"/>
    </sheetView>
  </sheetViews>
  <sheetFormatPr defaultColWidth="9.33203125" defaultRowHeight="22.8"/>
  <cols>
    <col min="1" max="1" width="9.33203125" style="1251"/>
    <col min="2" max="2" width="69.33203125" style="1252" customWidth="1"/>
    <col min="3" max="3" width="25.77734375" style="1253" bestFit="1" customWidth="1"/>
    <col min="4" max="4" width="18.6640625" style="1253" customWidth="1"/>
    <col min="5" max="5" width="22.44140625" style="1253" customWidth="1"/>
    <col min="6" max="6" width="21.109375" style="1253" customWidth="1"/>
    <col min="7" max="7" width="15" style="1253" customWidth="1"/>
    <col min="8" max="8" width="13.44140625" style="1253" customWidth="1"/>
    <col min="9" max="9" width="17.6640625" style="1190" customWidth="1"/>
    <col min="10" max="16384" width="9.33203125" style="1190"/>
  </cols>
  <sheetData>
    <row r="1" spans="1:9">
      <c r="A1" s="1223"/>
      <c r="B1" s="1190"/>
      <c r="C1" s="1190"/>
      <c r="D1" s="1190"/>
      <c r="E1" s="1190"/>
      <c r="F1" s="1190"/>
      <c r="G1" s="1190"/>
      <c r="H1" s="1190"/>
    </row>
    <row r="2" spans="1:9" ht="23.4" thickBot="1">
      <c r="A2" s="1223"/>
      <c r="B2" s="1190"/>
      <c r="C2" s="1190"/>
      <c r="D2" s="1190"/>
      <c r="E2" s="1190"/>
      <c r="F2" s="1190"/>
      <c r="G2" s="1190"/>
      <c r="H2" s="1190"/>
    </row>
    <row r="3" spans="1:9" ht="23.4" thickBot="1">
      <c r="A3" s="1223"/>
      <c r="B3" s="2012" t="s">
        <v>283</v>
      </c>
      <c r="C3" s="2013"/>
      <c r="D3" s="2013"/>
      <c r="E3" s="2013"/>
      <c r="F3" s="2013"/>
      <c r="G3" s="2013"/>
      <c r="H3" s="2013"/>
      <c r="I3" s="2014"/>
    </row>
    <row r="4" spans="1:9" ht="23.4" thickBot="1">
      <c r="A4" s="1224"/>
      <c r="B4" s="1190"/>
      <c r="C4" s="1190"/>
      <c r="D4" s="1190"/>
      <c r="E4" s="1190"/>
      <c r="F4" s="1190"/>
      <c r="G4" s="1190"/>
      <c r="H4" s="1190"/>
    </row>
    <row r="5" spans="1:9" ht="23.4" thickBot="1">
      <c r="A5" s="1224"/>
      <c r="B5" s="2012" t="s">
        <v>134</v>
      </c>
      <c r="C5" s="2013"/>
      <c r="D5" s="2013"/>
      <c r="E5" s="2013"/>
      <c r="F5" s="2013"/>
      <c r="G5" s="2013"/>
      <c r="H5" s="2013"/>
      <c r="I5" s="2014"/>
    </row>
    <row r="6" spans="1:9" ht="23.4">
      <c r="A6" s="530"/>
      <c r="B6" s="1560" t="s">
        <v>361</v>
      </c>
      <c r="C6" s="1561" t="s">
        <v>1278</v>
      </c>
      <c r="D6" s="780"/>
      <c r="E6" s="780"/>
      <c r="F6" s="780"/>
      <c r="G6" s="780"/>
      <c r="H6" s="780"/>
      <c r="I6" s="780"/>
    </row>
    <row r="7" spans="1:9" ht="23.4">
      <c r="A7" s="530"/>
      <c r="B7" s="1560" t="s">
        <v>1115</v>
      </c>
      <c r="C7" s="1561" t="s">
        <v>1270</v>
      </c>
      <c r="D7" s="780"/>
      <c r="E7" s="780"/>
      <c r="F7" s="780"/>
      <c r="G7" s="780"/>
      <c r="H7" s="780"/>
      <c r="I7" s="780"/>
    </row>
    <row r="8" spans="1:9" ht="24" thickBot="1">
      <c r="A8" s="1193"/>
      <c r="B8" s="780" t="s">
        <v>903</v>
      </c>
      <c r="C8" s="780"/>
      <c r="D8" s="780"/>
      <c r="E8" s="780"/>
      <c r="F8" s="780"/>
      <c r="G8" s="780"/>
      <c r="H8" s="780"/>
      <c r="I8" s="780"/>
    </row>
    <row r="9" spans="1:9" ht="93.6">
      <c r="A9" s="1225" t="s">
        <v>31</v>
      </c>
      <c r="B9" s="1226" t="s">
        <v>32</v>
      </c>
      <c r="C9" s="1227" t="s">
        <v>133</v>
      </c>
      <c r="D9" s="1227" t="s">
        <v>127</v>
      </c>
      <c r="E9" s="1227" t="s">
        <v>227</v>
      </c>
      <c r="F9" s="1227" t="s">
        <v>128</v>
      </c>
      <c r="G9" s="1227" t="s">
        <v>60</v>
      </c>
      <c r="H9" s="1227" t="s">
        <v>50</v>
      </c>
      <c r="I9" s="1227" t="s">
        <v>224</v>
      </c>
    </row>
    <row r="10" spans="1:9" ht="70.2">
      <c r="A10" s="1228"/>
      <c r="B10" s="1228"/>
      <c r="C10" s="1229" t="s">
        <v>255</v>
      </c>
      <c r="D10" s="1229" t="s">
        <v>255</v>
      </c>
      <c r="E10" s="1229" t="s">
        <v>255</v>
      </c>
      <c r="F10" s="1229" t="s">
        <v>255</v>
      </c>
      <c r="G10" s="1229" t="s">
        <v>255</v>
      </c>
      <c r="H10" s="1229" t="s">
        <v>255</v>
      </c>
      <c r="I10" s="1229" t="s">
        <v>255</v>
      </c>
    </row>
    <row r="11" spans="1:9" ht="24" thickBot="1">
      <c r="A11" s="1230">
        <v>1</v>
      </c>
      <c r="B11" s="1230">
        <v>2</v>
      </c>
      <c r="C11" s="1230">
        <v>3</v>
      </c>
      <c r="D11" s="1230">
        <v>4</v>
      </c>
      <c r="E11" s="1230">
        <v>5</v>
      </c>
      <c r="F11" s="1230">
        <v>6</v>
      </c>
      <c r="G11" s="1230">
        <v>7</v>
      </c>
      <c r="H11" s="1230">
        <v>8</v>
      </c>
      <c r="I11" s="1230">
        <v>9</v>
      </c>
    </row>
    <row r="12" spans="1:9" ht="23.4">
      <c r="A12" s="470"/>
      <c r="B12" s="475" t="s">
        <v>659</v>
      </c>
      <c r="C12" s="1233"/>
      <c r="D12" s="1233"/>
      <c r="E12" s="1233"/>
      <c r="F12" s="1233"/>
      <c r="G12" s="1233"/>
      <c r="H12" s="1234"/>
      <c r="I12" s="1234"/>
    </row>
    <row r="13" spans="1:9" ht="23.4">
      <c r="A13" s="470">
        <v>1</v>
      </c>
      <c r="B13" s="478" t="s">
        <v>1120</v>
      </c>
      <c r="C13" s="1238">
        <v>216.38634289875</v>
      </c>
      <c r="D13" s="1238">
        <v>2361.3807085049998</v>
      </c>
      <c r="E13" s="1237"/>
      <c r="F13" s="1238">
        <v>0</v>
      </c>
      <c r="G13" s="1238"/>
      <c r="H13" s="1239"/>
      <c r="I13" s="1239"/>
    </row>
    <row r="14" spans="1:9" ht="23.4">
      <c r="A14" s="470">
        <v>2</v>
      </c>
      <c r="B14" s="478" t="s">
        <v>1314</v>
      </c>
      <c r="C14" s="1238">
        <v>41.911529999999999</v>
      </c>
      <c r="D14" s="1238">
        <v>202.2855782378044</v>
      </c>
      <c r="E14" s="1240"/>
      <c r="F14" s="1238">
        <v>1.0423616</v>
      </c>
      <c r="G14" s="1238"/>
      <c r="H14" s="1239"/>
      <c r="I14" s="1239"/>
    </row>
    <row r="15" spans="1:9" ht="23.4">
      <c r="A15" s="470">
        <v>3</v>
      </c>
      <c r="B15" s="478" t="s">
        <v>1315</v>
      </c>
      <c r="C15" s="1238">
        <v>0.61995</v>
      </c>
      <c r="D15" s="1238">
        <v>1.5090267145295551</v>
      </c>
      <c r="E15" s="1240"/>
      <c r="F15" s="1238">
        <v>0</v>
      </c>
      <c r="G15" s="1238"/>
      <c r="H15" s="1239"/>
      <c r="I15" s="1239"/>
    </row>
    <row r="16" spans="1:9" ht="23.4">
      <c r="A16" s="470">
        <v>4</v>
      </c>
      <c r="B16" s="478" t="s">
        <v>1122</v>
      </c>
      <c r="C16" s="1238">
        <v>0.75043290000000007</v>
      </c>
      <c r="D16" s="1238">
        <v>1.4273260049999998</v>
      </c>
      <c r="E16" s="1240"/>
      <c r="F16" s="1238">
        <v>0</v>
      </c>
      <c r="G16" s="1238"/>
      <c r="H16" s="1239"/>
      <c r="I16" s="1239"/>
    </row>
    <row r="17" spans="1:9" ht="23.4">
      <c r="A17" s="470">
        <v>5</v>
      </c>
      <c r="B17" s="478" t="s">
        <v>1123</v>
      </c>
      <c r="C17" s="1238">
        <v>3.4950499999999995E-3</v>
      </c>
      <c r="D17" s="1238">
        <v>2.9097410000000001E-2</v>
      </c>
      <c r="E17" s="1240"/>
      <c r="F17" s="1238">
        <v>0</v>
      </c>
      <c r="G17" s="1238"/>
      <c r="H17" s="1239"/>
      <c r="I17" s="1239"/>
    </row>
    <row r="18" spans="1:9" ht="23.4">
      <c r="A18" s="470">
        <v>6</v>
      </c>
      <c r="B18" s="478" t="s">
        <v>1124</v>
      </c>
      <c r="C18" s="1238">
        <v>18.503050000000002</v>
      </c>
      <c r="D18" s="1238">
        <v>167.07039315917794</v>
      </c>
      <c r="E18" s="1240"/>
      <c r="F18" s="1238">
        <v>0</v>
      </c>
      <c r="G18" s="1238"/>
      <c r="H18" s="1239"/>
      <c r="I18" s="1239"/>
    </row>
    <row r="19" spans="1:9" ht="23.4">
      <c r="A19" s="470">
        <v>7</v>
      </c>
      <c r="B19" s="478" t="s">
        <v>1125</v>
      </c>
      <c r="C19" s="1238">
        <v>31.199300000000001</v>
      </c>
      <c r="D19" s="1238">
        <v>202.71890977453427</v>
      </c>
      <c r="E19" s="1240"/>
      <c r="F19" s="1238">
        <v>0</v>
      </c>
      <c r="G19" s="1238"/>
      <c r="H19" s="1239"/>
      <c r="I19" s="1239"/>
    </row>
    <row r="20" spans="1:9" ht="23.4">
      <c r="A20" s="470">
        <v>8</v>
      </c>
      <c r="B20" s="478" t="s">
        <v>1126</v>
      </c>
      <c r="C20" s="1238">
        <v>123.9162</v>
      </c>
      <c r="D20" s="1238">
        <v>430.29601843611465</v>
      </c>
      <c r="E20" s="1240"/>
      <c r="F20" s="1238">
        <v>0</v>
      </c>
      <c r="G20" s="1238"/>
      <c r="H20" s="1239"/>
      <c r="I20" s="1239"/>
    </row>
    <row r="21" spans="1:9" ht="23.4">
      <c r="A21" s="470">
        <v>9</v>
      </c>
      <c r="B21" s="478" t="s">
        <v>1127</v>
      </c>
      <c r="C21" s="1238">
        <v>0.1225</v>
      </c>
      <c r="D21" s="1238">
        <v>1.9280016950000003</v>
      </c>
      <c r="E21" s="1240"/>
      <c r="F21" s="1238">
        <v>0</v>
      </c>
      <c r="G21" s="1238"/>
      <c r="H21" s="1239"/>
      <c r="I21" s="1239"/>
    </row>
    <row r="22" spans="1:9" ht="23.4">
      <c r="A22" s="470">
        <v>10</v>
      </c>
      <c r="B22" s="478" t="s">
        <v>1128</v>
      </c>
      <c r="C22" s="1238">
        <v>0.21060000000000001</v>
      </c>
      <c r="D22" s="1238">
        <v>4.0084597012500005</v>
      </c>
      <c r="E22" s="1240"/>
      <c r="F22" s="1238">
        <v>0</v>
      </c>
      <c r="G22" s="1238"/>
      <c r="H22" s="1239"/>
      <c r="I22" s="1239"/>
    </row>
    <row r="23" spans="1:9" ht="23.4">
      <c r="A23" s="470">
        <v>11</v>
      </c>
      <c r="B23" s="478" t="s">
        <v>1129</v>
      </c>
      <c r="C23" s="1238">
        <v>65.432640000000006</v>
      </c>
      <c r="D23" s="1238">
        <v>446.17082774844749</v>
      </c>
      <c r="E23" s="1240"/>
      <c r="F23" s="1238">
        <v>0</v>
      </c>
      <c r="G23" s="1238"/>
      <c r="H23" s="1239"/>
      <c r="I23" s="1239"/>
    </row>
    <row r="24" spans="1:9" ht="23.4">
      <c r="A24" s="470">
        <v>12</v>
      </c>
      <c r="B24" s="478" t="s">
        <v>1130</v>
      </c>
      <c r="C24" s="1238">
        <v>20.722000000000001</v>
      </c>
      <c r="D24" s="1238">
        <v>90.953172552832314</v>
      </c>
      <c r="E24" s="1240"/>
      <c r="F24" s="1238">
        <v>0</v>
      </c>
      <c r="G24" s="1238"/>
      <c r="H24" s="1239"/>
      <c r="I24" s="1239"/>
    </row>
    <row r="25" spans="1:9" ht="23.4">
      <c r="A25" s="470">
        <v>13</v>
      </c>
      <c r="B25" s="478" t="s">
        <v>1131</v>
      </c>
      <c r="C25" s="1238">
        <v>831.81595000000004</v>
      </c>
      <c r="D25" s="1238">
        <v>3645.621132727958</v>
      </c>
      <c r="E25" s="1240"/>
      <c r="F25" s="1238">
        <v>0</v>
      </c>
      <c r="G25" s="1238"/>
      <c r="H25" s="1239"/>
      <c r="I25" s="1239"/>
    </row>
    <row r="26" spans="1:9" ht="23.4">
      <c r="A26" s="470">
        <v>14</v>
      </c>
      <c r="B26" s="478" t="s">
        <v>1132</v>
      </c>
      <c r="C26" s="1238">
        <v>19.031000000000002</v>
      </c>
      <c r="D26" s="1238">
        <v>46.911600126032276</v>
      </c>
      <c r="E26" s="1240"/>
      <c r="F26" s="1238">
        <v>0</v>
      </c>
      <c r="G26" s="1238"/>
      <c r="H26" s="1239"/>
      <c r="I26" s="1239"/>
    </row>
    <row r="27" spans="1:9" ht="23.4">
      <c r="A27" s="470">
        <v>15</v>
      </c>
      <c r="B27" s="478" t="s">
        <v>1133</v>
      </c>
      <c r="C27" s="1238">
        <v>4.0363500000000005</v>
      </c>
      <c r="D27" s="1238">
        <v>23.089944310104443</v>
      </c>
      <c r="E27" s="1240"/>
      <c r="F27" s="1238">
        <v>0</v>
      </c>
      <c r="G27" s="1238"/>
      <c r="H27" s="1239"/>
      <c r="I27" s="1239"/>
    </row>
    <row r="28" spans="1:9" ht="23.4">
      <c r="A28" s="470">
        <v>16</v>
      </c>
      <c r="B28" s="478" t="s">
        <v>1134</v>
      </c>
      <c r="C28" s="1238">
        <v>2.1654999999999998</v>
      </c>
      <c r="D28" s="1238">
        <v>79.341150890000009</v>
      </c>
      <c r="E28" s="1240"/>
      <c r="F28" s="1238">
        <v>0</v>
      </c>
      <c r="G28" s="1238"/>
      <c r="H28" s="1239"/>
      <c r="I28" s="1239"/>
    </row>
    <row r="29" spans="1:9" ht="23.4">
      <c r="A29" s="470">
        <v>17</v>
      </c>
      <c r="B29" s="478" t="s">
        <v>1135</v>
      </c>
      <c r="C29" s="1238">
        <v>4.3999999999999997E-2</v>
      </c>
      <c r="D29" s="1238">
        <v>1.2149999999999999E-2</v>
      </c>
      <c r="E29" s="1240"/>
      <c r="F29" s="1238">
        <v>0</v>
      </c>
      <c r="G29" s="1238"/>
      <c r="H29" s="1239"/>
      <c r="I29" s="1239"/>
    </row>
    <row r="30" spans="1:9" ht="23.4">
      <c r="A30" s="470">
        <v>18</v>
      </c>
      <c r="B30" s="478" t="s">
        <v>1136</v>
      </c>
      <c r="C30" s="1238">
        <v>10.428000000000001</v>
      </c>
      <c r="D30" s="1238">
        <v>9.2755607750000006</v>
      </c>
      <c r="E30" s="1240"/>
      <c r="F30" s="1238">
        <v>0</v>
      </c>
      <c r="G30" s="1238"/>
      <c r="H30" s="1239"/>
      <c r="I30" s="1239"/>
    </row>
    <row r="31" spans="1:9" ht="23.4">
      <c r="A31" s="470">
        <v>19</v>
      </c>
      <c r="B31" s="478" t="s">
        <v>1137</v>
      </c>
      <c r="C31" s="1238">
        <v>0</v>
      </c>
      <c r="D31" s="1238">
        <v>15.16132125</v>
      </c>
      <c r="E31" s="1237"/>
      <c r="F31" s="1238">
        <v>0</v>
      </c>
      <c r="G31" s="1238"/>
      <c r="H31" s="1239" t="s">
        <v>54</v>
      </c>
      <c r="I31" s="1239"/>
    </row>
    <row r="32" spans="1:9" ht="23.4">
      <c r="A32" s="470"/>
      <c r="B32" s="478"/>
      <c r="C32" s="1238"/>
      <c r="D32" s="1237"/>
      <c r="E32" s="1237"/>
      <c r="F32" s="1238">
        <v>0</v>
      </c>
      <c r="G32" s="1238"/>
      <c r="H32" s="1239"/>
      <c r="I32" s="1239"/>
    </row>
    <row r="33" spans="1:9" ht="23.4">
      <c r="A33" s="470"/>
      <c r="B33" s="478" t="s">
        <v>660</v>
      </c>
      <c r="C33" s="1238"/>
      <c r="D33" s="1238"/>
      <c r="E33" s="1237"/>
      <c r="F33" s="1238"/>
      <c r="G33" s="1238"/>
      <c r="H33" s="1239"/>
      <c r="I33" s="1239"/>
    </row>
    <row r="34" spans="1:9" ht="23.4">
      <c r="A34" s="470">
        <v>1</v>
      </c>
      <c r="B34" s="478" t="s">
        <v>1179</v>
      </c>
      <c r="C34" s="1238">
        <v>17.144359999999999</v>
      </c>
      <c r="D34" s="1238">
        <v>35.737429674999994</v>
      </c>
      <c r="E34" s="1239"/>
      <c r="F34" s="1238">
        <v>-0.23273550800000004</v>
      </c>
      <c r="G34" s="1238"/>
      <c r="H34" s="1239"/>
      <c r="I34" s="1239"/>
    </row>
    <row r="35" spans="1:9" ht="23.4">
      <c r="A35" s="470">
        <v>2</v>
      </c>
      <c r="B35" s="478" t="s">
        <v>1181</v>
      </c>
      <c r="C35" s="1238">
        <v>46.045879999999997</v>
      </c>
      <c r="D35" s="1238">
        <v>63.541520212500004</v>
      </c>
      <c r="E35" s="1239"/>
      <c r="F35" s="1238">
        <v>-0.52640660000000006</v>
      </c>
      <c r="G35" s="1238"/>
      <c r="H35" s="1239"/>
      <c r="I35" s="1239"/>
    </row>
    <row r="36" spans="1:9" ht="23.4">
      <c r="A36" s="470">
        <v>3</v>
      </c>
      <c r="B36" s="478" t="s">
        <v>1182</v>
      </c>
      <c r="C36" s="1238">
        <v>374.67168000000004</v>
      </c>
      <c r="D36" s="1238">
        <v>1312.1884312033299</v>
      </c>
      <c r="E36" s="1239"/>
      <c r="F36" s="1238">
        <v>-26.784122400000001</v>
      </c>
      <c r="G36" s="1238"/>
      <c r="H36" s="1239"/>
      <c r="I36" s="1239"/>
    </row>
    <row r="37" spans="1:9" ht="23.4">
      <c r="A37" s="470">
        <v>4</v>
      </c>
      <c r="B37" s="478" t="s">
        <v>1332</v>
      </c>
      <c r="C37" s="1238">
        <v>423.92636000000005</v>
      </c>
      <c r="D37" s="1238">
        <v>1103.6898222274338</v>
      </c>
      <c r="E37" s="1240"/>
      <c r="F37" s="1238">
        <v>-12.476666561785674</v>
      </c>
      <c r="G37" s="1238"/>
      <c r="H37" s="1239"/>
      <c r="I37" s="1239"/>
    </row>
    <row r="38" spans="1:9" ht="23.4">
      <c r="A38" s="470">
        <v>5</v>
      </c>
      <c r="B38" s="478" t="s">
        <v>1333</v>
      </c>
      <c r="C38" s="1238">
        <v>308.36819000000003</v>
      </c>
      <c r="D38" s="1238">
        <v>892.72286273617067</v>
      </c>
      <c r="E38" s="1240"/>
      <c r="F38" s="1238">
        <v>-5.6188266382143279</v>
      </c>
      <c r="G38" s="1240"/>
      <c r="H38" s="1239"/>
      <c r="I38" s="1239"/>
    </row>
    <row r="39" spans="1:9" ht="24" thickBot="1">
      <c r="A39" s="470"/>
      <c r="B39" s="499"/>
      <c r="C39" s="1240"/>
      <c r="D39" s="1240"/>
      <c r="E39" s="1240"/>
      <c r="F39" s="1240"/>
      <c r="G39" s="1240"/>
      <c r="H39" s="1239"/>
      <c r="I39" s="1239"/>
    </row>
    <row r="40" spans="1:9">
      <c r="A40" s="2015"/>
      <c r="B40" s="2015"/>
      <c r="C40" s="2015"/>
      <c r="D40" s="2015"/>
      <c r="E40" s="2015"/>
      <c r="F40" s="2015"/>
      <c r="G40" s="2015"/>
      <c r="H40" s="2015"/>
      <c r="I40" s="2015"/>
    </row>
    <row r="41" spans="1:9">
      <c r="A41" s="2016"/>
      <c r="B41" s="2016"/>
      <c r="C41" s="2016"/>
      <c r="D41" s="2016"/>
      <c r="E41" s="2016"/>
      <c r="F41" s="2016"/>
      <c r="G41" s="2016"/>
      <c r="H41" s="2016"/>
      <c r="I41" s="2016"/>
    </row>
    <row r="42" spans="1:9" ht="23.4">
      <c r="A42" s="530"/>
      <c r="B42" s="780"/>
      <c r="C42" s="780"/>
      <c r="D42" s="780"/>
      <c r="E42" s="780"/>
      <c r="F42" s="780"/>
      <c r="G42" s="780"/>
      <c r="H42" s="780"/>
      <c r="I42" s="780"/>
    </row>
    <row r="43" spans="1:9">
      <c r="A43" s="1223"/>
      <c r="B43" s="1190"/>
      <c r="C43" s="1190"/>
      <c r="D43" s="1190"/>
      <c r="E43" s="1190"/>
      <c r="F43" s="1190"/>
      <c r="G43" s="1190"/>
      <c r="H43" s="1190"/>
    </row>
    <row r="44" spans="1:9">
      <c r="A44" s="1223"/>
      <c r="B44" s="1190"/>
      <c r="C44" s="1190"/>
      <c r="D44" s="1190"/>
      <c r="E44" s="1190"/>
      <c r="F44" s="1190"/>
      <c r="G44" s="1190"/>
      <c r="H44" s="1190"/>
    </row>
    <row r="45" spans="1:9">
      <c r="A45" s="1223"/>
      <c r="B45" s="1190"/>
      <c r="C45" s="1255"/>
      <c r="D45" s="1255"/>
      <c r="E45" s="1190"/>
      <c r="F45" s="1190"/>
      <c r="G45" s="1190"/>
      <c r="H45" s="1190"/>
    </row>
    <row r="46" spans="1:9">
      <c r="A46" s="1223"/>
      <c r="B46" s="1190"/>
      <c r="C46" s="1215"/>
      <c r="D46" s="1215"/>
      <c r="E46" s="1190"/>
      <c r="F46" s="1190"/>
      <c r="G46" s="1190"/>
      <c r="H46" s="1190"/>
    </row>
    <row r="47" spans="1:9">
      <c r="A47" s="1223"/>
      <c r="B47" s="1190"/>
      <c r="C47" s="1190"/>
      <c r="D47" s="1190"/>
      <c r="E47" s="1190"/>
      <c r="F47" s="1190"/>
      <c r="G47" s="1190"/>
      <c r="H47" s="1190"/>
    </row>
    <row r="48" spans="1:9">
      <c r="A48" s="1223"/>
      <c r="B48" s="1190"/>
      <c r="C48" s="1190"/>
      <c r="D48" s="1190"/>
      <c r="E48" s="1190"/>
      <c r="F48" s="1190"/>
      <c r="G48" s="1190"/>
      <c r="H48" s="1190"/>
    </row>
    <row r="49" spans="1:8">
      <c r="A49" s="1223"/>
      <c r="B49" s="1190"/>
      <c r="C49" s="1190"/>
      <c r="D49" s="1190"/>
      <c r="E49" s="1190"/>
      <c r="F49" s="1190"/>
      <c r="G49" s="1190"/>
      <c r="H49" s="1190"/>
    </row>
    <row r="50" spans="1:8">
      <c r="A50" s="1223"/>
      <c r="B50" s="1190"/>
      <c r="C50" s="1190"/>
      <c r="D50" s="1190"/>
      <c r="E50" s="1190"/>
      <c r="F50" s="1190"/>
      <c r="G50" s="1190"/>
      <c r="H50" s="1190"/>
    </row>
    <row r="51" spans="1:8">
      <c r="A51" s="1223"/>
      <c r="B51" s="1190"/>
      <c r="C51" s="1190"/>
      <c r="D51" s="1190"/>
      <c r="E51" s="1190"/>
      <c r="F51" s="1190"/>
      <c r="G51" s="1190"/>
      <c r="H51" s="1190"/>
    </row>
    <row r="52" spans="1:8">
      <c r="A52" s="1223"/>
      <c r="B52" s="1190"/>
      <c r="C52" s="1190"/>
      <c r="D52" s="1190"/>
      <c r="E52" s="1190"/>
      <c r="F52" s="1190"/>
      <c r="G52" s="1190"/>
      <c r="H52" s="1190"/>
    </row>
    <row r="53" spans="1:8">
      <c r="A53" s="1223"/>
      <c r="B53" s="1190"/>
      <c r="C53" s="1190"/>
      <c r="D53" s="1190"/>
      <c r="E53" s="1190"/>
      <c r="F53" s="1190"/>
      <c r="G53" s="1190"/>
      <c r="H53" s="1190"/>
    </row>
    <row r="54" spans="1:8">
      <c r="A54" s="1223"/>
      <c r="B54" s="1190"/>
      <c r="C54" s="1190"/>
      <c r="D54" s="1190"/>
      <c r="E54" s="1190"/>
      <c r="F54" s="1190"/>
      <c r="G54" s="1190"/>
      <c r="H54" s="1190"/>
    </row>
    <row r="55" spans="1:8">
      <c r="A55" s="1223"/>
      <c r="B55" s="1190"/>
      <c r="C55" s="1190"/>
      <c r="D55" s="1190"/>
      <c r="E55" s="1190"/>
      <c r="F55" s="1190"/>
      <c r="G55" s="1190"/>
      <c r="H55" s="1190"/>
    </row>
    <row r="56" spans="1:8">
      <c r="A56" s="1223"/>
      <c r="B56" s="1190"/>
      <c r="C56" s="1190"/>
      <c r="D56" s="1190"/>
      <c r="E56" s="1190"/>
      <c r="F56" s="1190"/>
      <c r="G56" s="1190"/>
      <c r="H56" s="1190"/>
    </row>
    <row r="57" spans="1:8">
      <c r="A57" s="1223"/>
      <c r="B57" s="1190"/>
      <c r="C57" s="1190"/>
      <c r="D57" s="1190"/>
      <c r="E57" s="1190"/>
      <c r="F57" s="1190"/>
      <c r="G57" s="1190"/>
      <c r="H57" s="1190"/>
    </row>
    <row r="58" spans="1:8">
      <c r="A58" s="1223"/>
      <c r="B58" s="1190"/>
      <c r="C58" s="1190"/>
      <c r="D58" s="1190"/>
      <c r="E58" s="1190"/>
      <c r="F58" s="1190"/>
      <c r="G58" s="1190"/>
      <c r="H58" s="1190"/>
    </row>
    <row r="59" spans="1:8">
      <c r="A59" s="1223"/>
      <c r="B59" s="1190"/>
      <c r="C59" s="1190"/>
      <c r="D59" s="1190"/>
      <c r="E59" s="1190"/>
      <c r="F59" s="1190"/>
      <c r="G59" s="1190"/>
      <c r="H59" s="1190"/>
    </row>
    <row r="60" spans="1:8">
      <c r="A60" s="1223"/>
      <c r="B60" s="1190"/>
      <c r="C60" s="1190"/>
      <c r="D60" s="1190"/>
      <c r="E60" s="1190"/>
      <c r="F60" s="1190"/>
      <c r="G60" s="1190"/>
      <c r="H60" s="1190"/>
    </row>
    <row r="61" spans="1:8">
      <c r="A61" s="1223"/>
      <c r="B61" s="1190"/>
      <c r="C61" s="1190"/>
      <c r="D61" s="1190"/>
      <c r="E61" s="1190"/>
      <c r="F61" s="1190"/>
      <c r="G61" s="1190"/>
      <c r="H61" s="1190"/>
    </row>
    <row r="62" spans="1:8">
      <c r="A62" s="1223"/>
      <c r="B62" s="1190"/>
      <c r="C62" s="1190"/>
      <c r="D62" s="1190"/>
      <c r="E62" s="1190"/>
      <c r="F62" s="1190"/>
      <c r="G62" s="1190"/>
      <c r="H62" s="1190"/>
    </row>
    <row r="63" spans="1:8">
      <c r="A63" s="1223"/>
      <c r="B63" s="1190"/>
      <c r="C63" s="1190"/>
      <c r="D63" s="1190"/>
      <c r="E63" s="1190"/>
      <c r="F63" s="1190"/>
      <c r="G63" s="1190"/>
      <c r="H63" s="1190"/>
    </row>
    <row r="64" spans="1:8">
      <c r="A64" s="1223"/>
      <c r="B64" s="1190"/>
      <c r="C64" s="1190"/>
      <c r="D64" s="1190"/>
      <c r="E64" s="1190"/>
      <c r="F64" s="1190"/>
      <c r="G64" s="1190"/>
      <c r="H64" s="1190"/>
    </row>
    <row r="65" spans="1:8">
      <c r="A65" s="1223"/>
      <c r="B65" s="1190"/>
      <c r="C65" s="1190"/>
      <c r="D65" s="1190"/>
      <c r="E65" s="1190"/>
      <c r="F65" s="1190"/>
      <c r="G65" s="1190"/>
      <c r="H65" s="1190"/>
    </row>
    <row r="66" spans="1:8">
      <c r="A66" s="1223"/>
      <c r="B66" s="1190"/>
      <c r="C66" s="1190"/>
      <c r="D66" s="1190"/>
      <c r="E66" s="1190"/>
      <c r="F66" s="1190"/>
      <c r="G66" s="1190"/>
      <c r="H66" s="1190"/>
    </row>
    <row r="67" spans="1:8">
      <c r="A67" s="1223"/>
      <c r="B67" s="1190"/>
      <c r="C67" s="1190"/>
      <c r="D67" s="1190"/>
      <c r="E67" s="1190"/>
      <c r="F67" s="1190"/>
      <c r="G67" s="1190"/>
      <c r="H67" s="1190"/>
    </row>
    <row r="68" spans="1:8">
      <c r="A68" s="1223"/>
      <c r="B68" s="1190"/>
      <c r="C68" s="1190"/>
      <c r="D68" s="1190"/>
      <c r="E68" s="1190"/>
      <c r="F68" s="1190"/>
      <c r="G68" s="1190"/>
      <c r="H68" s="1190"/>
    </row>
    <row r="69" spans="1:8">
      <c r="A69" s="1223"/>
      <c r="B69" s="1190"/>
      <c r="C69" s="1190"/>
      <c r="D69" s="1190"/>
      <c r="E69" s="1190"/>
      <c r="F69" s="1190"/>
      <c r="G69" s="1190"/>
      <c r="H69" s="1190"/>
    </row>
    <row r="70" spans="1:8">
      <c r="A70" s="1223"/>
      <c r="B70" s="1190"/>
      <c r="C70" s="1190"/>
      <c r="D70" s="1190"/>
      <c r="E70" s="1190"/>
      <c r="F70" s="1190"/>
      <c r="G70" s="1190"/>
      <c r="H70" s="1190"/>
    </row>
    <row r="71" spans="1:8">
      <c r="A71" s="1223"/>
      <c r="B71" s="1190"/>
      <c r="C71" s="1190"/>
      <c r="D71" s="1190"/>
      <c r="E71" s="1190"/>
      <c r="F71" s="1190"/>
      <c r="G71" s="1190"/>
      <c r="H71" s="1190"/>
    </row>
    <row r="72" spans="1:8">
      <c r="A72" s="1223"/>
      <c r="B72" s="1190"/>
      <c r="C72" s="1190"/>
      <c r="D72" s="1190"/>
      <c r="E72" s="1190"/>
      <c r="F72" s="1190"/>
      <c r="G72" s="1190"/>
      <c r="H72" s="1190"/>
    </row>
    <row r="73" spans="1:8">
      <c r="A73" s="1223"/>
      <c r="B73" s="1190"/>
      <c r="C73" s="1190"/>
      <c r="D73" s="1190"/>
      <c r="E73" s="1190"/>
      <c r="F73" s="1190"/>
      <c r="G73" s="1190"/>
      <c r="H73" s="1190"/>
    </row>
    <row r="74" spans="1:8">
      <c r="A74" s="1223"/>
      <c r="B74" s="1190"/>
      <c r="C74" s="1190"/>
      <c r="D74" s="1190"/>
      <c r="E74" s="1190"/>
      <c r="F74" s="1190"/>
      <c r="G74" s="1190"/>
      <c r="H74" s="1190"/>
    </row>
    <row r="75" spans="1:8">
      <c r="A75" s="1223"/>
      <c r="B75" s="1190"/>
      <c r="C75" s="1190"/>
      <c r="D75" s="1190"/>
      <c r="E75" s="1190"/>
      <c r="F75" s="1190"/>
      <c r="G75" s="1190"/>
      <c r="H75" s="1190"/>
    </row>
    <row r="76" spans="1:8">
      <c r="A76" s="1223"/>
      <c r="B76" s="1190"/>
      <c r="C76" s="1190"/>
      <c r="D76" s="1190"/>
      <c r="E76" s="1190"/>
      <c r="F76" s="1190"/>
      <c r="G76" s="1190"/>
      <c r="H76" s="1190"/>
    </row>
    <row r="77" spans="1:8">
      <c r="A77" s="1223"/>
      <c r="B77" s="1190"/>
      <c r="C77" s="1190"/>
      <c r="D77" s="1190"/>
      <c r="E77" s="1190"/>
      <c r="F77" s="1190"/>
      <c r="G77" s="1190"/>
      <c r="H77" s="1190"/>
    </row>
    <row r="78" spans="1:8">
      <c r="A78" s="1223"/>
      <c r="B78" s="1190"/>
      <c r="C78" s="1190"/>
      <c r="D78" s="1190"/>
      <c r="E78" s="1190"/>
      <c r="F78" s="1190"/>
      <c r="G78" s="1190"/>
      <c r="H78" s="1190"/>
    </row>
    <row r="79" spans="1:8">
      <c r="A79" s="1223"/>
      <c r="B79" s="1190"/>
      <c r="C79" s="1190"/>
      <c r="D79" s="1190"/>
      <c r="E79" s="1190"/>
      <c r="F79" s="1190"/>
      <c r="G79" s="1190"/>
      <c r="H79" s="1190"/>
    </row>
    <row r="80" spans="1:8">
      <c r="A80" s="1223"/>
      <c r="B80" s="1190"/>
      <c r="C80" s="1190"/>
      <c r="D80" s="1190"/>
      <c r="E80" s="1190"/>
      <c r="F80" s="1190"/>
      <c r="G80" s="1190"/>
      <c r="H80" s="1190"/>
    </row>
    <row r="81" spans="1:8">
      <c r="A81" s="1223"/>
      <c r="B81" s="1190"/>
      <c r="C81" s="1190"/>
      <c r="D81" s="1190"/>
      <c r="E81" s="1190"/>
      <c r="F81" s="1190"/>
      <c r="G81" s="1190"/>
      <c r="H81" s="1190"/>
    </row>
    <row r="82" spans="1:8">
      <c r="A82" s="1223"/>
      <c r="B82" s="1190"/>
      <c r="C82" s="1190"/>
      <c r="D82" s="1190"/>
      <c r="E82" s="1190"/>
      <c r="F82" s="1190"/>
      <c r="G82" s="1190"/>
      <c r="H82" s="1190"/>
    </row>
    <row r="83" spans="1:8">
      <c r="A83" s="1223"/>
      <c r="B83" s="1190"/>
      <c r="C83" s="1190"/>
      <c r="D83" s="1190"/>
      <c r="E83" s="1190"/>
      <c r="F83" s="1190"/>
      <c r="G83" s="1190"/>
      <c r="H83" s="1190"/>
    </row>
    <row r="84" spans="1:8">
      <c r="A84" s="1223"/>
      <c r="B84" s="1190"/>
      <c r="C84" s="1190"/>
      <c r="D84" s="1190"/>
      <c r="E84" s="1190"/>
      <c r="F84" s="1190"/>
      <c r="G84" s="1190"/>
      <c r="H84" s="1190"/>
    </row>
    <row r="85" spans="1:8">
      <c r="A85" s="1223"/>
      <c r="B85" s="1190"/>
      <c r="C85" s="1190"/>
      <c r="D85" s="1190"/>
      <c r="E85" s="1190"/>
      <c r="F85" s="1190"/>
      <c r="G85" s="1190"/>
      <c r="H85" s="1190"/>
    </row>
    <row r="86" spans="1:8">
      <c r="A86" s="1223"/>
      <c r="B86" s="1190"/>
      <c r="C86" s="1190"/>
      <c r="D86" s="1190"/>
      <c r="E86" s="1190"/>
      <c r="F86" s="1190"/>
      <c r="G86" s="1190"/>
      <c r="H86" s="1190"/>
    </row>
    <row r="87" spans="1:8">
      <c r="A87" s="1223"/>
      <c r="B87" s="1190"/>
      <c r="C87" s="1190"/>
      <c r="D87" s="1190"/>
      <c r="E87" s="1190"/>
      <c r="F87" s="1190"/>
      <c r="G87" s="1190"/>
      <c r="H87" s="1190"/>
    </row>
    <row r="88" spans="1:8">
      <c r="A88" s="1223"/>
      <c r="B88" s="1190"/>
      <c r="C88" s="1190"/>
      <c r="D88" s="1190"/>
      <c r="E88" s="1190"/>
      <c r="F88" s="1190"/>
      <c r="G88" s="1190"/>
      <c r="H88" s="1190"/>
    </row>
    <row r="89" spans="1:8">
      <c r="A89" s="1223"/>
      <c r="B89" s="1190"/>
      <c r="C89" s="1190"/>
      <c r="D89" s="1190"/>
      <c r="E89" s="1190"/>
      <c r="F89" s="1190"/>
      <c r="G89" s="1190"/>
      <c r="H89" s="1190"/>
    </row>
    <row r="90" spans="1:8">
      <c r="A90" s="1223"/>
      <c r="B90" s="1190"/>
      <c r="C90" s="1190"/>
      <c r="D90" s="1190"/>
      <c r="E90" s="1190"/>
      <c r="F90" s="1190"/>
      <c r="G90" s="1190"/>
      <c r="H90" s="1190"/>
    </row>
    <row r="91" spans="1:8">
      <c r="A91" s="1223"/>
      <c r="B91" s="1190"/>
      <c r="C91" s="1190"/>
      <c r="D91" s="1190"/>
      <c r="E91" s="1190"/>
      <c r="F91" s="1190"/>
      <c r="G91" s="1190"/>
      <c r="H91" s="1190"/>
    </row>
    <row r="92" spans="1:8">
      <c r="A92" s="1223"/>
      <c r="B92" s="1190"/>
      <c r="C92" s="1190"/>
      <c r="D92" s="1190"/>
      <c r="E92" s="1190"/>
      <c r="F92" s="1190"/>
      <c r="G92" s="1190"/>
      <c r="H92" s="1190"/>
    </row>
    <row r="93" spans="1:8">
      <c r="A93" s="1223"/>
      <c r="B93" s="1190"/>
      <c r="C93" s="1190"/>
      <c r="D93" s="1190"/>
      <c r="E93" s="1190"/>
      <c r="F93" s="1190"/>
      <c r="G93" s="1190"/>
      <c r="H93" s="1190"/>
    </row>
    <row r="94" spans="1:8">
      <c r="A94" s="1223"/>
      <c r="B94" s="1190"/>
      <c r="C94" s="1190"/>
      <c r="D94" s="1190"/>
      <c r="E94" s="1190"/>
      <c r="F94" s="1190"/>
      <c r="G94" s="1190"/>
      <c r="H94" s="1190"/>
    </row>
    <row r="95" spans="1:8">
      <c r="A95" s="1223"/>
      <c r="B95" s="1190"/>
      <c r="C95" s="1190"/>
      <c r="D95" s="1190"/>
      <c r="E95" s="1190"/>
      <c r="F95" s="1190"/>
      <c r="G95" s="1190"/>
      <c r="H95" s="1190"/>
    </row>
    <row r="96" spans="1:8">
      <c r="A96" s="1223"/>
      <c r="B96" s="1190"/>
      <c r="C96" s="1190"/>
      <c r="D96" s="1190"/>
      <c r="E96" s="1190"/>
      <c r="F96" s="1190"/>
      <c r="G96" s="1190"/>
      <c r="H96" s="1190"/>
    </row>
    <row r="97" spans="1:8">
      <c r="A97" s="1223"/>
      <c r="B97" s="1190"/>
      <c r="C97" s="1190"/>
      <c r="D97" s="1190"/>
      <c r="E97" s="1190"/>
      <c r="F97" s="1190"/>
      <c r="G97" s="1190"/>
      <c r="H97" s="1190"/>
    </row>
    <row r="98" spans="1:8">
      <c r="A98" s="1223"/>
      <c r="B98" s="1190"/>
      <c r="C98" s="1190"/>
      <c r="D98" s="1190"/>
      <c r="E98" s="1190"/>
      <c r="F98" s="1190"/>
      <c r="G98" s="1190"/>
      <c r="H98" s="1190"/>
    </row>
    <row r="99" spans="1:8">
      <c r="A99" s="1223"/>
      <c r="B99" s="1190"/>
      <c r="C99" s="1190"/>
      <c r="D99" s="1190"/>
      <c r="E99" s="1190"/>
      <c r="F99" s="1190"/>
      <c r="G99" s="1190"/>
      <c r="H99" s="1190"/>
    </row>
    <row r="100" spans="1:8">
      <c r="A100" s="1223"/>
      <c r="B100" s="1190"/>
      <c r="C100" s="1190"/>
      <c r="D100" s="1190"/>
      <c r="E100" s="1190"/>
      <c r="F100" s="1190"/>
      <c r="G100" s="1190"/>
      <c r="H100" s="1190"/>
    </row>
    <row r="101" spans="1:8">
      <c r="A101" s="1223"/>
      <c r="B101" s="1190"/>
      <c r="C101" s="1190"/>
      <c r="D101" s="1190"/>
      <c r="E101" s="1190"/>
      <c r="F101" s="1190"/>
      <c r="G101" s="1190"/>
      <c r="H101" s="1190"/>
    </row>
    <row r="102" spans="1:8">
      <c r="A102" s="1223"/>
      <c r="B102" s="1190"/>
      <c r="C102" s="1190"/>
      <c r="D102" s="1190"/>
      <c r="E102" s="1190"/>
      <c r="F102" s="1190"/>
      <c r="G102" s="1190"/>
      <c r="H102" s="1190"/>
    </row>
    <row r="103" spans="1:8">
      <c r="A103" s="1223"/>
      <c r="B103" s="1190"/>
      <c r="C103" s="1190"/>
      <c r="D103" s="1190"/>
      <c r="E103" s="1190"/>
      <c r="F103" s="1190"/>
      <c r="G103" s="1190"/>
      <c r="H103" s="1190"/>
    </row>
    <row r="104" spans="1:8">
      <c r="A104" s="1223"/>
      <c r="B104" s="1190"/>
      <c r="C104" s="1190"/>
      <c r="D104" s="1190"/>
      <c r="E104" s="1190"/>
      <c r="F104" s="1190"/>
      <c r="G104" s="1190"/>
      <c r="H104" s="1190"/>
    </row>
    <row r="105" spans="1:8">
      <c r="A105" s="1223"/>
      <c r="B105" s="1190"/>
      <c r="C105" s="1190"/>
      <c r="D105" s="1190"/>
      <c r="E105" s="1190"/>
      <c r="F105" s="1190"/>
      <c r="G105" s="1190"/>
      <c r="H105" s="1190"/>
    </row>
    <row r="106" spans="1:8">
      <c r="A106" s="1223"/>
      <c r="B106" s="1190"/>
      <c r="C106" s="1190"/>
      <c r="D106" s="1190"/>
      <c r="E106" s="1190"/>
      <c r="F106" s="1190"/>
      <c r="G106" s="1190"/>
      <c r="H106" s="1190"/>
    </row>
    <row r="107" spans="1:8">
      <c r="A107" s="1223"/>
      <c r="B107" s="1190"/>
      <c r="C107" s="1190"/>
      <c r="D107" s="1190"/>
      <c r="E107" s="1190"/>
      <c r="F107" s="1190"/>
      <c r="G107" s="1190"/>
      <c r="H107" s="1190"/>
    </row>
    <row r="108" spans="1:8">
      <c r="A108" s="1223"/>
      <c r="B108" s="1190"/>
      <c r="C108" s="1190"/>
      <c r="D108" s="1190"/>
      <c r="E108" s="1190"/>
      <c r="F108" s="1190"/>
      <c r="G108" s="1190"/>
      <c r="H108" s="1190"/>
    </row>
    <row r="109" spans="1:8">
      <c r="A109" s="1223"/>
      <c r="B109" s="1190"/>
      <c r="C109" s="1190"/>
      <c r="D109" s="1190"/>
      <c r="E109" s="1190"/>
      <c r="F109" s="1190"/>
      <c r="G109" s="1190"/>
      <c r="H109" s="1190"/>
    </row>
    <row r="110" spans="1:8">
      <c r="A110" s="1223"/>
      <c r="B110" s="1190"/>
      <c r="C110" s="1190"/>
      <c r="D110" s="1190"/>
      <c r="E110" s="1190"/>
      <c r="F110" s="1190"/>
      <c r="G110" s="1190"/>
      <c r="H110" s="1190"/>
    </row>
    <row r="111" spans="1:8">
      <c r="A111" s="1223"/>
      <c r="B111" s="1190"/>
      <c r="C111" s="1190"/>
      <c r="D111" s="1190"/>
      <c r="E111" s="1190"/>
      <c r="F111" s="1190"/>
      <c r="G111" s="1190"/>
      <c r="H111" s="1190"/>
    </row>
    <row r="112" spans="1:8">
      <c r="A112" s="1223"/>
      <c r="B112" s="1190"/>
      <c r="C112" s="1190"/>
      <c r="D112" s="1190"/>
      <c r="E112" s="1190"/>
      <c r="F112" s="1190"/>
      <c r="G112" s="1190"/>
      <c r="H112" s="1190"/>
    </row>
    <row r="113" spans="1:8">
      <c r="A113" s="1223"/>
      <c r="B113" s="1190"/>
      <c r="C113" s="1190"/>
      <c r="D113" s="1190"/>
      <c r="E113" s="1190"/>
      <c r="F113" s="1190"/>
      <c r="G113" s="1190"/>
      <c r="H113" s="1190"/>
    </row>
    <row r="114" spans="1:8">
      <c r="A114" s="1223"/>
      <c r="B114" s="1190"/>
      <c r="C114" s="1190"/>
      <c r="D114" s="1190"/>
      <c r="E114" s="1190"/>
      <c r="F114" s="1190"/>
      <c r="G114" s="1190"/>
      <c r="H114" s="1190"/>
    </row>
    <row r="115" spans="1:8">
      <c r="A115" s="1223"/>
      <c r="B115" s="1190"/>
      <c r="C115" s="1190"/>
      <c r="D115" s="1190"/>
      <c r="E115" s="1190"/>
      <c r="F115" s="1190"/>
      <c r="G115" s="1190"/>
      <c r="H115" s="1190"/>
    </row>
    <row r="116" spans="1:8">
      <c r="A116" s="1223"/>
      <c r="B116" s="1190"/>
      <c r="C116" s="1190"/>
      <c r="D116" s="1190"/>
      <c r="E116" s="1190"/>
      <c r="F116" s="1190"/>
      <c r="G116" s="1190"/>
      <c r="H116" s="1190"/>
    </row>
    <row r="117" spans="1:8">
      <c r="A117" s="1223"/>
      <c r="B117" s="1190"/>
      <c r="C117" s="1190"/>
      <c r="D117" s="1190"/>
      <c r="E117" s="1190"/>
      <c r="F117" s="1190"/>
      <c r="G117" s="1190"/>
      <c r="H117" s="1190"/>
    </row>
    <row r="118" spans="1:8">
      <c r="A118" s="1223"/>
      <c r="B118" s="1190"/>
      <c r="C118" s="1190"/>
      <c r="D118" s="1190"/>
      <c r="E118" s="1190"/>
      <c r="F118" s="1190"/>
      <c r="G118" s="1190"/>
      <c r="H118" s="1190"/>
    </row>
    <row r="119" spans="1:8">
      <c r="A119" s="1223"/>
      <c r="B119" s="1190"/>
      <c r="C119" s="1190"/>
      <c r="D119" s="1190"/>
      <c r="E119" s="1190"/>
      <c r="F119" s="1190"/>
      <c r="G119" s="1190"/>
      <c r="H119" s="1190"/>
    </row>
    <row r="120" spans="1:8">
      <c r="A120" s="1223"/>
      <c r="B120" s="1190"/>
      <c r="C120" s="1190"/>
      <c r="D120" s="1190"/>
      <c r="E120" s="1190"/>
      <c r="F120" s="1190"/>
      <c r="G120" s="1190"/>
      <c r="H120" s="1190"/>
    </row>
    <row r="121" spans="1:8">
      <c r="A121" s="1223"/>
      <c r="B121" s="1190"/>
      <c r="C121" s="1190"/>
      <c r="D121" s="1190"/>
      <c r="E121" s="1190"/>
      <c r="F121" s="1190"/>
      <c r="G121" s="1190"/>
      <c r="H121" s="1190"/>
    </row>
    <row r="122" spans="1:8">
      <c r="A122" s="1223"/>
      <c r="B122" s="1190"/>
      <c r="C122" s="1190"/>
      <c r="D122" s="1190"/>
      <c r="E122" s="1190"/>
      <c r="F122" s="1190"/>
      <c r="G122" s="1190"/>
      <c r="H122" s="1190"/>
    </row>
    <row r="123" spans="1:8">
      <c r="A123" s="1223"/>
      <c r="B123" s="1190"/>
      <c r="C123" s="1190"/>
      <c r="D123" s="1190"/>
      <c r="E123" s="1190"/>
      <c r="F123" s="1190"/>
      <c r="G123" s="1190"/>
      <c r="H123" s="1190"/>
    </row>
    <row r="124" spans="1:8">
      <c r="A124" s="1223"/>
      <c r="B124" s="1190"/>
      <c r="C124" s="1190"/>
      <c r="D124" s="1190"/>
      <c r="E124" s="1190"/>
      <c r="F124" s="1190"/>
      <c r="G124" s="1190"/>
      <c r="H124" s="1190"/>
    </row>
    <row r="125" spans="1:8">
      <c r="A125" s="1223"/>
      <c r="B125" s="1190"/>
      <c r="C125" s="1190"/>
      <c r="D125" s="1190"/>
      <c r="E125" s="1190"/>
      <c r="F125" s="1190"/>
      <c r="G125" s="1190"/>
      <c r="H125" s="1190"/>
    </row>
    <row r="126" spans="1:8">
      <c r="A126" s="1223"/>
      <c r="B126" s="1190"/>
      <c r="C126" s="1190"/>
      <c r="D126" s="1190"/>
      <c r="E126" s="1190"/>
      <c r="F126" s="1190"/>
      <c r="G126" s="1190"/>
      <c r="H126" s="1190"/>
    </row>
    <row r="127" spans="1:8">
      <c r="A127" s="1223"/>
      <c r="B127" s="1190"/>
      <c r="C127" s="1190"/>
      <c r="D127" s="1190"/>
      <c r="E127" s="1190"/>
      <c r="F127" s="1190"/>
      <c r="G127" s="1190"/>
      <c r="H127" s="1190"/>
    </row>
    <row r="128" spans="1:8">
      <c r="A128" s="1223"/>
      <c r="B128" s="1190"/>
      <c r="C128" s="1190"/>
      <c r="D128" s="1190"/>
      <c r="E128" s="1190"/>
      <c r="F128" s="1190"/>
      <c r="G128" s="1190"/>
      <c r="H128" s="1190"/>
    </row>
    <row r="129" spans="1:8">
      <c r="A129" s="1223"/>
      <c r="B129" s="1190"/>
      <c r="C129" s="1190"/>
      <c r="D129" s="1190"/>
      <c r="E129" s="1190"/>
      <c r="F129" s="1190"/>
      <c r="G129" s="1190"/>
      <c r="H129" s="1190"/>
    </row>
    <row r="130" spans="1:8">
      <c r="A130" s="1223"/>
      <c r="B130" s="1190"/>
      <c r="C130" s="1190"/>
      <c r="D130" s="1190"/>
      <c r="E130" s="1190"/>
      <c r="F130" s="1190"/>
      <c r="G130" s="1190"/>
      <c r="H130" s="1190"/>
    </row>
    <row r="131" spans="1:8">
      <c r="A131" s="1223"/>
      <c r="B131" s="1190"/>
      <c r="C131" s="1190"/>
      <c r="D131" s="1190"/>
      <c r="E131" s="1190"/>
      <c r="F131" s="1190"/>
      <c r="G131" s="1190"/>
      <c r="H131" s="1190"/>
    </row>
    <row r="132" spans="1:8">
      <c r="A132" s="1223"/>
      <c r="B132" s="1190"/>
      <c r="C132" s="1190"/>
      <c r="D132" s="1190"/>
      <c r="E132" s="1190"/>
      <c r="F132" s="1190"/>
      <c r="G132" s="1190"/>
      <c r="H132" s="1190"/>
    </row>
    <row r="133" spans="1:8">
      <c r="A133" s="1223"/>
      <c r="B133" s="1190"/>
      <c r="C133" s="1190"/>
      <c r="D133" s="1190"/>
      <c r="E133" s="1190"/>
      <c r="F133" s="1190"/>
      <c r="G133" s="1190"/>
      <c r="H133" s="1190"/>
    </row>
    <row r="134" spans="1:8">
      <c r="A134" s="1223"/>
      <c r="B134" s="1190"/>
      <c r="C134" s="1190"/>
      <c r="D134" s="1190"/>
      <c r="E134" s="1190"/>
      <c r="F134" s="1190"/>
      <c r="G134" s="1190"/>
      <c r="H134" s="1190"/>
    </row>
    <row r="135" spans="1:8">
      <c r="A135" s="1223"/>
      <c r="B135" s="1190"/>
      <c r="C135" s="1190"/>
      <c r="D135" s="1190"/>
      <c r="E135" s="1190"/>
      <c r="F135" s="1190"/>
      <c r="G135" s="1190"/>
      <c r="H135" s="1190"/>
    </row>
    <row r="136" spans="1:8">
      <c r="A136" s="1223"/>
      <c r="B136" s="1190"/>
      <c r="C136" s="1190"/>
      <c r="D136" s="1190"/>
      <c r="E136" s="1190"/>
      <c r="F136" s="1190"/>
      <c r="G136" s="1190"/>
      <c r="H136" s="1190"/>
    </row>
    <row r="137" spans="1:8">
      <c r="A137" s="1223"/>
      <c r="B137" s="1190"/>
      <c r="C137" s="1190"/>
      <c r="D137" s="1190"/>
      <c r="E137" s="1190"/>
      <c r="F137" s="1190"/>
      <c r="G137" s="1190"/>
      <c r="H137" s="1190"/>
    </row>
    <row r="138" spans="1:8">
      <c r="A138" s="1223"/>
      <c r="B138" s="1190"/>
      <c r="C138" s="1190"/>
      <c r="D138" s="1190"/>
      <c r="E138" s="1190"/>
      <c r="F138" s="1190"/>
      <c r="G138" s="1190"/>
      <c r="H138" s="1190"/>
    </row>
    <row r="139" spans="1:8">
      <c r="A139" s="1223"/>
      <c r="B139" s="1190"/>
      <c r="C139" s="1190"/>
      <c r="D139" s="1190"/>
      <c r="E139" s="1190"/>
      <c r="F139" s="1190"/>
      <c r="G139" s="1190"/>
      <c r="H139" s="1190"/>
    </row>
    <row r="140" spans="1:8">
      <c r="A140" s="1223"/>
      <c r="B140" s="1190"/>
      <c r="C140" s="1190"/>
      <c r="D140" s="1190"/>
      <c r="E140" s="1190"/>
      <c r="F140" s="1190"/>
      <c r="G140" s="1190"/>
      <c r="H140" s="1190"/>
    </row>
    <row r="141" spans="1:8">
      <c r="A141" s="1223"/>
      <c r="B141" s="1190"/>
      <c r="C141" s="1190"/>
      <c r="D141" s="1190"/>
      <c r="E141" s="1190"/>
      <c r="F141" s="1190"/>
      <c r="G141" s="1190"/>
      <c r="H141" s="1190"/>
    </row>
    <row r="142" spans="1:8">
      <c r="A142" s="1223"/>
      <c r="B142" s="1190"/>
      <c r="C142" s="1190"/>
      <c r="D142" s="1190"/>
      <c r="E142" s="1190"/>
      <c r="F142" s="1190"/>
      <c r="G142" s="1190"/>
      <c r="H142" s="1190"/>
    </row>
    <row r="143" spans="1:8">
      <c r="A143" s="1223"/>
      <c r="B143" s="1190"/>
      <c r="C143" s="1190"/>
      <c r="D143" s="1190"/>
      <c r="E143" s="1190"/>
      <c r="F143" s="1190"/>
      <c r="G143" s="1190"/>
      <c r="H143" s="1190"/>
    </row>
    <row r="144" spans="1:8">
      <c r="A144" s="1223"/>
      <c r="B144" s="1190"/>
      <c r="C144" s="1190"/>
      <c r="D144" s="1190"/>
      <c r="E144" s="1190"/>
      <c r="F144" s="1190"/>
      <c r="G144" s="1190"/>
      <c r="H144" s="1190"/>
    </row>
    <row r="145" spans="1:8">
      <c r="A145" s="1223"/>
      <c r="B145" s="1190"/>
      <c r="C145" s="1190"/>
      <c r="D145" s="1190"/>
      <c r="E145" s="1190"/>
      <c r="F145" s="1190"/>
      <c r="G145" s="1190"/>
      <c r="H145" s="1190"/>
    </row>
    <row r="146" spans="1:8">
      <c r="A146" s="1223"/>
      <c r="B146" s="1190"/>
      <c r="C146" s="1190"/>
      <c r="D146" s="1190"/>
      <c r="E146" s="1190"/>
      <c r="F146" s="1190"/>
      <c r="G146" s="1190"/>
      <c r="H146" s="1190"/>
    </row>
    <row r="147" spans="1:8">
      <c r="A147" s="1223"/>
      <c r="B147" s="1190"/>
      <c r="C147" s="1190"/>
      <c r="D147" s="1190"/>
      <c r="E147" s="1190"/>
      <c r="F147" s="1190"/>
      <c r="G147" s="1190"/>
      <c r="H147" s="1190"/>
    </row>
    <row r="148" spans="1:8">
      <c r="A148" s="1223"/>
      <c r="B148" s="1190"/>
      <c r="C148" s="1190"/>
      <c r="D148" s="1190"/>
      <c r="E148" s="1190"/>
      <c r="F148" s="1190"/>
      <c r="G148" s="1190"/>
      <c r="H148" s="1190"/>
    </row>
    <row r="149" spans="1:8">
      <c r="A149" s="1223"/>
      <c r="B149" s="1190"/>
      <c r="C149" s="1190"/>
      <c r="D149" s="1190"/>
      <c r="E149" s="1190"/>
      <c r="F149" s="1190"/>
      <c r="G149" s="1190"/>
      <c r="H149" s="1190"/>
    </row>
    <row r="150" spans="1:8">
      <c r="A150" s="1223"/>
      <c r="B150" s="1190"/>
      <c r="C150" s="1190"/>
      <c r="D150" s="1190"/>
      <c r="E150" s="1190"/>
      <c r="F150" s="1190"/>
      <c r="G150" s="1190"/>
      <c r="H150" s="1190"/>
    </row>
    <row r="151" spans="1:8">
      <c r="A151" s="1223"/>
      <c r="B151" s="1190"/>
      <c r="C151" s="1190"/>
      <c r="D151" s="1190"/>
      <c r="E151" s="1190"/>
      <c r="F151" s="1190"/>
      <c r="G151" s="1190"/>
      <c r="H151" s="1190"/>
    </row>
    <row r="152" spans="1:8">
      <c r="A152" s="1223"/>
      <c r="B152" s="1190"/>
      <c r="C152" s="1190"/>
      <c r="D152" s="1190"/>
      <c r="E152" s="1190"/>
      <c r="F152" s="1190"/>
      <c r="G152" s="1190"/>
      <c r="H152" s="1190"/>
    </row>
    <row r="153" spans="1:8">
      <c r="A153" s="1223"/>
      <c r="B153" s="1190"/>
      <c r="C153" s="1190"/>
      <c r="D153" s="1190"/>
      <c r="E153" s="1190"/>
      <c r="F153" s="1190"/>
      <c r="G153" s="1190"/>
      <c r="H153" s="1190"/>
    </row>
    <row r="154" spans="1:8">
      <c r="A154" s="1223"/>
      <c r="B154" s="1190"/>
      <c r="C154" s="1190"/>
      <c r="D154" s="1190"/>
      <c r="E154" s="1190"/>
      <c r="F154" s="1190"/>
      <c r="G154" s="1190"/>
      <c r="H154" s="1190"/>
    </row>
    <row r="155" spans="1:8">
      <c r="A155" s="1223"/>
      <c r="B155" s="1190"/>
      <c r="C155" s="1190"/>
      <c r="D155" s="1190"/>
      <c r="E155" s="1190"/>
      <c r="F155" s="1190"/>
      <c r="G155" s="1190"/>
      <c r="H155" s="1190"/>
    </row>
    <row r="156" spans="1:8">
      <c r="A156" s="1223"/>
      <c r="B156" s="1190"/>
      <c r="C156" s="1190"/>
      <c r="D156" s="1190"/>
      <c r="E156" s="1190"/>
      <c r="F156" s="1190"/>
      <c r="G156" s="1190"/>
      <c r="H156" s="1190"/>
    </row>
    <row r="157" spans="1:8">
      <c r="A157" s="1223"/>
      <c r="B157" s="1190"/>
      <c r="C157" s="1190"/>
      <c r="D157" s="1190"/>
      <c r="E157" s="1190"/>
      <c r="F157" s="1190"/>
      <c r="G157" s="1190"/>
      <c r="H157" s="1190"/>
    </row>
    <row r="158" spans="1:8">
      <c r="A158" s="1223"/>
      <c r="B158" s="1190"/>
      <c r="C158" s="1190"/>
      <c r="D158" s="1190"/>
      <c r="E158" s="1190"/>
      <c r="F158" s="1190"/>
      <c r="G158" s="1190"/>
      <c r="H158" s="1190"/>
    </row>
    <row r="159" spans="1:8">
      <c r="A159" s="1223"/>
      <c r="B159" s="1190"/>
      <c r="C159" s="1190"/>
      <c r="D159" s="1190"/>
      <c r="E159" s="1190"/>
      <c r="F159" s="1190"/>
      <c r="G159" s="1190"/>
      <c r="H159" s="1190"/>
    </row>
    <row r="160" spans="1:8">
      <c r="A160" s="1223"/>
      <c r="B160" s="1190"/>
      <c r="C160" s="1190"/>
      <c r="D160" s="1190"/>
      <c r="E160" s="1190"/>
      <c r="F160" s="1190"/>
      <c r="G160" s="1190"/>
      <c r="H160" s="1190"/>
    </row>
    <row r="161" spans="1:8">
      <c r="A161" s="1223"/>
      <c r="B161" s="1190"/>
      <c r="C161" s="1190"/>
      <c r="D161" s="1190"/>
      <c r="E161" s="1190"/>
      <c r="F161" s="1190"/>
      <c r="G161" s="1190"/>
      <c r="H161" s="1190"/>
    </row>
    <row r="162" spans="1:8">
      <c r="A162" s="1223"/>
      <c r="B162" s="1190"/>
      <c r="C162" s="1190"/>
      <c r="D162" s="1190"/>
      <c r="E162" s="1190"/>
      <c r="F162" s="1190"/>
      <c r="G162" s="1190"/>
      <c r="H162" s="1190"/>
    </row>
    <row r="163" spans="1:8">
      <c r="A163" s="1223"/>
      <c r="B163" s="1190"/>
      <c r="C163" s="1190"/>
      <c r="D163" s="1190"/>
      <c r="E163" s="1190"/>
      <c r="F163" s="1190"/>
      <c r="G163" s="1190"/>
      <c r="H163" s="1190"/>
    </row>
    <row r="164" spans="1:8">
      <c r="A164" s="1223"/>
      <c r="B164" s="1190"/>
      <c r="C164" s="1190"/>
      <c r="D164" s="1190"/>
      <c r="E164" s="1190"/>
      <c r="F164" s="1190"/>
      <c r="G164" s="1190"/>
      <c r="H164" s="1190"/>
    </row>
    <row r="165" spans="1:8">
      <c r="A165" s="1223"/>
      <c r="B165" s="1190"/>
      <c r="C165" s="1190"/>
      <c r="D165" s="1190"/>
      <c r="E165" s="1190"/>
      <c r="F165" s="1190"/>
      <c r="G165" s="1190"/>
      <c r="H165" s="1190"/>
    </row>
    <row r="166" spans="1:8">
      <c r="A166" s="1223"/>
      <c r="B166" s="1190"/>
      <c r="C166" s="1190"/>
      <c r="D166" s="1190"/>
      <c r="E166" s="1190"/>
      <c r="F166" s="1190"/>
      <c r="G166" s="1190"/>
      <c r="H166" s="1190"/>
    </row>
    <row r="167" spans="1:8">
      <c r="A167" s="1223"/>
      <c r="B167" s="1190"/>
      <c r="C167" s="1190"/>
      <c r="D167" s="1190"/>
      <c r="E167" s="1190"/>
      <c r="F167" s="1190"/>
      <c r="G167" s="1190"/>
      <c r="H167" s="1190"/>
    </row>
    <row r="168" spans="1:8">
      <c r="A168" s="1223"/>
      <c r="B168" s="1190"/>
      <c r="C168" s="1190"/>
      <c r="D168" s="1190"/>
      <c r="E168" s="1190"/>
      <c r="F168" s="1190"/>
      <c r="G168" s="1190"/>
      <c r="H168" s="1190"/>
    </row>
    <row r="169" spans="1:8">
      <c r="A169" s="1223"/>
      <c r="B169" s="1190"/>
      <c r="C169" s="1190"/>
      <c r="D169" s="1190"/>
      <c r="E169" s="1190"/>
      <c r="F169" s="1190"/>
      <c r="G169" s="1190"/>
      <c r="H169" s="1190"/>
    </row>
    <row r="170" spans="1:8">
      <c r="A170" s="1223"/>
      <c r="B170" s="1190"/>
      <c r="C170" s="1190"/>
      <c r="D170" s="1190"/>
      <c r="E170" s="1190"/>
      <c r="F170" s="1190"/>
      <c r="G170" s="1190"/>
      <c r="H170" s="1190"/>
    </row>
    <row r="171" spans="1:8">
      <c r="A171" s="1223"/>
      <c r="B171" s="1190"/>
      <c r="C171" s="1190"/>
      <c r="D171" s="1190"/>
      <c r="E171" s="1190"/>
      <c r="F171" s="1190"/>
      <c r="G171" s="1190"/>
      <c r="H171" s="1190"/>
    </row>
    <row r="172" spans="1:8">
      <c r="A172" s="1223"/>
      <c r="B172" s="1190"/>
      <c r="C172" s="1190"/>
      <c r="D172" s="1190"/>
      <c r="E172" s="1190"/>
      <c r="F172" s="1190"/>
      <c r="G172" s="1190"/>
      <c r="H172" s="1190"/>
    </row>
    <row r="173" spans="1:8">
      <c r="A173" s="1223"/>
      <c r="B173" s="1190"/>
      <c r="C173" s="1190"/>
      <c r="D173" s="1190"/>
      <c r="E173" s="1190"/>
      <c r="F173" s="1190"/>
      <c r="G173" s="1190"/>
      <c r="H173" s="1190"/>
    </row>
    <row r="174" spans="1:8">
      <c r="A174" s="1223"/>
      <c r="B174" s="1190"/>
      <c r="C174" s="1190"/>
      <c r="D174" s="1190"/>
      <c r="E174" s="1190"/>
      <c r="F174" s="1190"/>
      <c r="G174" s="1190"/>
      <c r="H174" s="1190"/>
    </row>
    <row r="175" spans="1:8">
      <c r="A175" s="1223"/>
      <c r="B175" s="1190"/>
      <c r="C175" s="1190"/>
      <c r="D175" s="1190"/>
      <c r="E175" s="1190"/>
      <c r="F175" s="1190"/>
      <c r="G175" s="1190"/>
      <c r="H175" s="1190"/>
    </row>
    <row r="176" spans="1:8">
      <c r="A176" s="1223"/>
      <c r="B176" s="1190"/>
      <c r="C176" s="1190"/>
      <c r="D176" s="1190"/>
      <c r="E176" s="1190"/>
      <c r="F176" s="1190"/>
      <c r="G176" s="1190"/>
      <c r="H176" s="1190"/>
    </row>
    <row r="177" spans="1:8">
      <c r="A177" s="1223"/>
      <c r="B177" s="1190"/>
      <c r="C177" s="1190"/>
      <c r="D177" s="1190"/>
      <c r="E177" s="1190"/>
      <c r="F177" s="1190"/>
      <c r="G177" s="1190"/>
      <c r="H177" s="1190"/>
    </row>
    <row r="178" spans="1:8">
      <c r="A178" s="1223"/>
      <c r="B178" s="1190"/>
      <c r="C178" s="1190"/>
      <c r="D178" s="1190"/>
      <c r="E178" s="1190"/>
      <c r="F178" s="1190"/>
      <c r="G178" s="1190"/>
      <c r="H178" s="1190"/>
    </row>
    <row r="179" spans="1:8">
      <c r="A179" s="1223"/>
      <c r="B179" s="1190"/>
      <c r="C179" s="1190"/>
      <c r="D179" s="1190"/>
      <c r="E179" s="1190"/>
      <c r="F179" s="1190"/>
      <c r="G179" s="1190"/>
      <c r="H179" s="1190"/>
    </row>
    <row r="180" spans="1:8">
      <c r="A180" s="1223"/>
      <c r="B180" s="1190"/>
      <c r="C180" s="1190"/>
      <c r="D180" s="1190"/>
      <c r="E180" s="1190"/>
      <c r="F180" s="1190"/>
      <c r="G180" s="1190"/>
      <c r="H180" s="1190"/>
    </row>
    <row r="181" spans="1:8">
      <c r="A181" s="1223"/>
      <c r="B181" s="1190"/>
      <c r="C181" s="1190"/>
      <c r="D181" s="1190"/>
      <c r="E181" s="1190"/>
      <c r="F181" s="1190"/>
      <c r="G181" s="1190"/>
      <c r="H181" s="1190"/>
    </row>
    <row r="182" spans="1:8">
      <c r="A182" s="1223"/>
      <c r="B182" s="1190"/>
      <c r="C182" s="1190"/>
      <c r="D182" s="1190"/>
      <c r="E182" s="1190"/>
      <c r="F182" s="1190"/>
      <c r="G182" s="1190"/>
      <c r="H182" s="1190"/>
    </row>
    <row r="183" spans="1:8">
      <c r="A183" s="1223"/>
      <c r="B183" s="1190"/>
      <c r="C183" s="1190"/>
      <c r="D183" s="1190"/>
      <c r="E183" s="1190"/>
      <c r="F183" s="1190"/>
      <c r="G183" s="1190"/>
      <c r="H183" s="1190"/>
    </row>
    <row r="184" spans="1:8">
      <c r="A184" s="1223"/>
      <c r="B184" s="1190"/>
      <c r="C184" s="1190"/>
      <c r="D184" s="1190"/>
      <c r="E184" s="1190"/>
      <c r="F184" s="1190"/>
      <c r="G184" s="1190"/>
      <c r="H184" s="1190"/>
    </row>
    <row r="185" spans="1:8">
      <c r="A185" s="1223"/>
      <c r="B185" s="1190"/>
      <c r="C185" s="1190"/>
      <c r="D185" s="1190"/>
      <c r="E185" s="1190"/>
      <c r="F185" s="1190"/>
      <c r="G185" s="1190"/>
      <c r="H185" s="1190"/>
    </row>
    <row r="186" spans="1:8">
      <c r="A186" s="1223"/>
      <c r="B186" s="1190"/>
      <c r="C186" s="1190"/>
      <c r="D186" s="1190"/>
      <c r="E186" s="1190"/>
      <c r="F186" s="1190"/>
      <c r="G186" s="1190"/>
      <c r="H186" s="1190"/>
    </row>
    <row r="187" spans="1:8">
      <c r="A187" s="1223"/>
      <c r="B187" s="1190"/>
      <c r="C187" s="1190"/>
      <c r="D187" s="1190"/>
      <c r="E187" s="1190"/>
      <c r="F187" s="1190"/>
      <c r="G187" s="1190"/>
      <c r="H187" s="1190"/>
    </row>
    <row r="188" spans="1:8">
      <c r="A188" s="1223"/>
      <c r="B188" s="1190"/>
      <c r="C188" s="1190"/>
      <c r="D188" s="1190"/>
      <c r="E188" s="1190"/>
      <c r="F188" s="1190"/>
      <c r="G188" s="1190"/>
      <c r="H188" s="1190"/>
    </row>
    <row r="189" spans="1:8">
      <c r="A189" s="1223"/>
      <c r="B189" s="1190"/>
      <c r="C189" s="1190"/>
      <c r="D189" s="1190"/>
      <c r="E189" s="1190"/>
      <c r="F189" s="1190"/>
      <c r="G189" s="1190"/>
      <c r="H189" s="1190"/>
    </row>
    <row r="190" spans="1:8">
      <c r="A190" s="1223"/>
      <c r="B190" s="1190"/>
      <c r="C190" s="1190"/>
      <c r="D190" s="1190"/>
      <c r="E190" s="1190"/>
      <c r="F190" s="1190"/>
      <c r="G190" s="1190"/>
      <c r="H190" s="1190"/>
    </row>
    <row r="191" spans="1:8">
      <c r="A191" s="1223"/>
      <c r="B191" s="1190"/>
      <c r="C191" s="1190"/>
      <c r="D191" s="1190"/>
      <c r="E191" s="1190"/>
      <c r="F191" s="1190"/>
      <c r="G191" s="1190"/>
      <c r="H191" s="1190"/>
    </row>
    <row r="192" spans="1:8">
      <c r="A192" s="1223"/>
      <c r="B192" s="1190"/>
      <c r="C192" s="1190"/>
      <c r="D192" s="1190"/>
      <c r="E192" s="1190"/>
      <c r="F192" s="1190"/>
      <c r="G192" s="1190"/>
      <c r="H192" s="1190"/>
    </row>
    <row r="193" spans="1:8">
      <c r="A193" s="1223"/>
      <c r="B193" s="1190"/>
      <c r="C193" s="1190"/>
      <c r="D193" s="1190"/>
      <c r="E193" s="1190"/>
      <c r="F193" s="1190"/>
      <c r="G193" s="1190"/>
      <c r="H193" s="1190"/>
    </row>
    <row r="194" spans="1:8">
      <c r="A194" s="1223"/>
      <c r="B194" s="1190"/>
      <c r="C194" s="1190"/>
      <c r="D194" s="1190"/>
      <c r="E194" s="1190"/>
      <c r="F194" s="1190"/>
      <c r="G194" s="1190"/>
      <c r="H194" s="1190"/>
    </row>
    <row r="195" spans="1:8">
      <c r="A195" s="1223"/>
      <c r="B195" s="1190"/>
      <c r="C195" s="1190"/>
      <c r="D195" s="1190"/>
      <c r="E195" s="1190"/>
      <c r="F195" s="1190"/>
      <c r="G195" s="1190"/>
      <c r="H195" s="1190"/>
    </row>
    <row r="196" spans="1:8">
      <c r="A196" s="1223"/>
      <c r="B196" s="1190"/>
      <c r="C196" s="1190"/>
      <c r="D196" s="1190"/>
      <c r="E196" s="1190"/>
      <c r="F196" s="1190"/>
      <c r="G196" s="1190"/>
      <c r="H196" s="1190"/>
    </row>
    <row r="197" spans="1:8">
      <c r="A197" s="1223"/>
      <c r="B197" s="1190"/>
      <c r="C197" s="1190"/>
      <c r="D197" s="1190"/>
      <c r="E197" s="1190"/>
      <c r="F197" s="1190"/>
      <c r="G197" s="1190"/>
      <c r="H197" s="1190"/>
    </row>
    <row r="198" spans="1:8">
      <c r="A198" s="1223"/>
      <c r="B198" s="1190"/>
      <c r="C198" s="1190"/>
      <c r="D198" s="1190"/>
      <c r="E198" s="1190"/>
      <c r="F198" s="1190"/>
      <c r="G198" s="1190"/>
      <c r="H198" s="1190"/>
    </row>
    <row r="199" spans="1:8">
      <c r="A199" s="1223"/>
      <c r="B199" s="1190"/>
      <c r="C199" s="1190"/>
      <c r="D199" s="1190"/>
      <c r="E199" s="1190"/>
      <c r="F199" s="1190"/>
      <c r="G199" s="1190"/>
      <c r="H199" s="1190"/>
    </row>
    <row r="200" spans="1:8">
      <c r="A200" s="1223"/>
      <c r="B200" s="1190"/>
      <c r="C200" s="1190"/>
      <c r="D200" s="1190"/>
      <c r="E200" s="1190"/>
      <c r="F200" s="1190"/>
      <c r="G200" s="1190"/>
      <c r="H200" s="1190"/>
    </row>
    <row r="201" spans="1:8">
      <c r="A201" s="1223"/>
      <c r="B201" s="1190"/>
      <c r="C201" s="1190"/>
      <c r="D201" s="1190"/>
      <c r="E201" s="1190"/>
      <c r="F201" s="1190"/>
      <c r="G201" s="1190"/>
      <c r="H201" s="1190"/>
    </row>
    <row r="202" spans="1:8">
      <c r="A202" s="1223"/>
      <c r="B202" s="1190"/>
      <c r="C202" s="1190"/>
      <c r="D202" s="1190"/>
      <c r="E202" s="1190"/>
      <c r="F202" s="1190"/>
      <c r="G202" s="1190"/>
      <c r="H202" s="1190"/>
    </row>
    <row r="203" spans="1:8">
      <c r="A203" s="1223"/>
      <c r="B203" s="1190"/>
      <c r="C203" s="1190"/>
      <c r="D203" s="1190"/>
      <c r="E203" s="1190"/>
      <c r="F203" s="1190"/>
      <c r="G203" s="1190"/>
      <c r="H203" s="1190"/>
    </row>
    <row r="204" spans="1:8">
      <c r="A204" s="1223"/>
      <c r="B204" s="1190"/>
      <c r="C204" s="1190"/>
      <c r="D204" s="1190"/>
      <c r="E204" s="1190"/>
      <c r="F204" s="1190"/>
      <c r="G204" s="1190"/>
      <c r="H204" s="1190"/>
    </row>
    <row r="205" spans="1:8">
      <c r="A205" s="1223"/>
      <c r="B205" s="1190"/>
      <c r="C205" s="1190"/>
      <c r="D205" s="1190"/>
      <c r="E205" s="1190"/>
      <c r="F205" s="1190"/>
      <c r="G205" s="1190"/>
      <c r="H205" s="1190"/>
    </row>
    <row r="206" spans="1:8">
      <c r="A206" s="1223"/>
      <c r="B206" s="1190"/>
      <c r="C206" s="1190"/>
      <c r="D206" s="1190"/>
      <c r="E206" s="1190"/>
      <c r="F206" s="1190"/>
      <c r="G206" s="1190"/>
      <c r="H206" s="1190"/>
    </row>
    <row r="207" spans="1:8">
      <c r="A207" s="1223"/>
      <c r="B207" s="1190"/>
      <c r="C207" s="1190"/>
      <c r="D207" s="1190"/>
      <c r="E207" s="1190"/>
      <c r="F207" s="1190"/>
      <c r="G207" s="1190"/>
      <c r="H207" s="1190"/>
    </row>
    <row r="208" spans="1:8">
      <c r="A208" s="1223"/>
      <c r="B208" s="1190"/>
      <c r="C208" s="1190"/>
      <c r="D208" s="1190"/>
      <c r="E208" s="1190"/>
      <c r="F208" s="1190"/>
      <c r="G208" s="1190"/>
      <c r="H208" s="1190"/>
    </row>
    <row r="209" spans="1:8">
      <c r="A209" s="1223"/>
      <c r="B209" s="1190"/>
      <c r="C209" s="1190"/>
      <c r="D209" s="1190"/>
      <c r="E209" s="1190"/>
      <c r="F209" s="1190"/>
      <c r="G209" s="1190"/>
      <c r="H209" s="1190"/>
    </row>
    <row r="210" spans="1:8">
      <c r="A210" s="1223"/>
      <c r="B210" s="1190"/>
      <c r="C210" s="1190"/>
      <c r="D210" s="1190"/>
      <c r="E210" s="1190"/>
      <c r="F210" s="1190"/>
      <c r="G210" s="1190"/>
      <c r="H210" s="1190"/>
    </row>
    <row r="211" spans="1:8">
      <c r="A211" s="1223"/>
      <c r="B211" s="1190"/>
      <c r="C211" s="1190"/>
      <c r="D211" s="1190"/>
      <c r="E211" s="1190"/>
      <c r="F211" s="1190"/>
      <c r="G211" s="1190"/>
      <c r="H211" s="1190"/>
    </row>
    <row r="212" spans="1:8">
      <c r="A212" s="1223"/>
      <c r="B212" s="1190"/>
      <c r="C212" s="1190"/>
      <c r="D212" s="1190"/>
      <c r="E212" s="1190"/>
      <c r="F212" s="1190"/>
      <c r="G212" s="1190"/>
      <c r="H212" s="1190"/>
    </row>
    <row r="213" spans="1:8">
      <c r="A213" s="1223"/>
      <c r="B213" s="1190"/>
      <c r="C213" s="1190"/>
      <c r="D213" s="1190"/>
      <c r="E213" s="1190"/>
      <c r="F213" s="1190"/>
      <c r="G213" s="1190"/>
      <c r="H213" s="1190"/>
    </row>
    <row r="214" spans="1:8">
      <c r="A214" s="1223"/>
      <c r="B214" s="1190"/>
      <c r="C214" s="1190"/>
      <c r="D214" s="1190"/>
      <c r="E214" s="1190"/>
      <c r="F214" s="1190"/>
      <c r="G214" s="1190"/>
      <c r="H214" s="1190"/>
    </row>
    <row r="215" spans="1:8">
      <c r="A215" s="1223"/>
      <c r="B215" s="1190"/>
      <c r="C215" s="1190"/>
      <c r="D215" s="1190"/>
      <c r="E215" s="1190"/>
      <c r="F215" s="1190"/>
      <c r="G215" s="1190"/>
      <c r="H215" s="1190"/>
    </row>
    <row r="216" spans="1:8">
      <c r="A216" s="1223"/>
      <c r="B216" s="1190"/>
      <c r="C216" s="1190"/>
      <c r="D216" s="1190"/>
      <c r="E216" s="1190"/>
      <c r="F216" s="1190"/>
      <c r="G216" s="1190"/>
      <c r="H216" s="1190"/>
    </row>
    <row r="217" spans="1:8">
      <c r="A217" s="1223"/>
      <c r="B217" s="1190"/>
      <c r="C217" s="1190"/>
      <c r="D217" s="1190"/>
      <c r="E217" s="1190"/>
      <c r="F217" s="1190"/>
      <c r="G217" s="1190"/>
      <c r="H217" s="1190"/>
    </row>
    <row r="218" spans="1:8">
      <c r="A218" s="1223"/>
      <c r="B218" s="1190"/>
      <c r="C218" s="1190"/>
      <c r="D218" s="1190"/>
      <c r="E218" s="1190"/>
      <c r="F218" s="1190"/>
      <c r="G218" s="1190"/>
      <c r="H218" s="1190"/>
    </row>
    <row r="219" spans="1:8">
      <c r="A219" s="1223"/>
      <c r="B219" s="1190"/>
      <c r="C219" s="1190"/>
      <c r="D219" s="1190"/>
      <c r="E219" s="1190"/>
      <c r="F219" s="1190"/>
      <c r="G219" s="1190"/>
      <c r="H219" s="1190"/>
    </row>
    <row r="220" spans="1:8">
      <c r="A220" s="1223"/>
      <c r="B220" s="1190"/>
      <c r="C220" s="1190"/>
      <c r="D220" s="1190"/>
      <c r="E220" s="1190"/>
      <c r="F220" s="1190"/>
      <c r="G220" s="1190"/>
      <c r="H220" s="1190"/>
    </row>
    <row r="221" spans="1:8">
      <c r="A221" s="1223"/>
      <c r="B221" s="1190"/>
      <c r="C221" s="1190"/>
      <c r="D221" s="1190"/>
      <c r="E221" s="1190"/>
      <c r="F221" s="1190"/>
      <c r="G221" s="1190"/>
      <c r="H221" s="1190"/>
    </row>
    <row r="222" spans="1:8">
      <c r="A222" s="1223"/>
      <c r="B222" s="1190"/>
      <c r="C222" s="1190"/>
      <c r="D222" s="1190"/>
      <c r="E222" s="1190"/>
      <c r="F222" s="1190"/>
      <c r="G222" s="1190"/>
      <c r="H222" s="1190"/>
    </row>
    <row r="223" spans="1:8">
      <c r="A223" s="1223"/>
      <c r="B223" s="1190"/>
      <c r="C223" s="1190"/>
      <c r="D223" s="1190"/>
      <c r="E223" s="1190"/>
      <c r="F223" s="1190"/>
      <c r="G223" s="1190"/>
      <c r="H223" s="1190"/>
    </row>
    <row r="224" spans="1:8">
      <c r="A224" s="1223"/>
      <c r="B224" s="1190"/>
      <c r="C224" s="1190"/>
      <c r="D224" s="1190"/>
      <c r="E224" s="1190"/>
      <c r="F224" s="1190"/>
      <c r="G224" s="1190"/>
      <c r="H224" s="1190"/>
    </row>
    <row r="225" spans="1:8">
      <c r="A225" s="1223"/>
      <c r="B225" s="1190"/>
      <c r="C225" s="1190"/>
      <c r="D225" s="1190"/>
      <c r="E225" s="1190"/>
      <c r="F225" s="1190"/>
      <c r="G225" s="1190"/>
      <c r="H225" s="1190"/>
    </row>
    <row r="226" spans="1:8">
      <c r="A226" s="1223"/>
      <c r="B226" s="1190"/>
      <c r="C226" s="1190"/>
      <c r="D226" s="1190"/>
      <c r="E226" s="1190"/>
      <c r="F226" s="1190"/>
      <c r="G226" s="1190"/>
      <c r="H226" s="1190"/>
    </row>
    <row r="227" spans="1:8">
      <c r="A227" s="1223"/>
      <c r="B227" s="1190"/>
      <c r="C227" s="1190"/>
      <c r="D227" s="1190"/>
      <c r="E227" s="1190"/>
      <c r="F227" s="1190"/>
      <c r="G227" s="1190"/>
      <c r="H227" s="1190"/>
    </row>
    <row r="228" spans="1:8">
      <c r="A228" s="1223"/>
      <c r="B228" s="1190"/>
      <c r="C228" s="1190"/>
      <c r="D228" s="1190"/>
      <c r="E228" s="1190"/>
      <c r="F228" s="1190"/>
      <c r="G228" s="1190"/>
      <c r="H228" s="1190"/>
    </row>
    <row r="229" spans="1:8">
      <c r="A229" s="1223"/>
      <c r="B229" s="1190"/>
      <c r="C229" s="1190"/>
      <c r="D229" s="1190"/>
      <c r="E229" s="1190"/>
      <c r="F229" s="1190"/>
      <c r="G229" s="1190"/>
      <c r="H229" s="1190"/>
    </row>
    <row r="230" spans="1:8">
      <c r="A230" s="1223"/>
      <c r="B230" s="1190"/>
      <c r="C230" s="1190"/>
      <c r="D230" s="1190"/>
      <c r="E230" s="1190"/>
      <c r="F230" s="1190"/>
      <c r="G230" s="1190"/>
      <c r="H230" s="1190"/>
    </row>
    <row r="231" spans="1:8">
      <c r="A231" s="1223"/>
      <c r="B231" s="1190"/>
      <c r="C231" s="1190"/>
      <c r="D231" s="1190"/>
      <c r="E231" s="1190"/>
      <c r="F231" s="1190"/>
      <c r="G231" s="1190"/>
      <c r="H231" s="1190"/>
    </row>
    <row r="232" spans="1:8">
      <c r="A232" s="1223"/>
      <c r="B232" s="1190"/>
      <c r="C232" s="1190"/>
      <c r="D232" s="1190"/>
      <c r="E232" s="1190"/>
      <c r="F232" s="1190"/>
      <c r="G232" s="1190"/>
      <c r="H232" s="1190"/>
    </row>
    <row r="233" spans="1:8">
      <c r="A233" s="1223"/>
      <c r="B233" s="1190"/>
      <c r="C233" s="1190"/>
      <c r="D233" s="1190"/>
      <c r="E233" s="1190"/>
      <c r="F233" s="1190"/>
      <c r="G233" s="1190"/>
      <c r="H233" s="1190"/>
    </row>
    <row r="234" spans="1:8">
      <c r="A234" s="1223"/>
      <c r="B234" s="1190"/>
      <c r="C234" s="1190"/>
      <c r="D234" s="1190"/>
      <c r="E234" s="1190"/>
      <c r="F234" s="1190"/>
      <c r="G234" s="1190"/>
      <c r="H234" s="1190"/>
    </row>
    <row r="235" spans="1:8">
      <c r="A235" s="1223"/>
      <c r="B235" s="1190"/>
      <c r="C235" s="1190"/>
      <c r="D235" s="1190"/>
      <c r="E235" s="1190"/>
      <c r="F235" s="1190"/>
      <c r="G235" s="1190"/>
      <c r="H235" s="1190"/>
    </row>
    <row r="236" spans="1:8">
      <c r="A236" s="1223"/>
      <c r="B236" s="1190"/>
      <c r="C236" s="1190"/>
      <c r="D236" s="1190"/>
      <c r="E236" s="1190"/>
      <c r="F236" s="1190"/>
      <c r="G236" s="1190"/>
      <c r="H236" s="1190"/>
    </row>
    <row r="237" spans="1:8">
      <c r="A237" s="1223"/>
      <c r="B237" s="1190"/>
      <c r="C237" s="1190"/>
      <c r="D237" s="1190"/>
      <c r="E237" s="1190"/>
      <c r="F237" s="1190"/>
      <c r="G237" s="1190"/>
      <c r="H237" s="1190"/>
    </row>
    <row r="238" spans="1:8">
      <c r="A238" s="1223"/>
      <c r="B238" s="1190"/>
      <c r="C238" s="1190"/>
      <c r="D238" s="1190"/>
      <c r="E238" s="1190"/>
      <c r="F238" s="1190"/>
      <c r="G238" s="1190"/>
      <c r="H238" s="1190"/>
    </row>
    <row r="239" spans="1:8">
      <c r="A239" s="1223"/>
      <c r="B239" s="1190"/>
      <c r="C239" s="1190"/>
      <c r="D239" s="1190"/>
      <c r="E239" s="1190"/>
      <c r="F239" s="1190"/>
      <c r="G239" s="1190"/>
      <c r="H239" s="1190"/>
    </row>
    <row r="240" spans="1:8">
      <c r="A240" s="1223"/>
      <c r="B240" s="1190"/>
      <c r="C240" s="1190"/>
      <c r="D240" s="1190"/>
      <c r="E240" s="1190"/>
      <c r="F240" s="1190"/>
      <c r="G240" s="1190"/>
      <c r="H240" s="1190"/>
    </row>
    <row r="241" spans="1:8">
      <c r="A241" s="1223"/>
      <c r="B241" s="1190"/>
      <c r="C241" s="1190"/>
      <c r="D241" s="1190"/>
      <c r="E241" s="1190"/>
      <c r="F241" s="1190"/>
      <c r="G241" s="1190"/>
      <c r="H241" s="1190"/>
    </row>
    <row r="242" spans="1:8">
      <c r="A242" s="1223"/>
      <c r="B242" s="1190"/>
      <c r="C242" s="1190"/>
      <c r="D242" s="1190"/>
      <c r="E242" s="1190"/>
      <c r="F242" s="1190"/>
      <c r="G242" s="1190"/>
      <c r="H242" s="1190"/>
    </row>
    <row r="243" spans="1:8">
      <c r="A243" s="1223"/>
      <c r="B243" s="1190"/>
      <c r="C243" s="1190"/>
      <c r="D243" s="1190"/>
      <c r="E243" s="1190"/>
      <c r="F243" s="1190"/>
      <c r="G243" s="1190"/>
      <c r="H243" s="1190"/>
    </row>
    <row r="244" spans="1:8">
      <c r="A244" s="1223"/>
      <c r="B244" s="1190"/>
      <c r="C244" s="1190"/>
      <c r="D244" s="1190"/>
      <c r="E244" s="1190"/>
      <c r="F244" s="1190"/>
      <c r="G244" s="1190"/>
      <c r="H244" s="1190"/>
    </row>
    <row r="245" spans="1:8">
      <c r="A245" s="1223"/>
      <c r="B245" s="1190"/>
      <c r="C245" s="1190"/>
      <c r="D245" s="1190"/>
      <c r="E245" s="1190"/>
      <c r="F245" s="1190"/>
      <c r="G245" s="1190"/>
      <c r="H245" s="1190"/>
    </row>
    <row r="246" spans="1:8">
      <c r="A246" s="1223"/>
      <c r="B246" s="1190"/>
      <c r="C246" s="1190"/>
      <c r="D246" s="1190"/>
      <c r="E246" s="1190"/>
      <c r="F246" s="1190"/>
      <c r="G246" s="1190"/>
      <c r="H246" s="1190"/>
    </row>
    <row r="247" spans="1:8">
      <c r="A247" s="1223"/>
      <c r="B247" s="1190"/>
      <c r="C247" s="1190"/>
      <c r="D247" s="1190"/>
      <c r="E247" s="1190"/>
      <c r="F247" s="1190"/>
      <c r="G247" s="1190"/>
      <c r="H247" s="1190"/>
    </row>
    <row r="248" spans="1:8">
      <c r="A248" s="1223"/>
      <c r="B248" s="1190"/>
      <c r="C248" s="1190"/>
      <c r="D248" s="1190"/>
      <c r="E248" s="1190"/>
      <c r="F248" s="1190"/>
      <c r="G248" s="1190"/>
      <c r="H248" s="1190"/>
    </row>
    <row r="249" spans="1:8">
      <c r="A249" s="1223"/>
      <c r="B249" s="1190"/>
      <c r="C249" s="1190"/>
      <c r="D249" s="1190"/>
      <c r="E249" s="1190"/>
      <c r="F249" s="1190"/>
      <c r="G249" s="1190"/>
      <c r="H249" s="1190"/>
    </row>
    <row r="250" spans="1:8">
      <c r="A250" s="1223"/>
      <c r="B250" s="1190"/>
      <c r="C250" s="1190"/>
      <c r="D250" s="1190"/>
      <c r="E250" s="1190"/>
      <c r="F250" s="1190"/>
      <c r="G250" s="1190"/>
      <c r="H250" s="1190"/>
    </row>
    <row r="251" spans="1:8">
      <c r="A251" s="1223"/>
      <c r="B251" s="1190"/>
      <c r="C251" s="1190"/>
      <c r="D251" s="1190"/>
      <c r="E251" s="1190"/>
      <c r="F251" s="1190"/>
      <c r="G251" s="1190"/>
      <c r="H251" s="1190"/>
    </row>
    <row r="252" spans="1:8">
      <c r="A252" s="1223"/>
      <c r="B252" s="1190"/>
      <c r="C252" s="1190"/>
      <c r="D252" s="1190"/>
      <c r="E252" s="1190"/>
      <c r="F252" s="1190"/>
      <c r="G252" s="1190"/>
      <c r="H252" s="1190"/>
    </row>
    <row r="253" spans="1:8">
      <c r="A253" s="1223"/>
      <c r="B253" s="1190"/>
      <c r="C253" s="1190"/>
      <c r="D253" s="1190"/>
      <c r="E253" s="1190"/>
      <c r="F253" s="1190"/>
      <c r="G253" s="1190"/>
      <c r="H253" s="1190"/>
    </row>
    <row r="254" spans="1:8">
      <c r="A254" s="1223"/>
      <c r="B254" s="1190"/>
      <c r="C254" s="1190"/>
      <c r="D254" s="1190"/>
      <c r="E254" s="1190"/>
      <c r="F254" s="1190"/>
      <c r="G254" s="1190"/>
      <c r="H254" s="1190"/>
    </row>
    <row r="255" spans="1:8">
      <c r="A255" s="1223"/>
      <c r="B255" s="1190"/>
      <c r="C255" s="1190"/>
      <c r="D255" s="1190"/>
      <c r="E255" s="1190"/>
      <c r="F255" s="1190"/>
      <c r="G255" s="1190"/>
      <c r="H255" s="1190"/>
    </row>
    <row r="256" spans="1:8">
      <c r="A256" s="1223"/>
      <c r="B256" s="1190"/>
      <c r="C256" s="1190"/>
      <c r="D256" s="1190"/>
      <c r="E256" s="1190"/>
      <c r="F256" s="1190"/>
      <c r="G256" s="1190"/>
      <c r="H256" s="1190"/>
    </row>
    <row r="257" spans="1:8">
      <c r="A257" s="1223"/>
      <c r="B257" s="1190"/>
      <c r="C257" s="1190"/>
      <c r="D257" s="1190"/>
      <c r="E257" s="1190"/>
      <c r="F257" s="1190"/>
      <c r="G257" s="1190"/>
      <c r="H257" s="1190"/>
    </row>
    <row r="258" spans="1:8">
      <c r="A258" s="1223"/>
      <c r="B258" s="1190"/>
      <c r="C258" s="1190"/>
      <c r="D258" s="1190"/>
      <c r="E258" s="1190"/>
      <c r="F258" s="1190"/>
      <c r="G258" s="1190"/>
      <c r="H258" s="1190"/>
    </row>
    <row r="259" spans="1:8">
      <c r="A259" s="1223"/>
      <c r="B259" s="1190"/>
      <c r="C259" s="1190"/>
      <c r="D259" s="1190"/>
      <c r="E259" s="1190"/>
      <c r="F259" s="1190"/>
      <c r="G259" s="1190"/>
      <c r="H259" s="1190"/>
    </row>
    <row r="260" spans="1:8">
      <c r="A260" s="1223"/>
      <c r="B260" s="1190"/>
      <c r="C260" s="1190"/>
      <c r="D260" s="1190"/>
      <c r="E260" s="1190"/>
      <c r="F260" s="1190"/>
      <c r="G260" s="1190"/>
      <c r="H260" s="1190"/>
    </row>
    <row r="261" spans="1:8">
      <c r="A261" s="1223"/>
      <c r="B261" s="1190"/>
      <c r="C261" s="1190"/>
      <c r="D261" s="1190"/>
      <c r="E261" s="1190"/>
      <c r="F261" s="1190"/>
      <c r="G261" s="1190"/>
      <c r="H261" s="1190"/>
    </row>
    <row r="262" spans="1:8">
      <c r="A262" s="1223"/>
      <c r="B262" s="1190"/>
      <c r="C262" s="1190"/>
      <c r="D262" s="1190"/>
      <c r="E262" s="1190"/>
      <c r="F262" s="1190"/>
      <c r="G262" s="1190"/>
      <c r="H262" s="1190"/>
    </row>
    <row r="263" spans="1:8">
      <c r="A263" s="1223"/>
      <c r="B263" s="1190"/>
      <c r="C263" s="1190"/>
      <c r="D263" s="1190"/>
      <c r="E263" s="1190"/>
      <c r="F263" s="1190"/>
      <c r="G263" s="1190"/>
      <c r="H263" s="1190"/>
    </row>
    <row r="264" spans="1:8">
      <c r="A264" s="1223"/>
      <c r="B264" s="1190"/>
      <c r="C264" s="1190"/>
      <c r="D264" s="1190"/>
      <c r="E264" s="1190"/>
      <c r="F264" s="1190"/>
      <c r="G264" s="1190"/>
      <c r="H264" s="1190"/>
    </row>
    <row r="265" spans="1:8">
      <c r="A265" s="1223"/>
      <c r="B265" s="1190"/>
      <c r="C265" s="1190"/>
      <c r="D265" s="1190"/>
      <c r="E265" s="1190"/>
      <c r="F265" s="1190"/>
      <c r="G265" s="1190"/>
      <c r="H265" s="1190"/>
    </row>
    <row r="266" spans="1:8">
      <c r="A266" s="1223"/>
      <c r="B266" s="1190"/>
      <c r="C266" s="1190"/>
      <c r="D266" s="1190"/>
      <c r="E266" s="1190"/>
      <c r="F266" s="1190"/>
      <c r="G266" s="1190"/>
      <c r="H266" s="1190"/>
    </row>
    <row r="267" spans="1:8">
      <c r="A267" s="1223"/>
      <c r="B267" s="1190"/>
      <c r="C267" s="1190"/>
      <c r="D267" s="1190"/>
      <c r="E267" s="1190"/>
      <c r="F267" s="1190"/>
      <c r="G267" s="1190"/>
      <c r="H267" s="1190"/>
    </row>
    <row r="268" spans="1:8">
      <c r="A268" s="1223"/>
      <c r="B268" s="1190"/>
      <c r="C268" s="1190"/>
      <c r="D268" s="1190"/>
      <c r="E268" s="1190"/>
      <c r="F268" s="1190"/>
      <c r="G268" s="1190"/>
      <c r="H268" s="1190"/>
    </row>
    <row r="269" spans="1:8">
      <c r="A269" s="1223"/>
      <c r="B269" s="1190"/>
      <c r="C269" s="1190"/>
      <c r="D269" s="1190"/>
      <c r="E269" s="1190"/>
      <c r="F269" s="1190"/>
      <c r="G269" s="1190"/>
      <c r="H269" s="1190"/>
    </row>
    <row r="270" spans="1:8">
      <c r="A270" s="1223"/>
      <c r="B270" s="1190"/>
      <c r="C270" s="1190"/>
      <c r="D270" s="1190"/>
      <c r="E270" s="1190"/>
      <c r="F270" s="1190"/>
      <c r="G270" s="1190"/>
      <c r="H270" s="1190"/>
    </row>
    <row r="271" spans="1:8">
      <c r="A271" s="1223"/>
      <c r="B271" s="1190"/>
      <c r="C271" s="1190"/>
      <c r="D271" s="1190"/>
      <c r="E271" s="1190"/>
      <c r="F271" s="1190"/>
      <c r="G271" s="1190"/>
      <c r="H271" s="1190"/>
    </row>
    <row r="272" spans="1:8">
      <c r="A272" s="1223"/>
      <c r="B272" s="1190"/>
      <c r="C272" s="1190"/>
      <c r="D272" s="1190"/>
      <c r="E272" s="1190"/>
      <c r="F272" s="1190"/>
      <c r="G272" s="1190"/>
      <c r="H272" s="1190"/>
    </row>
    <row r="273" spans="1:8">
      <c r="A273" s="1223"/>
      <c r="B273" s="1190"/>
      <c r="C273" s="1190"/>
      <c r="D273" s="1190"/>
      <c r="E273" s="1190"/>
      <c r="F273" s="1190"/>
      <c r="G273" s="1190"/>
      <c r="H273" s="1190"/>
    </row>
    <row r="274" spans="1:8">
      <c r="A274" s="1223"/>
      <c r="B274" s="1190"/>
      <c r="C274" s="1190"/>
      <c r="D274" s="1190"/>
      <c r="E274" s="1190"/>
      <c r="F274" s="1190"/>
      <c r="G274" s="1190"/>
      <c r="H274" s="1190"/>
    </row>
    <row r="275" spans="1:8">
      <c r="A275" s="1223"/>
      <c r="B275" s="1190"/>
      <c r="C275" s="1190"/>
      <c r="D275" s="1190"/>
      <c r="E275" s="1190"/>
      <c r="F275" s="1190"/>
      <c r="G275" s="1190"/>
      <c r="H275" s="1190"/>
    </row>
    <row r="276" spans="1:8">
      <c r="A276" s="1223"/>
      <c r="B276" s="1190"/>
      <c r="C276" s="1190"/>
      <c r="D276" s="1190"/>
      <c r="E276" s="1190"/>
      <c r="F276" s="1190"/>
      <c r="G276" s="1190"/>
      <c r="H276" s="1190"/>
    </row>
    <row r="277" spans="1:8">
      <c r="A277" s="1223"/>
      <c r="B277" s="1190"/>
      <c r="C277" s="1190"/>
      <c r="D277" s="1190"/>
      <c r="E277" s="1190"/>
      <c r="F277" s="1190"/>
      <c r="G277" s="1190"/>
      <c r="H277" s="1190"/>
    </row>
    <row r="278" spans="1:8">
      <c r="A278" s="1223"/>
      <c r="B278" s="1190"/>
      <c r="C278" s="1190"/>
      <c r="D278" s="1190"/>
      <c r="E278" s="1190"/>
      <c r="F278" s="1190"/>
      <c r="G278" s="1190"/>
      <c r="H278" s="1190"/>
    </row>
    <row r="279" spans="1:8">
      <c r="A279" s="1223"/>
      <c r="B279" s="1190"/>
      <c r="C279" s="1190"/>
      <c r="D279" s="1190"/>
      <c r="E279" s="1190"/>
      <c r="F279" s="1190"/>
      <c r="G279" s="1190"/>
      <c r="H279" s="1190"/>
    </row>
    <row r="280" spans="1:8">
      <c r="A280" s="1223"/>
      <c r="B280" s="1190"/>
      <c r="C280" s="1190"/>
      <c r="D280" s="1190"/>
      <c r="E280" s="1190"/>
      <c r="F280" s="1190"/>
      <c r="G280" s="1190"/>
      <c r="H280" s="1190"/>
    </row>
    <row r="281" spans="1:8">
      <c r="A281" s="1223"/>
      <c r="B281" s="1190"/>
      <c r="C281" s="1190"/>
      <c r="D281" s="1190"/>
      <c r="E281" s="1190"/>
      <c r="F281" s="1190"/>
      <c r="G281" s="1190"/>
      <c r="H281" s="1190"/>
    </row>
    <row r="282" spans="1:8">
      <c r="A282" s="1223"/>
      <c r="B282" s="1190"/>
      <c r="C282" s="1190"/>
      <c r="D282" s="1190"/>
      <c r="E282" s="1190"/>
      <c r="F282" s="1190"/>
      <c r="G282" s="1190"/>
      <c r="H282" s="1190"/>
    </row>
    <row r="283" spans="1:8">
      <c r="A283" s="1223"/>
      <c r="B283" s="1190"/>
      <c r="C283" s="1190"/>
      <c r="D283" s="1190"/>
      <c r="E283" s="1190"/>
      <c r="F283" s="1190"/>
      <c r="G283" s="1190"/>
      <c r="H283" s="1190"/>
    </row>
    <row r="284" spans="1:8">
      <c r="A284" s="1223"/>
      <c r="B284" s="1190"/>
      <c r="C284" s="1190"/>
      <c r="D284" s="1190"/>
      <c r="E284" s="1190"/>
      <c r="F284" s="1190"/>
      <c r="G284" s="1190"/>
      <c r="H284" s="1190"/>
    </row>
    <row r="285" spans="1:8">
      <c r="A285" s="1223"/>
      <c r="B285" s="1190"/>
      <c r="C285" s="1190"/>
      <c r="D285" s="1190"/>
      <c r="E285" s="1190"/>
      <c r="F285" s="1190"/>
      <c r="G285" s="1190"/>
      <c r="H285" s="1190"/>
    </row>
    <row r="286" spans="1:8">
      <c r="A286" s="1223"/>
      <c r="B286" s="1190"/>
      <c r="C286" s="1190"/>
      <c r="D286" s="1190"/>
      <c r="E286" s="1190"/>
      <c r="F286" s="1190"/>
      <c r="G286" s="1190"/>
      <c r="H286" s="1190"/>
    </row>
    <row r="287" spans="1:8">
      <c r="A287" s="1223"/>
      <c r="B287" s="1190"/>
      <c r="C287" s="1190"/>
      <c r="D287" s="1190"/>
      <c r="E287" s="1190"/>
      <c r="F287" s="1190"/>
      <c r="G287" s="1190"/>
      <c r="H287" s="1190"/>
    </row>
    <row r="288" spans="1:8">
      <c r="A288" s="1223"/>
      <c r="B288" s="1190"/>
      <c r="C288" s="1190"/>
      <c r="D288" s="1190"/>
      <c r="E288" s="1190"/>
      <c r="F288" s="1190"/>
      <c r="G288" s="1190"/>
      <c r="H288" s="1190"/>
    </row>
    <row r="289" spans="1:8">
      <c r="A289" s="1223"/>
      <c r="B289" s="1190"/>
      <c r="C289" s="1190"/>
      <c r="D289" s="1190"/>
      <c r="E289" s="1190"/>
      <c r="F289" s="1190"/>
      <c r="G289" s="1190"/>
      <c r="H289" s="1190"/>
    </row>
    <row r="290" spans="1:8">
      <c r="A290" s="1223"/>
      <c r="B290" s="1190"/>
      <c r="C290" s="1190"/>
      <c r="D290" s="1190"/>
      <c r="E290" s="1190"/>
      <c r="F290" s="1190"/>
      <c r="G290" s="1190"/>
      <c r="H290" s="1190"/>
    </row>
    <row r="291" spans="1:8">
      <c r="A291" s="1223"/>
      <c r="B291" s="1190"/>
      <c r="C291" s="1190"/>
      <c r="D291" s="1190"/>
      <c r="E291" s="1190"/>
      <c r="F291" s="1190"/>
      <c r="G291" s="1190"/>
      <c r="H291" s="1190"/>
    </row>
    <row r="292" spans="1:8">
      <c r="A292" s="1223"/>
      <c r="B292" s="1190"/>
      <c r="C292" s="1190"/>
      <c r="D292" s="1190"/>
      <c r="E292" s="1190"/>
      <c r="F292" s="1190"/>
      <c r="G292" s="1190"/>
      <c r="H292" s="1190"/>
    </row>
    <row r="293" spans="1:8">
      <c r="A293" s="1223"/>
      <c r="B293" s="1190"/>
      <c r="C293" s="1190"/>
      <c r="D293" s="1190"/>
      <c r="E293" s="1190"/>
      <c r="F293" s="1190"/>
      <c r="G293" s="1190"/>
      <c r="H293" s="1190"/>
    </row>
    <row r="294" spans="1:8">
      <c r="A294" s="1223"/>
      <c r="B294" s="1190"/>
      <c r="C294" s="1190"/>
      <c r="D294" s="1190"/>
      <c r="E294" s="1190"/>
      <c r="F294" s="1190"/>
      <c r="G294" s="1190"/>
      <c r="H294" s="1190"/>
    </row>
    <row r="295" spans="1:8">
      <c r="A295" s="1223"/>
      <c r="B295" s="1190"/>
      <c r="C295" s="1190"/>
      <c r="D295" s="1190"/>
      <c r="E295" s="1190"/>
      <c r="F295" s="1190"/>
      <c r="G295" s="1190"/>
      <c r="H295" s="1190"/>
    </row>
    <row r="296" spans="1:8">
      <c r="A296" s="1223"/>
      <c r="B296" s="1190"/>
      <c r="C296" s="1190"/>
      <c r="D296" s="1190"/>
      <c r="E296" s="1190"/>
      <c r="F296" s="1190"/>
      <c r="G296" s="1190"/>
      <c r="H296" s="1190"/>
    </row>
    <row r="297" spans="1:8">
      <c r="A297" s="1223"/>
      <c r="B297" s="1190"/>
      <c r="C297" s="1190"/>
      <c r="D297" s="1190"/>
      <c r="E297" s="1190"/>
      <c r="F297" s="1190"/>
      <c r="G297" s="1190"/>
      <c r="H297" s="1190"/>
    </row>
    <row r="298" spans="1:8">
      <c r="A298" s="1223"/>
      <c r="B298" s="1190"/>
      <c r="C298" s="1190"/>
      <c r="D298" s="1190"/>
      <c r="E298" s="1190"/>
      <c r="F298" s="1190"/>
      <c r="G298" s="1190"/>
      <c r="H298" s="1190"/>
    </row>
    <row r="299" spans="1:8">
      <c r="A299" s="1223"/>
      <c r="B299" s="1190"/>
      <c r="C299" s="1190"/>
      <c r="D299" s="1190"/>
      <c r="E299" s="1190"/>
      <c r="F299" s="1190"/>
      <c r="G299" s="1190"/>
      <c r="H299" s="1190"/>
    </row>
    <row r="300" spans="1:8">
      <c r="A300" s="1223"/>
      <c r="B300" s="1190"/>
      <c r="C300" s="1190"/>
      <c r="D300" s="1190"/>
      <c r="E300" s="1190"/>
      <c r="F300" s="1190"/>
      <c r="G300" s="1190"/>
      <c r="H300" s="1190"/>
    </row>
    <row r="301" spans="1:8">
      <c r="A301" s="1223"/>
      <c r="B301" s="1190"/>
      <c r="C301" s="1190"/>
      <c r="D301" s="1190"/>
      <c r="E301" s="1190"/>
      <c r="F301" s="1190"/>
      <c r="G301" s="1190"/>
      <c r="H301" s="1190"/>
    </row>
    <row r="302" spans="1:8">
      <c r="A302" s="1223"/>
      <c r="B302" s="1190"/>
      <c r="C302" s="1190"/>
      <c r="D302" s="1190"/>
      <c r="E302" s="1190"/>
      <c r="F302" s="1190"/>
      <c r="G302" s="1190"/>
      <c r="H302" s="1190"/>
    </row>
    <row r="303" spans="1:8">
      <c r="A303" s="1223"/>
      <c r="B303" s="1190"/>
      <c r="C303" s="1190"/>
      <c r="D303" s="1190"/>
      <c r="E303" s="1190"/>
      <c r="F303" s="1190"/>
      <c r="G303" s="1190"/>
      <c r="H303" s="1190"/>
    </row>
    <row r="304" spans="1:8">
      <c r="A304" s="1223"/>
      <c r="B304" s="1190"/>
      <c r="C304" s="1190"/>
      <c r="D304" s="1190"/>
      <c r="E304" s="1190"/>
      <c r="F304" s="1190"/>
      <c r="G304" s="1190"/>
      <c r="H304" s="1190"/>
    </row>
    <row r="305" spans="1:8">
      <c r="A305" s="1223"/>
      <c r="B305" s="1190"/>
      <c r="C305" s="1190"/>
      <c r="D305" s="1190"/>
      <c r="E305" s="1190"/>
      <c r="F305" s="1190"/>
      <c r="G305" s="1190"/>
      <c r="H305" s="1190"/>
    </row>
    <row r="306" spans="1:8">
      <c r="A306" s="1223"/>
      <c r="B306" s="1190"/>
      <c r="C306" s="1190"/>
      <c r="D306" s="1190"/>
      <c r="E306" s="1190"/>
      <c r="F306" s="1190"/>
      <c r="G306" s="1190"/>
      <c r="H306" s="1190"/>
    </row>
    <row r="307" spans="1:8">
      <c r="A307" s="1223"/>
      <c r="B307" s="1190"/>
      <c r="C307" s="1190"/>
      <c r="D307" s="1190"/>
      <c r="E307" s="1190"/>
      <c r="F307" s="1190"/>
      <c r="G307" s="1190"/>
      <c r="H307" s="1190"/>
    </row>
    <row r="308" spans="1:8">
      <c r="A308" s="1223"/>
      <c r="B308" s="1190"/>
      <c r="C308" s="1190"/>
      <c r="D308" s="1190"/>
      <c r="E308" s="1190"/>
      <c r="F308" s="1190"/>
      <c r="G308" s="1190"/>
      <c r="H308" s="1190"/>
    </row>
    <row r="309" spans="1:8">
      <c r="A309" s="1223"/>
      <c r="B309" s="1190"/>
      <c r="C309" s="1190"/>
      <c r="D309" s="1190"/>
      <c r="E309" s="1190"/>
      <c r="F309" s="1190"/>
      <c r="G309" s="1190"/>
      <c r="H309" s="1190"/>
    </row>
    <row r="310" spans="1:8">
      <c r="A310" s="1223"/>
      <c r="B310" s="1190"/>
      <c r="C310" s="1190"/>
      <c r="D310" s="1190"/>
      <c r="E310" s="1190"/>
      <c r="F310" s="1190"/>
      <c r="G310" s="1190"/>
      <c r="H310" s="1190"/>
    </row>
    <row r="311" spans="1:8">
      <c r="A311" s="1223"/>
      <c r="B311" s="1190"/>
      <c r="C311" s="1190"/>
      <c r="D311" s="1190"/>
      <c r="E311" s="1190"/>
      <c r="F311" s="1190"/>
      <c r="G311" s="1190"/>
      <c r="H311" s="1190"/>
    </row>
    <row r="312" spans="1:8">
      <c r="A312" s="1223"/>
      <c r="B312" s="1190"/>
      <c r="C312" s="1190"/>
      <c r="D312" s="1190"/>
      <c r="E312" s="1190"/>
      <c r="F312" s="1190"/>
      <c r="G312" s="1190"/>
      <c r="H312" s="1190"/>
    </row>
    <row r="313" spans="1:8">
      <c r="A313" s="1223"/>
      <c r="B313" s="1190"/>
      <c r="C313" s="1190"/>
      <c r="D313" s="1190"/>
      <c r="E313" s="1190"/>
      <c r="F313" s="1190"/>
      <c r="G313" s="1190"/>
      <c r="H313" s="1190"/>
    </row>
    <row r="314" spans="1:8">
      <c r="A314" s="1223"/>
      <c r="B314" s="1190"/>
      <c r="C314" s="1190"/>
      <c r="D314" s="1190"/>
      <c r="E314" s="1190"/>
      <c r="F314" s="1190"/>
      <c r="G314" s="1190"/>
      <c r="H314" s="1190"/>
    </row>
    <row r="315" spans="1:8">
      <c r="A315" s="1223"/>
      <c r="B315" s="1190"/>
      <c r="C315" s="1190"/>
      <c r="D315" s="1190"/>
      <c r="E315" s="1190"/>
      <c r="F315" s="1190"/>
      <c r="G315" s="1190"/>
      <c r="H315" s="1190"/>
    </row>
    <row r="316" spans="1:8">
      <c r="A316" s="1223"/>
      <c r="B316" s="1190"/>
      <c r="C316" s="1190"/>
      <c r="D316" s="1190"/>
      <c r="E316" s="1190"/>
      <c r="F316" s="1190"/>
      <c r="G316" s="1190"/>
      <c r="H316" s="1190"/>
    </row>
    <row r="317" spans="1:8">
      <c r="A317" s="1223"/>
      <c r="B317" s="1190"/>
      <c r="C317" s="1190"/>
      <c r="D317" s="1190"/>
      <c r="E317" s="1190"/>
      <c r="F317" s="1190"/>
      <c r="G317" s="1190"/>
      <c r="H317" s="1190"/>
    </row>
    <row r="318" spans="1:8">
      <c r="A318" s="1223"/>
      <c r="B318" s="1190"/>
      <c r="C318" s="1190"/>
      <c r="D318" s="1190"/>
      <c r="E318" s="1190"/>
      <c r="F318" s="1190"/>
      <c r="G318" s="1190"/>
      <c r="H318" s="1190"/>
    </row>
    <row r="319" spans="1:8">
      <c r="A319" s="1223"/>
      <c r="B319" s="1190"/>
      <c r="C319" s="1190"/>
      <c r="D319" s="1190"/>
      <c r="E319" s="1190"/>
      <c r="F319" s="1190"/>
      <c r="G319" s="1190"/>
      <c r="H319" s="1190"/>
    </row>
    <row r="320" spans="1:8">
      <c r="A320" s="1223"/>
      <c r="B320" s="1190"/>
      <c r="C320" s="1190"/>
      <c r="D320" s="1190"/>
      <c r="E320" s="1190"/>
      <c r="F320" s="1190"/>
      <c r="G320" s="1190"/>
      <c r="H320" s="1190"/>
    </row>
    <row r="321" spans="1:8">
      <c r="A321" s="1223"/>
      <c r="B321" s="1190"/>
      <c r="C321" s="1190"/>
      <c r="D321" s="1190"/>
      <c r="E321" s="1190"/>
      <c r="F321" s="1190"/>
      <c r="G321" s="1190"/>
      <c r="H321" s="1190"/>
    </row>
    <row r="322" spans="1:8">
      <c r="A322" s="1223"/>
      <c r="B322" s="1190"/>
      <c r="C322" s="1190"/>
      <c r="D322" s="1190"/>
      <c r="E322" s="1190"/>
      <c r="F322" s="1190"/>
      <c r="G322" s="1190"/>
      <c r="H322" s="1190"/>
    </row>
    <row r="323" spans="1:8">
      <c r="A323" s="1223"/>
      <c r="B323" s="1190"/>
      <c r="C323" s="1190"/>
      <c r="D323" s="1190"/>
      <c r="E323" s="1190"/>
      <c r="F323" s="1190"/>
      <c r="G323" s="1190"/>
      <c r="H323" s="1190"/>
    </row>
    <row r="324" spans="1:8">
      <c r="A324" s="1223"/>
      <c r="B324" s="1190"/>
      <c r="C324" s="1190"/>
      <c r="D324" s="1190"/>
      <c r="E324" s="1190"/>
      <c r="F324" s="1190"/>
      <c r="G324" s="1190"/>
      <c r="H324" s="1190"/>
    </row>
    <row r="325" spans="1:8">
      <c r="A325" s="1223"/>
      <c r="B325" s="1190"/>
      <c r="C325" s="1190"/>
      <c r="D325" s="1190"/>
      <c r="E325" s="1190"/>
      <c r="F325" s="1190"/>
      <c r="G325" s="1190"/>
      <c r="H325" s="1190"/>
    </row>
    <row r="326" spans="1:8">
      <c r="A326" s="1223"/>
      <c r="B326" s="1190"/>
      <c r="C326" s="1190"/>
      <c r="D326" s="1190"/>
      <c r="E326" s="1190"/>
      <c r="F326" s="1190"/>
      <c r="G326" s="1190"/>
      <c r="H326" s="1190"/>
    </row>
    <row r="327" spans="1:8">
      <c r="A327" s="1223"/>
      <c r="B327" s="1190"/>
      <c r="C327" s="1190"/>
      <c r="D327" s="1190"/>
      <c r="E327" s="1190"/>
      <c r="F327" s="1190"/>
      <c r="G327" s="1190"/>
      <c r="H327" s="1190"/>
    </row>
    <row r="328" spans="1:8">
      <c r="A328" s="1223"/>
      <c r="B328" s="1190"/>
      <c r="C328" s="1190"/>
      <c r="D328" s="1190"/>
      <c r="E328" s="1190"/>
      <c r="F328" s="1190"/>
      <c r="G328" s="1190"/>
      <c r="H328" s="1190"/>
    </row>
    <row r="329" spans="1:8">
      <c r="A329" s="1223"/>
      <c r="B329" s="1190"/>
      <c r="C329" s="1190"/>
      <c r="D329" s="1190"/>
      <c r="E329" s="1190"/>
      <c r="F329" s="1190"/>
      <c r="G329" s="1190"/>
      <c r="H329" s="1190"/>
    </row>
    <row r="330" spans="1:8">
      <c r="A330" s="1223"/>
      <c r="B330" s="1190"/>
      <c r="C330" s="1190"/>
      <c r="D330" s="1190"/>
      <c r="E330" s="1190"/>
      <c r="F330" s="1190"/>
      <c r="G330" s="1190"/>
      <c r="H330" s="1190"/>
    </row>
    <row r="331" spans="1:8">
      <c r="A331" s="1223"/>
      <c r="B331" s="1190"/>
      <c r="C331" s="1190"/>
      <c r="D331" s="1190"/>
      <c r="E331" s="1190"/>
      <c r="F331" s="1190"/>
      <c r="G331" s="1190"/>
      <c r="H331" s="1190"/>
    </row>
    <row r="332" spans="1:8">
      <c r="A332" s="1223"/>
      <c r="B332" s="1190"/>
      <c r="C332" s="1190"/>
      <c r="D332" s="1190"/>
      <c r="E332" s="1190"/>
      <c r="F332" s="1190"/>
      <c r="G332" s="1190"/>
      <c r="H332" s="1190"/>
    </row>
    <row r="333" spans="1:8">
      <c r="A333" s="1223"/>
      <c r="B333" s="1190"/>
      <c r="C333" s="1190"/>
      <c r="D333" s="1190"/>
      <c r="E333" s="1190"/>
      <c r="F333" s="1190"/>
      <c r="G333" s="1190"/>
      <c r="H333" s="1190"/>
    </row>
    <row r="334" spans="1:8">
      <c r="A334" s="1223"/>
      <c r="B334" s="1190"/>
      <c r="C334" s="1190"/>
      <c r="D334" s="1190"/>
      <c r="E334" s="1190"/>
      <c r="F334" s="1190"/>
      <c r="G334" s="1190"/>
      <c r="H334" s="1190"/>
    </row>
    <row r="335" spans="1:8">
      <c r="A335" s="1223"/>
      <c r="B335" s="1190"/>
      <c r="C335" s="1190"/>
      <c r="D335" s="1190"/>
      <c r="E335" s="1190"/>
      <c r="F335" s="1190"/>
      <c r="G335" s="1190"/>
      <c r="H335" s="1190"/>
    </row>
    <row r="336" spans="1:8">
      <c r="A336" s="1223"/>
      <c r="B336" s="1190"/>
      <c r="C336" s="1190"/>
      <c r="D336" s="1190"/>
      <c r="E336" s="1190"/>
      <c r="F336" s="1190"/>
      <c r="G336" s="1190"/>
      <c r="H336" s="1190"/>
    </row>
    <row r="337" spans="1:8">
      <c r="A337" s="1223"/>
      <c r="B337" s="1190"/>
      <c r="C337" s="1190"/>
      <c r="D337" s="1190"/>
      <c r="E337" s="1190"/>
      <c r="F337" s="1190"/>
      <c r="G337" s="1190"/>
      <c r="H337" s="1190"/>
    </row>
    <row r="338" spans="1:8">
      <c r="A338" s="1223"/>
      <c r="B338" s="1190"/>
      <c r="C338" s="1190"/>
      <c r="D338" s="1190"/>
      <c r="E338" s="1190"/>
      <c r="F338" s="1190"/>
      <c r="G338" s="1190"/>
      <c r="H338" s="1190"/>
    </row>
    <row r="339" spans="1:8">
      <c r="A339" s="1223"/>
      <c r="B339" s="1190"/>
      <c r="C339" s="1190"/>
      <c r="D339" s="1190"/>
      <c r="E339" s="1190"/>
      <c r="F339" s="1190"/>
      <c r="G339" s="1190"/>
      <c r="H339" s="1190"/>
    </row>
    <row r="340" spans="1:8">
      <c r="A340" s="1223"/>
      <c r="B340" s="1190"/>
      <c r="C340" s="1190"/>
      <c r="D340" s="1190"/>
      <c r="E340" s="1190"/>
      <c r="F340" s="1190"/>
      <c r="G340" s="1190"/>
      <c r="H340" s="1190"/>
    </row>
    <row r="341" spans="1:8">
      <c r="A341" s="1223"/>
      <c r="B341" s="1190"/>
      <c r="C341" s="1190"/>
      <c r="D341" s="1190"/>
      <c r="E341" s="1190"/>
      <c r="F341" s="1190"/>
      <c r="G341" s="1190"/>
      <c r="H341" s="1190"/>
    </row>
    <row r="342" spans="1:8">
      <c r="A342" s="1223"/>
      <c r="B342" s="1190"/>
      <c r="C342" s="1190"/>
      <c r="D342" s="1190"/>
      <c r="E342" s="1190"/>
      <c r="F342" s="1190"/>
      <c r="G342" s="1190"/>
      <c r="H342" s="1190"/>
    </row>
    <row r="343" spans="1:8">
      <c r="A343" s="1223"/>
      <c r="B343" s="1190"/>
      <c r="C343" s="1190"/>
      <c r="D343" s="1190"/>
      <c r="E343" s="1190"/>
      <c r="F343" s="1190"/>
      <c r="G343" s="1190"/>
      <c r="H343" s="1190"/>
    </row>
    <row r="344" spans="1:8">
      <c r="A344" s="1223"/>
      <c r="B344" s="1190"/>
      <c r="C344" s="1190"/>
      <c r="D344" s="1190"/>
      <c r="E344" s="1190"/>
      <c r="F344" s="1190"/>
      <c r="G344" s="1190"/>
      <c r="H344" s="1190"/>
    </row>
    <row r="345" spans="1:8">
      <c r="A345" s="1223"/>
      <c r="B345" s="1190"/>
      <c r="C345" s="1190"/>
      <c r="D345" s="1190"/>
      <c r="E345" s="1190"/>
      <c r="F345" s="1190"/>
      <c r="G345" s="1190"/>
      <c r="H345" s="1190"/>
    </row>
    <row r="346" spans="1:8">
      <c r="A346" s="1223"/>
      <c r="B346" s="1190"/>
      <c r="C346" s="1190"/>
      <c r="D346" s="1190"/>
      <c r="E346" s="1190"/>
      <c r="F346" s="1190"/>
      <c r="G346" s="1190"/>
      <c r="H346" s="1190"/>
    </row>
    <row r="347" spans="1:8">
      <c r="A347" s="1223"/>
      <c r="B347" s="1190"/>
      <c r="C347" s="1190"/>
      <c r="D347" s="1190"/>
      <c r="E347" s="1190"/>
      <c r="F347" s="1190"/>
      <c r="G347" s="1190"/>
      <c r="H347" s="1190"/>
    </row>
    <row r="348" spans="1:8">
      <c r="A348" s="1223"/>
      <c r="B348" s="1190"/>
      <c r="C348" s="1190"/>
      <c r="D348" s="1190"/>
      <c r="E348" s="1190"/>
      <c r="F348" s="1190"/>
      <c r="G348" s="1190"/>
      <c r="H348" s="1190"/>
    </row>
    <row r="349" spans="1:8">
      <c r="A349" s="1223"/>
      <c r="B349" s="1190"/>
      <c r="C349" s="1190"/>
      <c r="D349" s="1190"/>
      <c r="E349" s="1190"/>
      <c r="F349" s="1190"/>
      <c r="G349" s="1190"/>
      <c r="H349" s="1190"/>
    </row>
    <row r="350" spans="1:8">
      <c r="A350" s="1223"/>
      <c r="B350" s="1190"/>
      <c r="C350" s="1190"/>
      <c r="D350" s="1190"/>
      <c r="E350" s="1190"/>
      <c r="F350" s="1190"/>
      <c r="G350" s="1190"/>
      <c r="H350" s="1190"/>
    </row>
    <row r="351" spans="1:8">
      <c r="A351" s="1223"/>
      <c r="B351" s="1190"/>
      <c r="C351" s="1190"/>
      <c r="D351" s="1190"/>
      <c r="E351" s="1190"/>
      <c r="F351" s="1190"/>
      <c r="G351" s="1190"/>
      <c r="H351" s="1190"/>
    </row>
    <row r="352" spans="1:8">
      <c r="A352" s="1223"/>
      <c r="B352" s="1190"/>
      <c r="C352" s="1190"/>
      <c r="D352" s="1190"/>
      <c r="E352" s="1190"/>
      <c r="F352" s="1190"/>
      <c r="G352" s="1190"/>
      <c r="H352" s="1190"/>
    </row>
    <row r="353" spans="1:8">
      <c r="A353" s="1223"/>
      <c r="B353" s="1190"/>
      <c r="C353" s="1190"/>
      <c r="D353" s="1190"/>
      <c r="E353" s="1190"/>
      <c r="F353" s="1190"/>
      <c r="G353" s="1190"/>
      <c r="H353" s="1190"/>
    </row>
    <row r="354" spans="1:8">
      <c r="A354" s="1223"/>
      <c r="B354" s="1190"/>
      <c r="C354" s="1190"/>
      <c r="D354" s="1190"/>
      <c r="E354" s="1190"/>
      <c r="F354" s="1190"/>
      <c r="G354" s="1190"/>
      <c r="H354" s="1190"/>
    </row>
    <row r="355" spans="1:8">
      <c r="A355" s="1223"/>
      <c r="B355" s="1190"/>
      <c r="C355" s="1190"/>
      <c r="D355" s="1190"/>
      <c r="E355" s="1190"/>
      <c r="F355" s="1190"/>
      <c r="G355" s="1190"/>
      <c r="H355" s="1190"/>
    </row>
    <row r="356" spans="1:8">
      <c r="A356" s="1223"/>
      <c r="B356" s="1190"/>
      <c r="C356" s="1190"/>
      <c r="D356" s="1190"/>
      <c r="E356" s="1190"/>
      <c r="F356" s="1190"/>
      <c r="G356" s="1190"/>
      <c r="H356" s="1190"/>
    </row>
    <row r="357" spans="1:8">
      <c r="A357" s="1223"/>
      <c r="B357" s="1190"/>
      <c r="C357" s="1190"/>
      <c r="D357" s="1190"/>
      <c r="E357" s="1190"/>
      <c r="F357" s="1190"/>
      <c r="G357" s="1190"/>
      <c r="H357" s="1190"/>
    </row>
    <row r="358" spans="1:8">
      <c r="A358" s="1223"/>
      <c r="B358" s="1190"/>
      <c r="C358" s="1190"/>
      <c r="D358" s="1190"/>
      <c r="E358" s="1190"/>
      <c r="F358" s="1190"/>
      <c r="G358" s="1190"/>
      <c r="H358" s="1190"/>
    </row>
    <row r="359" spans="1:8">
      <c r="A359" s="1223"/>
      <c r="B359" s="1190"/>
      <c r="C359" s="1190"/>
      <c r="D359" s="1190"/>
      <c r="E359" s="1190"/>
      <c r="F359" s="1190"/>
      <c r="G359" s="1190"/>
      <c r="H359" s="1190"/>
    </row>
    <row r="360" spans="1:8">
      <c r="A360" s="1223"/>
      <c r="B360" s="1190"/>
      <c r="C360" s="1190"/>
      <c r="D360" s="1190"/>
      <c r="E360" s="1190"/>
      <c r="F360" s="1190"/>
      <c r="G360" s="1190"/>
      <c r="H360" s="1190"/>
    </row>
    <row r="361" spans="1:8">
      <c r="A361" s="1223"/>
      <c r="B361" s="1190"/>
      <c r="C361" s="1190"/>
      <c r="D361" s="1190"/>
      <c r="E361" s="1190"/>
      <c r="F361" s="1190"/>
      <c r="G361" s="1190"/>
      <c r="H361" s="1190"/>
    </row>
    <row r="362" spans="1:8">
      <c r="A362" s="1223"/>
      <c r="B362" s="1190"/>
      <c r="C362" s="1190"/>
      <c r="D362" s="1190"/>
      <c r="E362" s="1190"/>
      <c r="F362" s="1190"/>
      <c r="G362" s="1190"/>
      <c r="H362" s="1190"/>
    </row>
    <row r="363" spans="1:8">
      <c r="A363" s="1223"/>
      <c r="B363" s="1190"/>
      <c r="C363" s="1190"/>
      <c r="D363" s="1190"/>
      <c r="E363" s="1190"/>
      <c r="F363" s="1190"/>
      <c r="G363" s="1190"/>
      <c r="H363" s="1190"/>
    </row>
    <row r="364" spans="1:8">
      <c r="A364" s="1223"/>
      <c r="B364" s="1190"/>
      <c r="C364" s="1190"/>
      <c r="D364" s="1190"/>
      <c r="E364" s="1190"/>
      <c r="F364" s="1190"/>
      <c r="G364" s="1190"/>
      <c r="H364" s="1190"/>
    </row>
    <row r="365" spans="1:8">
      <c r="A365" s="1223"/>
      <c r="B365" s="1190"/>
      <c r="C365" s="1190"/>
      <c r="D365" s="1190"/>
      <c r="E365" s="1190"/>
      <c r="F365" s="1190"/>
      <c r="G365" s="1190"/>
      <c r="H365" s="1190"/>
    </row>
    <row r="366" spans="1:8">
      <c r="A366" s="1223"/>
      <c r="B366" s="1190"/>
      <c r="C366" s="1190"/>
      <c r="D366" s="1190"/>
      <c r="E366" s="1190"/>
      <c r="F366" s="1190"/>
      <c r="G366" s="1190"/>
      <c r="H366" s="1190"/>
    </row>
    <row r="367" spans="1:8">
      <c r="A367" s="1223"/>
      <c r="B367" s="1190"/>
      <c r="C367" s="1190"/>
      <c r="D367" s="1190"/>
      <c r="E367" s="1190"/>
      <c r="F367" s="1190"/>
      <c r="G367" s="1190"/>
      <c r="H367" s="1190"/>
    </row>
    <row r="368" spans="1:8">
      <c r="A368" s="1223"/>
      <c r="B368" s="1190"/>
      <c r="C368" s="1190"/>
      <c r="D368" s="1190"/>
      <c r="E368" s="1190"/>
      <c r="F368" s="1190"/>
      <c r="G368" s="1190"/>
      <c r="H368" s="1190"/>
    </row>
    <row r="369" spans="1:8">
      <c r="A369" s="1223"/>
      <c r="B369" s="1190"/>
      <c r="C369" s="1190"/>
      <c r="D369" s="1190"/>
      <c r="E369" s="1190"/>
      <c r="F369" s="1190"/>
      <c r="G369" s="1190"/>
      <c r="H369" s="1190"/>
    </row>
    <row r="370" spans="1:8">
      <c r="A370" s="1223"/>
      <c r="B370" s="1190"/>
      <c r="C370" s="1190"/>
      <c r="D370" s="1190"/>
      <c r="E370" s="1190"/>
      <c r="F370" s="1190"/>
      <c r="G370" s="1190"/>
      <c r="H370" s="1190"/>
    </row>
    <row r="371" spans="1:8">
      <c r="A371" s="1223"/>
      <c r="B371" s="1190"/>
      <c r="C371" s="1190"/>
      <c r="D371" s="1190"/>
      <c r="E371" s="1190"/>
      <c r="F371" s="1190"/>
      <c r="G371" s="1190"/>
      <c r="H371" s="1190"/>
    </row>
    <row r="372" spans="1:8">
      <c r="A372" s="1223"/>
      <c r="B372" s="1190"/>
      <c r="C372" s="1190"/>
      <c r="D372" s="1190"/>
      <c r="E372" s="1190"/>
      <c r="F372" s="1190"/>
      <c r="G372" s="1190"/>
      <c r="H372" s="1190"/>
    </row>
    <row r="373" spans="1:8">
      <c r="A373" s="1223"/>
      <c r="B373" s="1190"/>
      <c r="C373" s="1190"/>
      <c r="D373" s="1190"/>
      <c r="E373" s="1190"/>
      <c r="F373" s="1190"/>
      <c r="G373" s="1190"/>
      <c r="H373" s="1190"/>
    </row>
    <row r="374" spans="1:8">
      <c r="A374" s="1223"/>
      <c r="B374" s="1190"/>
      <c r="C374" s="1190"/>
      <c r="D374" s="1190"/>
      <c r="E374" s="1190"/>
      <c r="F374" s="1190"/>
      <c r="G374" s="1190"/>
      <c r="H374" s="1190"/>
    </row>
    <row r="375" spans="1:8">
      <c r="A375" s="1223"/>
      <c r="B375" s="1190"/>
      <c r="C375" s="1190"/>
      <c r="D375" s="1190"/>
      <c r="E375" s="1190"/>
      <c r="F375" s="1190"/>
      <c r="G375" s="1190"/>
      <c r="H375" s="1190"/>
    </row>
    <row r="376" spans="1:8">
      <c r="A376" s="1223"/>
      <c r="B376" s="1190"/>
      <c r="C376" s="1190"/>
      <c r="D376" s="1190"/>
      <c r="E376" s="1190"/>
      <c r="F376" s="1190"/>
      <c r="G376" s="1190"/>
      <c r="H376" s="1190"/>
    </row>
    <row r="377" spans="1:8">
      <c r="A377" s="1223"/>
      <c r="B377" s="1190"/>
      <c r="C377" s="1190"/>
      <c r="D377" s="1190"/>
      <c r="E377" s="1190"/>
      <c r="F377" s="1190"/>
      <c r="G377" s="1190"/>
      <c r="H377" s="1190"/>
    </row>
    <row r="378" spans="1:8">
      <c r="A378" s="1223"/>
      <c r="B378" s="1190"/>
      <c r="C378" s="1190"/>
      <c r="D378" s="1190"/>
      <c r="E378" s="1190"/>
      <c r="F378" s="1190"/>
      <c r="G378" s="1190"/>
      <c r="H378" s="1190"/>
    </row>
    <row r="379" spans="1:8">
      <c r="A379" s="1223"/>
      <c r="B379" s="1190"/>
      <c r="C379" s="1190"/>
      <c r="D379" s="1190"/>
      <c r="E379" s="1190"/>
      <c r="F379" s="1190"/>
      <c r="G379" s="1190"/>
      <c r="H379" s="1190"/>
    </row>
    <row r="380" spans="1:8">
      <c r="A380" s="1223"/>
      <c r="B380" s="1190"/>
      <c r="C380" s="1190"/>
      <c r="D380" s="1190"/>
      <c r="E380" s="1190"/>
      <c r="F380" s="1190"/>
      <c r="G380" s="1190"/>
      <c r="H380" s="1190"/>
    </row>
    <row r="381" spans="1:8">
      <c r="A381" s="1223"/>
      <c r="B381" s="1190"/>
      <c r="C381" s="1190"/>
      <c r="D381" s="1190"/>
      <c r="E381" s="1190"/>
      <c r="F381" s="1190"/>
      <c r="G381" s="1190"/>
      <c r="H381" s="1190"/>
    </row>
    <row r="382" spans="1:8">
      <c r="A382" s="1223"/>
      <c r="B382" s="1190"/>
      <c r="C382" s="1190"/>
      <c r="D382" s="1190"/>
      <c r="E382" s="1190"/>
      <c r="F382" s="1190"/>
      <c r="G382" s="1190"/>
      <c r="H382" s="1190"/>
    </row>
    <row r="383" spans="1:8">
      <c r="A383" s="1223"/>
      <c r="B383" s="1190"/>
      <c r="C383" s="1190"/>
      <c r="D383" s="1190"/>
      <c r="E383" s="1190"/>
      <c r="F383" s="1190"/>
      <c r="G383" s="1190"/>
      <c r="H383" s="1190"/>
    </row>
    <row r="384" spans="1:8">
      <c r="A384" s="1223"/>
      <c r="B384" s="1190"/>
      <c r="C384" s="1190"/>
      <c r="D384" s="1190"/>
      <c r="E384" s="1190"/>
      <c r="F384" s="1190"/>
      <c r="G384" s="1190"/>
      <c r="H384" s="1190"/>
    </row>
    <row r="385" spans="1:8">
      <c r="A385" s="1223"/>
      <c r="B385" s="1190"/>
      <c r="C385" s="1190"/>
      <c r="D385" s="1190"/>
      <c r="E385" s="1190"/>
      <c r="F385" s="1190"/>
      <c r="G385" s="1190"/>
      <c r="H385" s="1190"/>
    </row>
    <row r="386" spans="1:8">
      <c r="A386" s="1223"/>
      <c r="B386" s="1190"/>
      <c r="C386" s="1190"/>
      <c r="D386" s="1190"/>
      <c r="E386" s="1190"/>
      <c r="F386" s="1190"/>
      <c r="G386" s="1190"/>
      <c r="H386" s="1190"/>
    </row>
    <row r="387" spans="1:8">
      <c r="A387" s="1223"/>
      <c r="B387" s="1190"/>
      <c r="C387" s="1190"/>
      <c r="D387" s="1190"/>
      <c r="E387" s="1190"/>
      <c r="F387" s="1190"/>
      <c r="G387" s="1190"/>
      <c r="H387" s="1190"/>
    </row>
    <row r="388" spans="1:8">
      <c r="A388" s="1223"/>
      <c r="B388" s="1190"/>
      <c r="C388" s="1190"/>
      <c r="D388" s="1190"/>
      <c r="E388" s="1190"/>
      <c r="F388" s="1190"/>
      <c r="G388" s="1190"/>
      <c r="H388" s="1190"/>
    </row>
    <row r="389" spans="1:8">
      <c r="A389" s="1223"/>
      <c r="B389" s="1190"/>
      <c r="C389" s="1190"/>
      <c r="D389" s="1190"/>
      <c r="E389" s="1190"/>
      <c r="F389" s="1190"/>
      <c r="G389" s="1190"/>
      <c r="H389" s="1190"/>
    </row>
    <row r="390" spans="1:8">
      <c r="A390" s="1223"/>
      <c r="B390" s="1190"/>
      <c r="C390" s="1190"/>
      <c r="D390" s="1190"/>
      <c r="E390" s="1190"/>
      <c r="F390" s="1190"/>
      <c r="G390" s="1190"/>
      <c r="H390" s="1190"/>
    </row>
    <row r="391" spans="1:8">
      <c r="A391" s="1223"/>
      <c r="B391" s="1190"/>
      <c r="C391" s="1190"/>
      <c r="D391" s="1190"/>
      <c r="E391" s="1190"/>
      <c r="F391" s="1190"/>
      <c r="G391" s="1190"/>
      <c r="H391" s="1190"/>
    </row>
    <row r="392" spans="1:8">
      <c r="A392" s="1223"/>
      <c r="B392" s="1190"/>
      <c r="C392" s="1190"/>
      <c r="D392" s="1190"/>
      <c r="E392" s="1190"/>
      <c r="F392" s="1190"/>
      <c r="G392" s="1190"/>
      <c r="H392" s="1190"/>
    </row>
    <row r="393" spans="1:8">
      <c r="A393" s="1223"/>
      <c r="B393" s="1190"/>
      <c r="C393" s="1190"/>
      <c r="D393" s="1190"/>
      <c r="E393" s="1190"/>
      <c r="F393" s="1190"/>
      <c r="G393" s="1190"/>
      <c r="H393" s="1190"/>
    </row>
    <row r="394" spans="1:8">
      <c r="A394" s="1223"/>
      <c r="B394" s="1190"/>
      <c r="C394" s="1190"/>
      <c r="D394" s="1190"/>
      <c r="E394" s="1190"/>
      <c r="F394" s="1190"/>
      <c r="G394" s="1190"/>
      <c r="H394" s="1190"/>
    </row>
    <row r="395" spans="1:8">
      <c r="A395" s="1223"/>
      <c r="B395" s="1190"/>
      <c r="C395" s="1190"/>
      <c r="D395" s="1190"/>
      <c r="E395" s="1190"/>
      <c r="F395" s="1190"/>
      <c r="G395" s="1190"/>
      <c r="H395" s="1190"/>
    </row>
    <row r="396" spans="1:8">
      <c r="A396" s="1223"/>
      <c r="B396" s="1190"/>
      <c r="C396" s="1190"/>
      <c r="D396" s="1190"/>
      <c r="E396" s="1190"/>
      <c r="F396" s="1190"/>
      <c r="G396" s="1190"/>
      <c r="H396" s="1190"/>
    </row>
    <row r="397" spans="1:8">
      <c r="A397" s="1223"/>
      <c r="B397" s="1190"/>
      <c r="C397" s="1190"/>
      <c r="D397" s="1190"/>
      <c r="E397" s="1190"/>
      <c r="F397" s="1190"/>
      <c r="G397" s="1190"/>
      <c r="H397" s="1190"/>
    </row>
    <row r="398" spans="1:8">
      <c r="A398" s="1223"/>
      <c r="B398" s="1190"/>
      <c r="C398" s="1190"/>
      <c r="D398" s="1190"/>
      <c r="E398" s="1190"/>
      <c r="F398" s="1190"/>
      <c r="G398" s="1190"/>
      <c r="H398" s="1190"/>
    </row>
    <row r="399" spans="1:8">
      <c r="A399" s="1223"/>
      <c r="B399" s="1190"/>
      <c r="C399" s="1190"/>
      <c r="D399" s="1190"/>
      <c r="E399" s="1190"/>
      <c r="F399" s="1190"/>
      <c r="G399" s="1190"/>
      <c r="H399" s="1190"/>
    </row>
    <row r="400" spans="1:8">
      <c r="A400" s="1223"/>
      <c r="B400" s="1190"/>
      <c r="C400" s="1190"/>
      <c r="D400" s="1190"/>
      <c r="E400" s="1190"/>
      <c r="F400" s="1190"/>
      <c r="G400" s="1190"/>
      <c r="H400" s="1190"/>
    </row>
    <row r="401" spans="1:8">
      <c r="A401" s="1223"/>
      <c r="B401" s="1190"/>
      <c r="C401" s="1190"/>
      <c r="D401" s="1190"/>
      <c r="E401" s="1190"/>
      <c r="F401" s="1190"/>
      <c r="G401" s="1190"/>
      <c r="H401" s="1190"/>
    </row>
    <row r="402" spans="1:8">
      <c r="A402" s="1223"/>
      <c r="B402" s="1190"/>
      <c r="C402" s="1190"/>
      <c r="D402" s="1190"/>
      <c r="E402" s="1190"/>
      <c r="F402" s="1190"/>
      <c r="G402" s="1190"/>
      <c r="H402" s="1190"/>
    </row>
    <row r="403" spans="1:8">
      <c r="A403" s="1223"/>
      <c r="B403" s="1190"/>
      <c r="C403" s="1190"/>
      <c r="D403" s="1190"/>
      <c r="E403" s="1190"/>
      <c r="F403" s="1190"/>
      <c r="G403" s="1190"/>
      <c r="H403" s="1190"/>
    </row>
    <row r="404" spans="1:8">
      <c r="A404" s="1223"/>
      <c r="B404" s="1190"/>
      <c r="C404" s="1190"/>
      <c r="D404" s="1190"/>
      <c r="E404" s="1190"/>
      <c r="F404" s="1190"/>
      <c r="G404" s="1190"/>
      <c r="H404" s="1190"/>
    </row>
    <row r="405" spans="1:8">
      <c r="A405" s="1223"/>
      <c r="B405" s="1190"/>
      <c r="C405" s="1190"/>
      <c r="D405" s="1190"/>
      <c r="E405" s="1190"/>
      <c r="F405" s="1190"/>
      <c r="G405" s="1190"/>
      <c r="H405" s="1190"/>
    </row>
    <row r="406" spans="1:8">
      <c r="A406" s="1223"/>
      <c r="B406" s="1190"/>
      <c r="C406" s="1190"/>
      <c r="D406" s="1190"/>
      <c r="E406" s="1190"/>
      <c r="F406" s="1190"/>
      <c r="G406" s="1190"/>
      <c r="H406" s="1190"/>
    </row>
    <row r="407" spans="1:8">
      <c r="A407" s="1223"/>
      <c r="B407" s="1190"/>
      <c r="C407" s="1190"/>
      <c r="D407" s="1190"/>
      <c r="E407" s="1190"/>
      <c r="F407" s="1190"/>
      <c r="G407" s="1190"/>
      <c r="H407" s="1190"/>
    </row>
    <row r="408" spans="1:8">
      <c r="A408" s="1223"/>
      <c r="B408" s="1190"/>
      <c r="C408" s="1190"/>
      <c r="D408" s="1190"/>
      <c r="E408" s="1190"/>
      <c r="F408" s="1190"/>
      <c r="G408" s="1190"/>
      <c r="H408" s="1190"/>
    </row>
    <row r="409" spans="1:8">
      <c r="A409" s="1223"/>
      <c r="B409" s="1190"/>
      <c r="C409" s="1190"/>
      <c r="D409" s="1190"/>
      <c r="E409" s="1190"/>
      <c r="F409" s="1190"/>
      <c r="G409" s="1190"/>
      <c r="H409" s="1190"/>
    </row>
    <row r="410" spans="1:8">
      <c r="A410" s="1223"/>
      <c r="B410" s="1190"/>
      <c r="C410" s="1190"/>
      <c r="D410" s="1190"/>
      <c r="E410" s="1190"/>
      <c r="F410" s="1190"/>
      <c r="G410" s="1190"/>
      <c r="H410" s="1190"/>
    </row>
    <row r="411" spans="1:8">
      <c r="A411" s="1223"/>
      <c r="B411" s="1190"/>
      <c r="C411" s="1190"/>
      <c r="D411" s="1190"/>
      <c r="E411" s="1190"/>
      <c r="F411" s="1190"/>
      <c r="G411" s="1190"/>
      <c r="H411" s="1190"/>
    </row>
    <row r="412" spans="1:8">
      <c r="A412" s="1223"/>
      <c r="B412" s="1190"/>
      <c r="C412" s="1190"/>
      <c r="D412" s="1190"/>
      <c r="E412" s="1190"/>
      <c r="F412" s="1190"/>
      <c r="G412" s="1190"/>
      <c r="H412" s="1190"/>
    </row>
    <row r="413" spans="1:8">
      <c r="A413" s="1223"/>
      <c r="B413" s="1190"/>
      <c r="C413" s="1190"/>
      <c r="D413" s="1190"/>
      <c r="E413" s="1190"/>
      <c r="F413" s="1190"/>
      <c r="G413" s="1190"/>
      <c r="H413" s="1190"/>
    </row>
    <row r="414" spans="1:8">
      <c r="A414" s="1223"/>
      <c r="B414" s="1190"/>
      <c r="C414" s="1190"/>
      <c r="D414" s="1190"/>
      <c r="E414" s="1190"/>
      <c r="F414" s="1190"/>
      <c r="G414" s="1190"/>
      <c r="H414" s="1190"/>
    </row>
    <row r="415" spans="1:8">
      <c r="A415" s="1223"/>
      <c r="B415" s="1190"/>
      <c r="C415" s="1190"/>
      <c r="D415" s="1190"/>
      <c r="E415" s="1190"/>
      <c r="F415" s="1190"/>
      <c r="G415" s="1190"/>
      <c r="H415" s="1190"/>
    </row>
    <row r="416" spans="1:8">
      <c r="A416" s="1223"/>
      <c r="B416" s="1190"/>
      <c r="C416" s="1190"/>
      <c r="D416" s="1190"/>
      <c r="E416" s="1190"/>
      <c r="F416" s="1190"/>
      <c r="G416" s="1190"/>
      <c r="H416" s="1190"/>
    </row>
    <row r="417" spans="1:8">
      <c r="A417" s="1223"/>
      <c r="B417" s="1190"/>
      <c r="C417" s="1190"/>
      <c r="D417" s="1190"/>
      <c r="E417" s="1190"/>
      <c r="F417" s="1190"/>
      <c r="G417" s="1190"/>
      <c r="H417" s="1190"/>
    </row>
    <row r="418" spans="1:8">
      <c r="A418" s="1223"/>
      <c r="B418" s="1190"/>
      <c r="C418" s="1190"/>
      <c r="D418" s="1190"/>
      <c r="E418" s="1190"/>
      <c r="F418" s="1190"/>
      <c r="G418" s="1190"/>
      <c r="H418" s="1190"/>
    </row>
    <row r="419" spans="1:8">
      <c r="A419" s="1223"/>
      <c r="B419" s="1190"/>
      <c r="C419" s="1190"/>
      <c r="D419" s="1190"/>
      <c r="E419" s="1190"/>
      <c r="F419" s="1190"/>
      <c r="G419" s="1190"/>
      <c r="H419" s="1190"/>
    </row>
    <row r="420" spans="1:8">
      <c r="A420" s="1223"/>
      <c r="B420" s="1190"/>
      <c r="C420" s="1190"/>
      <c r="D420" s="1190"/>
      <c r="E420" s="1190"/>
      <c r="F420" s="1190"/>
      <c r="G420" s="1190"/>
      <c r="H420" s="1190"/>
    </row>
    <row r="421" spans="1:8">
      <c r="A421" s="1223"/>
      <c r="B421" s="1190"/>
      <c r="C421" s="1190"/>
      <c r="D421" s="1190"/>
      <c r="E421" s="1190"/>
      <c r="F421" s="1190"/>
      <c r="G421" s="1190"/>
      <c r="H421" s="1190"/>
    </row>
    <row r="422" spans="1:8">
      <c r="A422" s="1223"/>
      <c r="B422" s="1190"/>
      <c r="C422" s="1190"/>
      <c r="D422" s="1190"/>
      <c r="E422" s="1190"/>
      <c r="F422" s="1190"/>
      <c r="G422" s="1190"/>
      <c r="H422" s="1190"/>
    </row>
    <row r="423" spans="1:8">
      <c r="A423" s="1223"/>
      <c r="B423" s="1190"/>
      <c r="C423" s="1190"/>
      <c r="D423" s="1190"/>
      <c r="E423" s="1190"/>
      <c r="F423" s="1190"/>
      <c r="G423" s="1190"/>
      <c r="H423" s="1190"/>
    </row>
    <row r="424" spans="1:8">
      <c r="A424" s="1223"/>
      <c r="B424" s="1190"/>
      <c r="C424" s="1190"/>
      <c r="D424" s="1190"/>
      <c r="E424" s="1190"/>
      <c r="F424" s="1190"/>
      <c r="G424" s="1190"/>
      <c r="H424" s="1190"/>
    </row>
    <row r="425" spans="1:8">
      <c r="A425" s="1223"/>
      <c r="B425" s="1190"/>
      <c r="C425" s="1190"/>
      <c r="D425" s="1190"/>
      <c r="E425" s="1190"/>
      <c r="F425" s="1190"/>
      <c r="G425" s="1190"/>
      <c r="H425" s="1190"/>
    </row>
    <row r="426" spans="1:8">
      <c r="A426" s="1223"/>
      <c r="B426" s="1190"/>
      <c r="C426" s="1190"/>
      <c r="D426" s="1190"/>
      <c r="E426" s="1190"/>
      <c r="F426" s="1190"/>
      <c r="G426" s="1190"/>
      <c r="H426" s="1190"/>
    </row>
    <row r="427" spans="1:8">
      <c r="A427" s="1223"/>
      <c r="B427" s="1190"/>
      <c r="C427" s="1190"/>
      <c r="D427" s="1190"/>
      <c r="E427" s="1190"/>
      <c r="F427" s="1190"/>
      <c r="G427" s="1190"/>
      <c r="H427" s="1190"/>
    </row>
    <row r="428" spans="1:8">
      <c r="A428" s="1223"/>
      <c r="B428" s="1190"/>
      <c r="C428" s="1190"/>
      <c r="D428" s="1190"/>
      <c r="E428" s="1190"/>
      <c r="F428" s="1190"/>
      <c r="G428" s="1190"/>
      <c r="H428" s="1190"/>
    </row>
    <row r="429" spans="1:8">
      <c r="A429" s="1223"/>
      <c r="B429" s="1190"/>
      <c r="C429" s="1190"/>
      <c r="D429" s="1190"/>
      <c r="E429" s="1190"/>
      <c r="F429" s="1190"/>
      <c r="G429" s="1190"/>
      <c r="H429" s="1190"/>
    </row>
    <row r="430" spans="1:8">
      <c r="A430" s="1223"/>
      <c r="B430" s="1190"/>
      <c r="C430" s="1190"/>
      <c r="D430" s="1190"/>
      <c r="E430" s="1190"/>
      <c r="F430" s="1190"/>
      <c r="G430" s="1190"/>
      <c r="H430" s="1190"/>
    </row>
    <row r="431" spans="1:8">
      <c r="A431" s="1223"/>
      <c r="B431" s="1190"/>
      <c r="C431" s="1190"/>
      <c r="D431" s="1190"/>
      <c r="E431" s="1190"/>
      <c r="F431" s="1190"/>
      <c r="G431" s="1190"/>
      <c r="H431" s="1190"/>
    </row>
    <row r="432" spans="1:8">
      <c r="A432" s="1223"/>
      <c r="B432" s="1190"/>
      <c r="C432" s="1190"/>
      <c r="D432" s="1190"/>
      <c r="E432" s="1190"/>
      <c r="F432" s="1190"/>
      <c r="G432" s="1190"/>
      <c r="H432" s="1190"/>
    </row>
    <row r="433" spans="1:8">
      <c r="A433" s="1223"/>
      <c r="B433" s="1190"/>
      <c r="C433" s="1190"/>
      <c r="D433" s="1190"/>
      <c r="E433" s="1190"/>
      <c r="F433" s="1190"/>
      <c r="G433" s="1190"/>
      <c r="H433" s="1190"/>
    </row>
    <row r="434" spans="1:8">
      <c r="A434" s="1223"/>
      <c r="B434" s="1190"/>
      <c r="C434" s="1190"/>
      <c r="D434" s="1190"/>
      <c r="E434" s="1190"/>
      <c r="F434" s="1190"/>
      <c r="G434" s="1190"/>
      <c r="H434" s="1190"/>
    </row>
    <row r="435" spans="1:8">
      <c r="A435" s="1223"/>
      <c r="B435" s="1190"/>
      <c r="C435" s="1190"/>
      <c r="D435" s="1190"/>
      <c r="E435" s="1190"/>
      <c r="F435" s="1190"/>
      <c r="G435" s="1190"/>
      <c r="H435" s="1190"/>
    </row>
    <row r="436" spans="1:8">
      <c r="A436" s="1223"/>
      <c r="B436" s="1190"/>
      <c r="C436" s="1190"/>
      <c r="D436" s="1190"/>
      <c r="E436" s="1190"/>
      <c r="F436" s="1190"/>
      <c r="G436" s="1190"/>
      <c r="H436" s="1190"/>
    </row>
    <row r="437" spans="1:8">
      <c r="A437" s="1223"/>
      <c r="B437" s="1190"/>
      <c r="C437" s="1190"/>
      <c r="D437" s="1190"/>
      <c r="E437" s="1190"/>
      <c r="F437" s="1190"/>
      <c r="G437" s="1190"/>
      <c r="H437" s="1190"/>
    </row>
    <row r="438" spans="1:8">
      <c r="A438" s="1223"/>
      <c r="B438" s="1190"/>
      <c r="C438" s="1190"/>
      <c r="D438" s="1190"/>
      <c r="E438" s="1190"/>
      <c r="F438" s="1190"/>
      <c r="G438" s="1190"/>
      <c r="H438" s="1190"/>
    </row>
    <row r="439" spans="1:8">
      <c r="A439" s="1223"/>
      <c r="B439" s="1190"/>
      <c r="C439" s="1190"/>
      <c r="D439" s="1190"/>
      <c r="E439" s="1190"/>
      <c r="F439" s="1190"/>
      <c r="G439" s="1190"/>
      <c r="H439" s="1190"/>
    </row>
    <row r="440" spans="1:8">
      <c r="A440" s="1223"/>
      <c r="B440" s="1190"/>
      <c r="C440" s="1190"/>
      <c r="D440" s="1190"/>
      <c r="E440" s="1190"/>
      <c r="F440" s="1190"/>
      <c r="G440" s="1190"/>
      <c r="H440" s="1190"/>
    </row>
    <row r="441" spans="1:8">
      <c r="A441" s="1223"/>
      <c r="B441" s="1190"/>
      <c r="C441" s="1190"/>
      <c r="D441" s="1190"/>
      <c r="E441" s="1190"/>
      <c r="F441" s="1190"/>
      <c r="G441" s="1190"/>
      <c r="H441" s="1190"/>
    </row>
    <row r="442" spans="1:8">
      <c r="A442" s="1223"/>
      <c r="B442" s="1190"/>
      <c r="C442" s="1190"/>
      <c r="D442" s="1190"/>
      <c r="E442" s="1190"/>
      <c r="F442" s="1190"/>
      <c r="G442" s="1190"/>
      <c r="H442" s="1190"/>
    </row>
    <row r="443" spans="1:8">
      <c r="A443" s="1223"/>
      <c r="B443" s="1190"/>
      <c r="C443" s="1190"/>
      <c r="D443" s="1190"/>
      <c r="E443" s="1190"/>
      <c r="F443" s="1190"/>
      <c r="G443" s="1190"/>
      <c r="H443" s="1190"/>
    </row>
    <row r="444" spans="1:8">
      <c r="A444" s="1223"/>
      <c r="B444" s="1190"/>
      <c r="C444" s="1190"/>
      <c r="D444" s="1190"/>
      <c r="E444" s="1190"/>
      <c r="F444" s="1190"/>
      <c r="G444" s="1190"/>
      <c r="H444" s="1190"/>
    </row>
    <row r="445" spans="1:8">
      <c r="A445" s="1223"/>
      <c r="B445" s="1190"/>
      <c r="C445" s="1190"/>
      <c r="D445" s="1190"/>
      <c r="E445" s="1190"/>
      <c r="F445" s="1190"/>
      <c r="G445" s="1190"/>
      <c r="H445" s="1190"/>
    </row>
    <row r="446" spans="1:8">
      <c r="A446" s="1223"/>
      <c r="B446" s="1190"/>
      <c r="C446" s="1190"/>
      <c r="D446" s="1190"/>
      <c r="E446" s="1190"/>
      <c r="F446" s="1190"/>
      <c r="G446" s="1190"/>
      <c r="H446" s="1190"/>
    </row>
    <row r="447" spans="1:8">
      <c r="A447" s="1223"/>
      <c r="B447" s="1190"/>
      <c r="C447" s="1190"/>
      <c r="D447" s="1190"/>
      <c r="E447" s="1190"/>
      <c r="F447" s="1190"/>
      <c r="G447" s="1190"/>
      <c r="H447" s="1190"/>
    </row>
    <row r="448" spans="1:8">
      <c r="A448" s="1223"/>
      <c r="B448" s="1190"/>
      <c r="C448" s="1190"/>
      <c r="D448" s="1190"/>
      <c r="E448" s="1190"/>
      <c r="F448" s="1190"/>
      <c r="G448" s="1190"/>
      <c r="H448" s="1190"/>
    </row>
    <row r="449" spans="1:8">
      <c r="A449" s="1223"/>
      <c r="B449" s="1190"/>
      <c r="C449" s="1190"/>
      <c r="D449" s="1190"/>
      <c r="E449" s="1190"/>
      <c r="F449" s="1190"/>
      <c r="G449" s="1190"/>
      <c r="H449" s="1190"/>
    </row>
    <row r="450" spans="1:8">
      <c r="A450" s="1223"/>
      <c r="B450" s="1190"/>
      <c r="C450" s="1190"/>
      <c r="D450" s="1190"/>
      <c r="E450" s="1190"/>
      <c r="F450" s="1190"/>
      <c r="G450" s="1190"/>
      <c r="H450" s="1190"/>
    </row>
    <row r="451" spans="1:8">
      <c r="A451" s="1223"/>
      <c r="B451" s="1190"/>
      <c r="C451" s="1190"/>
      <c r="D451" s="1190"/>
      <c r="E451" s="1190"/>
      <c r="F451" s="1190"/>
      <c r="G451" s="1190"/>
      <c r="H451" s="1190"/>
    </row>
    <row r="452" spans="1:8">
      <c r="A452" s="1223"/>
      <c r="B452" s="1190"/>
      <c r="C452" s="1190"/>
      <c r="D452" s="1190"/>
      <c r="E452" s="1190"/>
      <c r="F452" s="1190"/>
      <c r="G452" s="1190"/>
      <c r="H452" s="1190"/>
    </row>
    <row r="453" spans="1:8">
      <c r="A453" s="1223"/>
      <c r="B453" s="1190"/>
      <c r="C453" s="1190"/>
      <c r="D453" s="1190"/>
      <c r="E453" s="1190"/>
      <c r="F453" s="1190"/>
      <c r="G453" s="1190"/>
      <c r="H453" s="1190"/>
    </row>
    <row r="454" spans="1:8">
      <c r="A454" s="1223"/>
      <c r="B454" s="1190"/>
      <c r="C454" s="1190"/>
      <c r="D454" s="1190"/>
      <c r="E454" s="1190"/>
      <c r="F454" s="1190"/>
      <c r="G454" s="1190"/>
      <c r="H454" s="1190"/>
    </row>
    <row r="455" spans="1:8">
      <c r="A455" s="1223"/>
      <c r="B455" s="1190"/>
      <c r="C455" s="1190"/>
      <c r="D455" s="1190"/>
      <c r="E455" s="1190"/>
      <c r="F455" s="1190"/>
      <c r="G455" s="1190"/>
      <c r="H455" s="1190"/>
    </row>
    <row r="456" spans="1:8">
      <c r="A456" s="1223"/>
      <c r="B456" s="1190"/>
      <c r="C456" s="1190"/>
      <c r="D456" s="1190"/>
      <c r="E456" s="1190"/>
      <c r="F456" s="1190"/>
      <c r="G456" s="1190"/>
      <c r="H456" s="1190"/>
    </row>
    <row r="457" spans="1:8">
      <c r="A457" s="1223"/>
      <c r="B457" s="1190"/>
      <c r="C457" s="1190"/>
      <c r="D457" s="1190"/>
      <c r="E457" s="1190"/>
      <c r="F457" s="1190"/>
      <c r="G457" s="1190"/>
      <c r="H457" s="1190"/>
    </row>
    <row r="458" spans="1:8">
      <c r="A458" s="1223"/>
      <c r="B458" s="1190"/>
      <c r="C458" s="1190"/>
      <c r="D458" s="1190"/>
      <c r="E458" s="1190"/>
      <c r="F458" s="1190"/>
      <c r="G458" s="1190"/>
      <c r="H458" s="1190"/>
    </row>
    <row r="459" spans="1:8">
      <c r="A459" s="1223"/>
      <c r="B459" s="1190"/>
      <c r="C459" s="1190"/>
      <c r="D459" s="1190"/>
      <c r="E459" s="1190"/>
      <c r="F459" s="1190"/>
      <c r="G459" s="1190"/>
      <c r="H459" s="1190"/>
    </row>
    <row r="460" spans="1:8">
      <c r="A460" s="1223"/>
      <c r="B460" s="1190"/>
      <c r="C460" s="1190"/>
      <c r="D460" s="1190"/>
      <c r="E460" s="1190"/>
      <c r="F460" s="1190"/>
      <c r="G460" s="1190"/>
      <c r="H460" s="1190"/>
    </row>
    <row r="461" spans="1:8">
      <c r="A461" s="1223"/>
      <c r="B461" s="1190"/>
      <c r="C461" s="1190"/>
      <c r="D461" s="1190"/>
      <c r="E461" s="1190"/>
      <c r="F461" s="1190"/>
      <c r="G461" s="1190"/>
      <c r="H461" s="1190"/>
    </row>
    <row r="462" spans="1:8">
      <c r="A462" s="1223"/>
      <c r="B462" s="1190"/>
      <c r="C462" s="1190"/>
      <c r="D462" s="1190"/>
      <c r="E462" s="1190"/>
      <c r="F462" s="1190"/>
      <c r="G462" s="1190"/>
      <c r="H462" s="1190"/>
    </row>
    <row r="463" spans="1:8">
      <c r="A463" s="1223"/>
      <c r="B463" s="1190"/>
      <c r="C463" s="1190"/>
      <c r="D463" s="1190"/>
      <c r="E463" s="1190"/>
      <c r="F463" s="1190"/>
      <c r="G463" s="1190"/>
      <c r="H463" s="1190"/>
    </row>
    <row r="464" spans="1:8">
      <c r="A464" s="1223"/>
      <c r="B464" s="1190"/>
      <c r="C464" s="1190"/>
      <c r="D464" s="1190"/>
      <c r="E464" s="1190"/>
      <c r="F464" s="1190"/>
      <c r="G464" s="1190"/>
      <c r="H464" s="1190"/>
    </row>
    <row r="465" spans="1:8">
      <c r="A465" s="1223"/>
      <c r="B465" s="1190"/>
      <c r="C465" s="1190"/>
      <c r="D465" s="1190"/>
      <c r="E465" s="1190"/>
      <c r="F465" s="1190"/>
      <c r="G465" s="1190"/>
      <c r="H465" s="1190"/>
    </row>
    <row r="466" spans="1:8">
      <c r="A466" s="1223"/>
      <c r="B466" s="1190"/>
      <c r="C466" s="1190"/>
      <c r="D466" s="1190"/>
      <c r="E466" s="1190"/>
      <c r="F466" s="1190"/>
      <c r="G466" s="1190"/>
      <c r="H466" s="1190"/>
    </row>
    <row r="467" spans="1:8">
      <c r="A467" s="1223"/>
      <c r="B467" s="1190"/>
      <c r="C467" s="1190"/>
      <c r="D467" s="1190"/>
      <c r="E467" s="1190"/>
      <c r="F467" s="1190"/>
      <c r="G467" s="1190"/>
      <c r="H467" s="1190"/>
    </row>
    <row r="468" spans="1:8">
      <c r="A468" s="1223"/>
      <c r="B468" s="1190"/>
      <c r="C468" s="1190"/>
      <c r="D468" s="1190"/>
      <c r="E468" s="1190"/>
      <c r="F468" s="1190"/>
      <c r="G468" s="1190"/>
      <c r="H468" s="1190"/>
    </row>
    <row r="469" spans="1:8">
      <c r="A469" s="1223"/>
      <c r="B469" s="1190"/>
      <c r="C469" s="1190"/>
      <c r="D469" s="1190"/>
      <c r="E469" s="1190"/>
      <c r="F469" s="1190"/>
      <c r="G469" s="1190"/>
      <c r="H469" s="1190"/>
    </row>
    <row r="470" spans="1:8">
      <c r="A470" s="1223"/>
      <c r="B470" s="1190"/>
      <c r="C470" s="1190"/>
      <c r="D470" s="1190"/>
      <c r="E470" s="1190"/>
      <c r="F470" s="1190"/>
      <c r="G470" s="1190"/>
      <c r="H470" s="1190"/>
    </row>
    <row r="471" spans="1:8">
      <c r="A471" s="1223"/>
      <c r="B471" s="1190"/>
      <c r="C471" s="1190"/>
      <c r="D471" s="1190"/>
      <c r="E471" s="1190"/>
      <c r="F471" s="1190"/>
      <c r="G471" s="1190"/>
      <c r="H471" s="1190"/>
    </row>
    <row r="472" spans="1:8">
      <c r="A472" s="1223"/>
      <c r="B472" s="1190"/>
      <c r="C472" s="1190"/>
      <c r="D472" s="1190"/>
      <c r="E472" s="1190"/>
      <c r="F472" s="1190"/>
      <c r="G472" s="1190"/>
      <c r="H472" s="1190"/>
    </row>
    <row r="473" spans="1:8">
      <c r="A473" s="1223"/>
      <c r="B473" s="1190"/>
      <c r="C473" s="1190"/>
      <c r="D473" s="1190"/>
      <c r="E473" s="1190"/>
      <c r="F473" s="1190"/>
      <c r="G473" s="1190"/>
      <c r="H473" s="1190"/>
    </row>
    <row r="474" spans="1:8">
      <c r="A474" s="1223"/>
      <c r="B474" s="1190"/>
      <c r="C474" s="1190"/>
      <c r="D474" s="1190"/>
      <c r="E474" s="1190"/>
      <c r="F474" s="1190"/>
      <c r="G474" s="1190"/>
      <c r="H474" s="1190"/>
    </row>
    <row r="475" spans="1:8">
      <c r="A475" s="1223"/>
      <c r="B475" s="1190"/>
      <c r="C475" s="1190"/>
      <c r="D475" s="1190"/>
      <c r="E475" s="1190"/>
      <c r="F475" s="1190"/>
      <c r="G475" s="1190"/>
      <c r="H475" s="1190"/>
    </row>
    <row r="476" spans="1:8">
      <c r="A476" s="1223"/>
      <c r="B476" s="1190"/>
      <c r="C476" s="1190"/>
      <c r="D476" s="1190"/>
      <c r="E476" s="1190"/>
      <c r="F476" s="1190"/>
      <c r="G476" s="1190"/>
      <c r="H476" s="1190"/>
    </row>
    <row r="477" spans="1:8">
      <c r="A477" s="1223"/>
      <c r="B477" s="1190"/>
      <c r="C477" s="1190"/>
      <c r="D477" s="1190"/>
      <c r="E477" s="1190"/>
      <c r="F477" s="1190"/>
      <c r="G477" s="1190"/>
      <c r="H477" s="1190"/>
    </row>
    <row r="478" spans="1:8">
      <c r="A478" s="1223"/>
      <c r="B478" s="1190"/>
      <c r="C478" s="1190"/>
      <c r="D478" s="1190"/>
      <c r="E478" s="1190"/>
      <c r="F478" s="1190"/>
      <c r="G478" s="1190"/>
      <c r="H478" s="1190"/>
    </row>
    <row r="479" spans="1:8">
      <c r="A479" s="1223"/>
      <c r="B479" s="1190"/>
      <c r="C479" s="1190"/>
      <c r="D479" s="1190"/>
      <c r="E479" s="1190"/>
      <c r="F479" s="1190"/>
      <c r="G479" s="1190"/>
      <c r="H479" s="1190"/>
    </row>
    <row r="480" spans="1:8">
      <c r="A480" s="1223"/>
      <c r="B480" s="1190"/>
      <c r="C480" s="1190"/>
      <c r="D480" s="1190"/>
      <c r="E480" s="1190"/>
      <c r="F480" s="1190"/>
      <c r="G480" s="1190"/>
      <c r="H480" s="1190"/>
    </row>
    <row r="481" spans="1:8">
      <c r="A481" s="1223"/>
      <c r="B481" s="1190"/>
      <c r="C481" s="1190"/>
      <c r="D481" s="1190"/>
      <c r="E481" s="1190"/>
      <c r="F481" s="1190"/>
      <c r="G481" s="1190"/>
      <c r="H481" s="1190"/>
    </row>
    <row r="482" spans="1:8">
      <c r="A482" s="1223"/>
      <c r="B482" s="1190"/>
      <c r="C482" s="1190"/>
      <c r="D482" s="1190"/>
      <c r="E482" s="1190"/>
      <c r="F482" s="1190"/>
      <c r="G482" s="1190"/>
      <c r="H482" s="1190"/>
    </row>
    <row r="483" spans="1:8">
      <c r="A483" s="1223"/>
      <c r="B483" s="1190"/>
      <c r="C483" s="1190"/>
      <c r="D483" s="1190"/>
      <c r="E483" s="1190"/>
      <c r="F483" s="1190"/>
      <c r="G483" s="1190"/>
      <c r="H483" s="1190"/>
    </row>
    <row r="484" spans="1:8">
      <c r="A484" s="1223"/>
      <c r="B484" s="1190"/>
      <c r="C484" s="1190"/>
      <c r="D484" s="1190"/>
      <c r="E484" s="1190"/>
      <c r="F484" s="1190"/>
      <c r="G484" s="1190"/>
      <c r="H484" s="1190"/>
    </row>
    <row r="485" spans="1:8">
      <c r="A485" s="1223"/>
      <c r="B485" s="1190"/>
      <c r="C485" s="1190"/>
      <c r="D485" s="1190"/>
      <c r="E485" s="1190"/>
      <c r="F485" s="1190"/>
      <c r="G485" s="1190"/>
      <c r="H485" s="1190"/>
    </row>
    <row r="486" spans="1:8">
      <c r="A486" s="1223"/>
      <c r="B486" s="1190"/>
      <c r="C486" s="1190"/>
      <c r="D486" s="1190"/>
      <c r="E486" s="1190"/>
      <c r="F486" s="1190"/>
      <c r="G486" s="1190"/>
      <c r="H486" s="1190"/>
    </row>
    <row r="487" spans="1:8">
      <c r="A487" s="1223"/>
      <c r="B487" s="1190"/>
      <c r="C487" s="1190"/>
      <c r="D487" s="1190"/>
      <c r="E487" s="1190"/>
      <c r="F487" s="1190"/>
      <c r="G487" s="1190"/>
      <c r="H487" s="1190"/>
    </row>
    <row r="488" spans="1:8">
      <c r="A488" s="1223"/>
      <c r="B488" s="1190"/>
      <c r="C488" s="1190"/>
      <c r="D488" s="1190"/>
      <c r="E488" s="1190"/>
      <c r="F488" s="1190"/>
      <c r="G488" s="1190"/>
      <c r="H488" s="1190"/>
    </row>
    <row r="489" spans="1:8">
      <c r="A489" s="1223"/>
      <c r="B489" s="1190"/>
      <c r="C489" s="1190"/>
      <c r="D489" s="1190"/>
      <c r="E489" s="1190"/>
      <c r="F489" s="1190"/>
      <c r="G489" s="1190"/>
      <c r="H489" s="1190"/>
    </row>
    <row r="490" spans="1:8">
      <c r="A490" s="1223"/>
      <c r="B490" s="1190"/>
      <c r="C490" s="1190"/>
      <c r="D490" s="1190"/>
      <c r="E490" s="1190"/>
      <c r="F490" s="1190"/>
      <c r="G490" s="1190"/>
      <c r="H490" s="1190"/>
    </row>
    <row r="491" spans="1:8">
      <c r="A491" s="1223"/>
      <c r="B491" s="1190"/>
      <c r="C491" s="1190"/>
      <c r="D491" s="1190"/>
      <c r="E491" s="1190"/>
      <c r="F491" s="1190"/>
      <c r="G491" s="1190"/>
      <c r="H491" s="1190"/>
    </row>
    <row r="492" spans="1:8">
      <c r="A492" s="1223"/>
      <c r="B492" s="1190"/>
      <c r="C492" s="1190"/>
      <c r="D492" s="1190"/>
      <c r="E492" s="1190"/>
      <c r="F492" s="1190"/>
      <c r="G492" s="1190"/>
      <c r="H492" s="1190"/>
    </row>
    <row r="493" spans="1:8">
      <c r="A493" s="1223"/>
      <c r="B493" s="1190"/>
      <c r="C493" s="1190"/>
      <c r="D493" s="1190"/>
      <c r="E493" s="1190"/>
      <c r="F493" s="1190"/>
      <c r="G493" s="1190"/>
      <c r="H493" s="1190"/>
    </row>
    <row r="494" spans="1:8">
      <c r="A494" s="1223"/>
      <c r="B494" s="1190"/>
      <c r="C494" s="1190"/>
      <c r="D494" s="1190"/>
      <c r="E494" s="1190"/>
      <c r="F494" s="1190"/>
      <c r="G494" s="1190"/>
      <c r="H494" s="1190"/>
    </row>
    <row r="495" spans="1:8">
      <c r="A495" s="1223"/>
      <c r="B495" s="1190"/>
      <c r="C495" s="1190"/>
      <c r="D495" s="1190"/>
      <c r="E495" s="1190"/>
      <c r="F495" s="1190"/>
      <c r="G495" s="1190"/>
      <c r="H495" s="1190"/>
    </row>
    <row r="496" spans="1:8">
      <c r="A496" s="1223"/>
      <c r="B496" s="1190"/>
      <c r="C496" s="1190"/>
      <c r="D496" s="1190"/>
      <c r="E496" s="1190"/>
      <c r="F496" s="1190"/>
      <c r="G496" s="1190"/>
      <c r="H496" s="1190"/>
    </row>
    <row r="497" spans="1:8">
      <c r="A497" s="1223"/>
      <c r="B497" s="1190"/>
      <c r="C497" s="1190"/>
      <c r="D497" s="1190"/>
      <c r="E497" s="1190"/>
      <c r="F497" s="1190"/>
      <c r="G497" s="1190"/>
      <c r="H497" s="1190"/>
    </row>
    <row r="498" spans="1:8">
      <c r="A498" s="1223"/>
      <c r="B498" s="1190"/>
      <c r="C498" s="1190"/>
      <c r="D498" s="1190"/>
      <c r="E498" s="1190"/>
      <c r="F498" s="1190"/>
      <c r="G498" s="1190"/>
      <c r="H498" s="1190"/>
    </row>
    <row r="499" spans="1:8">
      <c r="A499" s="1223"/>
      <c r="B499" s="1190"/>
      <c r="C499" s="1190"/>
      <c r="D499" s="1190"/>
      <c r="E499" s="1190"/>
      <c r="F499" s="1190"/>
      <c r="G499" s="1190"/>
      <c r="H499" s="1190"/>
    </row>
    <row r="500" spans="1:8">
      <c r="A500" s="1223"/>
      <c r="B500" s="1190"/>
      <c r="C500" s="1190"/>
      <c r="D500" s="1190"/>
      <c r="E500" s="1190"/>
      <c r="F500" s="1190"/>
      <c r="G500" s="1190"/>
      <c r="H500" s="1190"/>
    </row>
    <row r="501" spans="1:8">
      <c r="A501" s="1223"/>
      <c r="B501" s="1190"/>
      <c r="C501" s="1190"/>
      <c r="D501" s="1190"/>
      <c r="E501" s="1190"/>
      <c r="F501" s="1190"/>
      <c r="G501" s="1190"/>
      <c r="H501" s="1190"/>
    </row>
    <row r="502" spans="1:8">
      <c r="A502" s="1223"/>
      <c r="B502" s="1190"/>
      <c r="C502" s="1190"/>
      <c r="D502" s="1190"/>
      <c r="E502" s="1190"/>
      <c r="F502" s="1190"/>
      <c r="G502" s="1190"/>
      <c r="H502" s="1190"/>
    </row>
    <row r="503" spans="1:8">
      <c r="A503" s="1223"/>
      <c r="B503" s="1190"/>
      <c r="C503" s="1190"/>
      <c r="D503" s="1190"/>
      <c r="E503" s="1190"/>
      <c r="F503" s="1190"/>
      <c r="G503" s="1190"/>
      <c r="H503" s="1190"/>
    </row>
    <row r="504" spans="1:8">
      <c r="A504" s="1223"/>
      <c r="B504" s="1190"/>
      <c r="C504" s="1190"/>
      <c r="D504" s="1190"/>
      <c r="E504" s="1190"/>
      <c r="F504" s="1190"/>
      <c r="G504" s="1190"/>
      <c r="H504" s="1190"/>
    </row>
    <row r="505" spans="1:8">
      <c r="A505" s="1223"/>
      <c r="B505" s="1190"/>
      <c r="C505" s="1190"/>
      <c r="D505" s="1190"/>
      <c r="E505" s="1190"/>
      <c r="F505" s="1190"/>
      <c r="G505" s="1190"/>
      <c r="H505" s="1190"/>
    </row>
    <row r="506" spans="1:8">
      <c r="A506" s="1223"/>
      <c r="B506" s="1190"/>
      <c r="C506" s="1190"/>
      <c r="D506" s="1190"/>
      <c r="E506" s="1190"/>
      <c r="F506" s="1190"/>
      <c r="G506" s="1190"/>
      <c r="H506" s="1190"/>
    </row>
    <row r="507" spans="1:8">
      <c r="A507" s="1223"/>
      <c r="B507" s="1190"/>
      <c r="C507" s="1190"/>
      <c r="D507" s="1190"/>
      <c r="E507" s="1190"/>
      <c r="F507" s="1190"/>
      <c r="G507" s="1190"/>
      <c r="H507" s="1190"/>
    </row>
    <row r="508" spans="1:8">
      <c r="A508" s="1223"/>
      <c r="B508" s="1190"/>
      <c r="C508" s="1190"/>
      <c r="D508" s="1190"/>
      <c r="E508" s="1190"/>
      <c r="F508" s="1190"/>
      <c r="G508" s="1190"/>
      <c r="H508" s="1190"/>
    </row>
    <row r="509" spans="1:8">
      <c r="A509" s="1223"/>
      <c r="B509" s="1190"/>
      <c r="C509" s="1190"/>
      <c r="D509" s="1190"/>
      <c r="E509" s="1190"/>
      <c r="F509" s="1190"/>
      <c r="G509" s="1190"/>
      <c r="H509" s="1190"/>
    </row>
    <row r="510" spans="1:8">
      <c r="A510" s="1223"/>
      <c r="B510" s="1190"/>
      <c r="C510" s="1190"/>
      <c r="D510" s="1190"/>
      <c r="E510" s="1190"/>
      <c r="F510" s="1190"/>
      <c r="G510" s="1190"/>
      <c r="H510" s="1190"/>
    </row>
    <row r="511" spans="1:8">
      <c r="A511" s="1223"/>
      <c r="B511" s="1190"/>
      <c r="C511" s="1190"/>
      <c r="D511" s="1190"/>
      <c r="E511" s="1190"/>
      <c r="F511" s="1190"/>
      <c r="G511" s="1190"/>
      <c r="H511" s="1190"/>
    </row>
    <row r="512" spans="1:8">
      <c r="A512" s="1223"/>
      <c r="B512" s="1190"/>
      <c r="C512" s="1190"/>
      <c r="D512" s="1190"/>
      <c r="E512" s="1190"/>
      <c r="F512" s="1190"/>
      <c r="G512" s="1190"/>
      <c r="H512" s="1190"/>
    </row>
    <row r="513" spans="1:8">
      <c r="A513" s="1223"/>
      <c r="B513" s="1190"/>
      <c r="C513" s="1190"/>
      <c r="D513" s="1190"/>
      <c r="E513" s="1190"/>
      <c r="F513" s="1190"/>
      <c r="G513" s="1190"/>
      <c r="H513" s="1190"/>
    </row>
    <row r="514" spans="1:8">
      <c r="A514" s="1223"/>
      <c r="B514" s="1190"/>
      <c r="C514" s="1190"/>
      <c r="D514" s="1190"/>
      <c r="E514" s="1190"/>
      <c r="F514" s="1190"/>
      <c r="G514" s="1190"/>
      <c r="H514" s="1190"/>
    </row>
    <row r="515" spans="1:8">
      <c r="A515" s="1223"/>
      <c r="B515" s="1190"/>
      <c r="C515" s="1190"/>
      <c r="D515" s="1190"/>
      <c r="E515" s="1190"/>
      <c r="F515" s="1190"/>
      <c r="G515" s="1190"/>
      <c r="H515" s="1190"/>
    </row>
    <row r="516" spans="1:8">
      <c r="A516" s="1223"/>
      <c r="B516" s="1190"/>
      <c r="C516" s="1190"/>
      <c r="D516" s="1190"/>
      <c r="E516" s="1190"/>
      <c r="F516" s="1190"/>
      <c r="G516" s="1190"/>
      <c r="H516" s="1190"/>
    </row>
    <row r="517" spans="1:8">
      <c r="A517" s="1223"/>
      <c r="B517" s="1190"/>
      <c r="C517" s="1190"/>
      <c r="D517" s="1190"/>
      <c r="E517" s="1190"/>
      <c r="F517" s="1190"/>
      <c r="G517" s="1190"/>
      <c r="H517" s="1190"/>
    </row>
  </sheetData>
  <mergeCells count="3">
    <mergeCell ref="B3:I3"/>
    <mergeCell ref="B5:I5"/>
    <mergeCell ref="A40:I41"/>
  </mergeCells>
  <printOptions horizontalCentered="1"/>
  <pageMargins left="0" right="0" top="0.59055118110236204" bottom="0" header="0.511811023622047" footer="0"/>
  <pageSetup paperSize="9" scale="50" fitToWidth="3" fitToHeight="2" orientation="portrait" horizontalDpi="4294967292" verticalDpi="300" r:id="rId1"/>
  <headerFooter scaleWithDoc="0">
    <oddFooter>&amp;R90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I517"/>
  <sheetViews>
    <sheetView view="pageBreakPreview" topLeftCell="A2" zoomScale="55" zoomScaleNormal="70" zoomScaleSheetLayoutView="55" workbookViewId="0">
      <selection activeCell="C6" sqref="C6"/>
    </sheetView>
  </sheetViews>
  <sheetFormatPr defaultColWidth="9.33203125" defaultRowHeight="22.8"/>
  <cols>
    <col min="1" max="1" width="9.33203125" style="1251"/>
    <col min="2" max="2" width="69.33203125" style="1252" customWidth="1"/>
    <col min="3" max="3" width="25.77734375" style="1253" bestFit="1" customWidth="1"/>
    <col min="4" max="4" width="18.6640625" style="1253" customWidth="1"/>
    <col min="5" max="5" width="22.44140625" style="1253" customWidth="1"/>
    <col min="6" max="6" width="21.109375" style="1253" customWidth="1"/>
    <col min="7" max="7" width="15" style="1253" customWidth="1"/>
    <col min="8" max="8" width="13.44140625" style="1253" customWidth="1"/>
    <col min="9" max="9" width="17.6640625" style="1190" customWidth="1"/>
    <col min="10" max="16384" width="9.33203125" style="1190"/>
  </cols>
  <sheetData>
    <row r="1" spans="1:9">
      <c r="A1" s="1223"/>
      <c r="B1" s="1190"/>
      <c r="C1" s="1190"/>
      <c r="D1" s="1190"/>
      <c r="E1" s="1190"/>
      <c r="F1" s="1190"/>
      <c r="G1" s="1190"/>
      <c r="H1" s="1190"/>
    </row>
    <row r="2" spans="1:9" ht="23.4" thickBot="1">
      <c r="A2" s="1223"/>
      <c r="B2" s="1190"/>
      <c r="C2" s="1190"/>
      <c r="D2" s="1190"/>
      <c r="E2" s="1190"/>
      <c r="F2" s="1190"/>
      <c r="G2" s="1190"/>
      <c r="H2" s="1190"/>
    </row>
    <row r="3" spans="1:9" ht="23.4" thickBot="1">
      <c r="A3" s="1223"/>
      <c r="B3" s="2012" t="s">
        <v>283</v>
      </c>
      <c r="C3" s="2013"/>
      <c r="D3" s="2013"/>
      <c r="E3" s="2013"/>
      <c r="F3" s="2013"/>
      <c r="G3" s="2013"/>
      <c r="H3" s="2013"/>
      <c r="I3" s="2014"/>
    </row>
    <row r="4" spans="1:9" ht="23.4" thickBot="1">
      <c r="A4" s="1224"/>
      <c r="B4" s="1190"/>
      <c r="C4" s="1190"/>
      <c r="D4" s="1190"/>
      <c r="E4" s="1190"/>
      <c r="F4" s="1190"/>
      <c r="G4" s="1190"/>
      <c r="H4" s="1190"/>
    </row>
    <row r="5" spans="1:9" ht="23.4" thickBot="1">
      <c r="A5" s="1224"/>
      <c r="B5" s="2012" t="s">
        <v>134</v>
      </c>
      <c r="C5" s="2013"/>
      <c r="D5" s="2013"/>
      <c r="E5" s="2013"/>
      <c r="F5" s="2013"/>
      <c r="G5" s="2013"/>
      <c r="H5" s="2013"/>
      <c r="I5" s="2014"/>
    </row>
    <row r="6" spans="1:9" ht="23.4">
      <c r="A6" s="530"/>
      <c r="B6" s="1560" t="s">
        <v>361</v>
      </c>
      <c r="C6" s="1561" t="s">
        <v>1278</v>
      </c>
      <c r="D6" s="780"/>
      <c r="E6" s="780"/>
      <c r="F6" s="780"/>
      <c r="G6" s="780"/>
      <c r="H6" s="780"/>
      <c r="I6" s="780"/>
    </row>
    <row r="7" spans="1:9" ht="23.4">
      <c r="A7" s="530"/>
      <c r="B7" s="1560" t="s">
        <v>1115</v>
      </c>
      <c r="C7" s="1561" t="s">
        <v>1270</v>
      </c>
      <c r="D7" s="780"/>
      <c r="E7" s="780"/>
      <c r="F7" s="780"/>
      <c r="G7" s="780"/>
      <c r="H7" s="780"/>
      <c r="I7" s="780"/>
    </row>
    <row r="8" spans="1:9" ht="24" thickBot="1">
      <c r="A8" s="1193"/>
      <c r="B8" s="780" t="s">
        <v>904</v>
      </c>
      <c r="C8" s="780"/>
      <c r="D8" s="780"/>
      <c r="E8" s="780"/>
      <c r="F8" s="780"/>
      <c r="G8" s="780"/>
      <c r="H8" s="780"/>
      <c r="I8" s="780"/>
    </row>
    <row r="9" spans="1:9" ht="93.6">
      <c r="A9" s="1225" t="s">
        <v>31</v>
      </c>
      <c r="B9" s="1226" t="s">
        <v>32</v>
      </c>
      <c r="C9" s="1227" t="s">
        <v>133</v>
      </c>
      <c r="D9" s="1227" t="s">
        <v>127</v>
      </c>
      <c r="E9" s="1227" t="s">
        <v>227</v>
      </c>
      <c r="F9" s="1227" t="s">
        <v>128</v>
      </c>
      <c r="G9" s="1227" t="s">
        <v>60</v>
      </c>
      <c r="H9" s="1227" t="s">
        <v>50</v>
      </c>
      <c r="I9" s="1227" t="s">
        <v>224</v>
      </c>
    </row>
    <row r="10" spans="1:9" ht="70.2">
      <c r="A10" s="1228"/>
      <c r="B10" s="1228"/>
      <c r="C10" s="1229" t="s">
        <v>255</v>
      </c>
      <c r="D10" s="1229" t="s">
        <v>255</v>
      </c>
      <c r="E10" s="1229" t="s">
        <v>255</v>
      </c>
      <c r="F10" s="1229" t="s">
        <v>255</v>
      </c>
      <c r="G10" s="1229" t="s">
        <v>255</v>
      </c>
      <c r="H10" s="1229" t="s">
        <v>255</v>
      </c>
      <c r="I10" s="1229" t="s">
        <v>255</v>
      </c>
    </row>
    <row r="11" spans="1:9" ht="24" thickBot="1">
      <c r="A11" s="1230">
        <v>1</v>
      </c>
      <c r="B11" s="1230">
        <v>2</v>
      </c>
      <c r="C11" s="1230">
        <v>3</v>
      </c>
      <c r="D11" s="1230">
        <v>4</v>
      </c>
      <c r="E11" s="1230">
        <v>5</v>
      </c>
      <c r="F11" s="1230">
        <v>6</v>
      </c>
      <c r="G11" s="1230">
        <v>7</v>
      </c>
      <c r="H11" s="1230">
        <v>8</v>
      </c>
      <c r="I11" s="1230">
        <v>9</v>
      </c>
    </row>
    <row r="12" spans="1:9" ht="23.4">
      <c r="A12" s="470"/>
      <c r="B12" s="475" t="s">
        <v>659</v>
      </c>
      <c r="C12" s="1233"/>
      <c r="D12" s="1233"/>
      <c r="E12" s="1233"/>
      <c r="F12" s="1233"/>
      <c r="G12" s="1233"/>
      <c r="H12" s="1234"/>
      <c r="I12" s="1234"/>
    </row>
    <row r="13" spans="1:9" ht="23.4">
      <c r="A13" s="470">
        <v>1</v>
      </c>
      <c r="B13" s="478" t="s">
        <v>1120</v>
      </c>
      <c r="C13" s="1238">
        <v>213.98272386500003</v>
      </c>
      <c r="D13" s="1238">
        <v>2257.7951065399998</v>
      </c>
      <c r="E13" s="1237"/>
      <c r="F13" s="1238">
        <v>0</v>
      </c>
      <c r="G13" s="1238"/>
      <c r="H13" s="1239"/>
      <c r="I13" s="1239"/>
    </row>
    <row r="14" spans="1:9" ht="23.4">
      <c r="A14" s="470">
        <v>2</v>
      </c>
      <c r="B14" s="478" t="s">
        <v>1314</v>
      </c>
      <c r="C14" s="1238">
        <v>43.647551999999997</v>
      </c>
      <c r="D14" s="1238">
        <v>211.23346020341401</v>
      </c>
      <c r="E14" s="1240"/>
      <c r="F14" s="1238">
        <v>1.0632088319999999</v>
      </c>
      <c r="G14" s="1238"/>
      <c r="H14" s="1239"/>
      <c r="I14" s="1239"/>
    </row>
    <row r="15" spans="1:9" ht="23.4">
      <c r="A15" s="470">
        <v>3</v>
      </c>
      <c r="B15" s="478" t="s">
        <v>1315</v>
      </c>
      <c r="C15" s="1238">
        <v>0.736263</v>
      </c>
      <c r="D15" s="1238">
        <v>1.574018731760195</v>
      </c>
      <c r="E15" s="1240"/>
      <c r="F15" s="1238">
        <v>0</v>
      </c>
      <c r="G15" s="1238"/>
      <c r="H15" s="1239"/>
      <c r="I15" s="1239"/>
    </row>
    <row r="16" spans="1:9" ht="23.4">
      <c r="A16" s="470">
        <v>4</v>
      </c>
      <c r="B16" s="478" t="s">
        <v>1122</v>
      </c>
      <c r="C16" s="1238">
        <v>0.82307208600000004</v>
      </c>
      <c r="D16" s="1238">
        <v>1.4918819267999999</v>
      </c>
      <c r="E16" s="1240"/>
      <c r="F16" s="1238">
        <v>0</v>
      </c>
      <c r="G16" s="1238"/>
      <c r="H16" s="1239"/>
      <c r="I16" s="1239"/>
    </row>
    <row r="17" spans="1:9" ht="23.4">
      <c r="A17" s="470">
        <v>5</v>
      </c>
      <c r="B17" s="478" t="s">
        <v>1123</v>
      </c>
      <c r="C17" s="1238">
        <v>3.6113669999999999E-3</v>
      </c>
      <c r="D17" s="1238">
        <v>2.8757757599999999E-2</v>
      </c>
      <c r="E17" s="1240"/>
      <c r="F17" s="1238">
        <v>0</v>
      </c>
      <c r="G17" s="1238"/>
      <c r="H17" s="1239"/>
      <c r="I17" s="1239"/>
    </row>
    <row r="18" spans="1:9" ht="23.4">
      <c r="A18" s="470">
        <v>6</v>
      </c>
      <c r="B18" s="478" t="s">
        <v>1124</v>
      </c>
      <c r="C18" s="1238">
        <v>18.766566000000001</v>
      </c>
      <c r="D18" s="1238">
        <v>179.19062018448201</v>
      </c>
      <c r="E18" s="1240"/>
      <c r="F18" s="1238">
        <v>0</v>
      </c>
      <c r="G18" s="1238"/>
      <c r="H18" s="1239"/>
      <c r="I18" s="1239"/>
    </row>
    <row r="19" spans="1:9" ht="23.4">
      <c r="A19" s="470">
        <v>7</v>
      </c>
      <c r="B19" s="478" t="s">
        <v>1125</v>
      </c>
      <c r="C19" s="1238">
        <v>32.399189999999997</v>
      </c>
      <c r="D19" s="1238">
        <v>214.72134182136662</v>
      </c>
      <c r="E19" s="1240"/>
      <c r="F19" s="1238">
        <v>0</v>
      </c>
      <c r="G19" s="1238"/>
      <c r="H19" s="1239"/>
      <c r="I19" s="1239"/>
    </row>
    <row r="20" spans="1:9" ht="23.4">
      <c r="A20" s="470">
        <v>8</v>
      </c>
      <c r="B20" s="478" t="s">
        <v>1126</v>
      </c>
      <c r="C20" s="1238">
        <v>124.45196399999999</v>
      </c>
      <c r="D20" s="1238">
        <v>451.35864353043729</v>
      </c>
      <c r="E20" s="1240"/>
      <c r="F20" s="1238">
        <v>0</v>
      </c>
      <c r="G20" s="1238"/>
      <c r="H20" s="1239"/>
      <c r="I20" s="1239"/>
    </row>
    <row r="21" spans="1:9" ht="23.4">
      <c r="A21" s="470">
        <v>9</v>
      </c>
      <c r="B21" s="478" t="s">
        <v>1127</v>
      </c>
      <c r="C21" s="1238">
        <v>0.12180000000000001</v>
      </c>
      <c r="D21" s="1238">
        <v>1.9472206572000004</v>
      </c>
      <c r="E21" s="1240"/>
      <c r="F21" s="1238">
        <v>0</v>
      </c>
      <c r="G21" s="1238"/>
      <c r="H21" s="1239"/>
      <c r="I21" s="1239"/>
    </row>
    <row r="22" spans="1:9" ht="23.4">
      <c r="A22" s="470">
        <v>10</v>
      </c>
      <c r="B22" s="478" t="s">
        <v>1128</v>
      </c>
      <c r="C22" s="1238">
        <v>0.2016</v>
      </c>
      <c r="D22" s="1238">
        <v>3.7922654817000008</v>
      </c>
      <c r="E22" s="1240"/>
      <c r="F22" s="1238">
        <v>0</v>
      </c>
      <c r="G22" s="1238"/>
      <c r="H22" s="1239"/>
      <c r="I22" s="1239"/>
    </row>
    <row r="23" spans="1:9" ht="23.4">
      <c r="A23" s="470">
        <v>11</v>
      </c>
      <c r="B23" s="478" t="s">
        <v>1129</v>
      </c>
      <c r="C23" s="1238">
        <v>69.624791999999999</v>
      </c>
      <c r="D23" s="1238">
        <v>464.63455004063354</v>
      </c>
      <c r="E23" s="1240"/>
      <c r="F23" s="1238">
        <v>0</v>
      </c>
      <c r="G23" s="1238"/>
      <c r="H23" s="1239"/>
      <c r="I23" s="1239"/>
    </row>
    <row r="24" spans="1:9" ht="23.4">
      <c r="A24" s="470">
        <v>12</v>
      </c>
      <c r="B24" s="478" t="s">
        <v>1130</v>
      </c>
      <c r="C24" s="1238">
        <v>20.863799999999998</v>
      </c>
      <c r="D24" s="1238">
        <v>95.569994651249999</v>
      </c>
      <c r="E24" s="1240"/>
      <c r="F24" s="1238">
        <v>0</v>
      </c>
      <c r="G24" s="1238"/>
      <c r="H24" s="1239"/>
      <c r="I24" s="1239"/>
    </row>
    <row r="25" spans="1:9" ht="23.4">
      <c r="A25" s="470">
        <v>13</v>
      </c>
      <c r="B25" s="478" t="s">
        <v>1131</v>
      </c>
      <c r="C25" s="1238">
        <v>865.58961599999986</v>
      </c>
      <c r="D25" s="1238">
        <v>3773.9014767816298</v>
      </c>
      <c r="E25" s="1240"/>
      <c r="F25" s="1238">
        <v>0</v>
      </c>
      <c r="G25" s="1238"/>
      <c r="H25" s="1239"/>
      <c r="I25" s="1239"/>
    </row>
    <row r="26" spans="1:9" ht="23.4">
      <c r="A26" s="470">
        <v>14</v>
      </c>
      <c r="B26" s="478" t="s">
        <v>1132</v>
      </c>
      <c r="C26" s="1238">
        <v>22.552199999999999</v>
      </c>
      <c r="D26" s="1238">
        <v>49.5793319314039</v>
      </c>
      <c r="E26" s="1240"/>
      <c r="F26" s="1238">
        <v>0</v>
      </c>
      <c r="G26" s="1238"/>
      <c r="H26" s="1239"/>
      <c r="I26" s="1239"/>
    </row>
    <row r="27" spans="1:9" ht="23.4">
      <c r="A27" s="470">
        <v>15</v>
      </c>
      <c r="B27" s="478" t="s">
        <v>1133</v>
      </c>
      <c r="C27" s="1238">
        <v>4.174569</v>
      </c>
      <c r="D27" s="1238">
        <v>29.926452628800003</v>
      </c>
      <c r="E27" s="1240"/>
      <c r="F27" s="1238">
        <v>0</v>
      </c>
      <c r="G27" s="1238"/>
      <c r="H27" s="1239"/>
      <c r="I27" s="1239"/>
    </row>
    <row r="28" spans="1:9" ht="23.4">
      <c r="A28" s="470">
        <v>16</v>
      </c>
      <c r="B28" s="478" t="s">
        <v>1134</v>
      </c>
      <c r="C28" s="1238">
        <v>2.3516999999999997</v>
      </c>
      <c r="D28" s="1238">
        <v>89.822357210400028</v>
      </c>
      <c r="E28" s="1240"/>
      <c r="F28" s="1238">
        <v>0</v>
      </c>
      <c r="G28" s="1238"/>
      <c r="H28" s="1239"/>
      <c r="I28" s="1239"/>
    </row>
    <row r="29" spans="1:9" ht="23.4">
      <c r="A29" s="470">
        <v>17</v>
      </c>
      <c r="B29" s="478" t="s">
        <v>1135</v>
      </c>
      <c r="C29" s="1238">
        <v>0</v>
      </c>
      <c r="D29" s="1238">
        <v>0</v>
      </c>
      <c r="E29" s="1240"/>
      <c r="F29" s="1238">
        <v>0</v>
      </c>
      <c r="G29" s="1238"/>
      <c r="H29" s="1239"/>
      <c r="I29" s="1239"/>
    </row>
    <row r="30" spans="1:9" ht="23.4">
      <c r="A30" s="470">
        <v>18</v>
      </c>
      <c r="B30" s="478" t="s">
        <v>1136</v>
      </c>
      <c r="C30" s="1238">
        <v>12.072059999999999</v>
      </c>
      <c r="D30" s="1238">
        <v>10.365599550000001</v>
      </c>
      <c r="E30" s="1240"/>
      <c r="F30" s="1238">
        <v>0</v>
      </c>
      <c r="G30" s="1238"/>
      <c r="H30" s="1239"/>
      <c r="I30" s="1239"/>
    </row>
    <row r="31" spans="1:9" ht="23.4">
      <c r="A31" s="470">
        <v>19</v>
      </c>
      <c r="B31" s="478" t="s">
        <v>1137</v>
      </c>
      <c r="C31" s="1238">
        <v>0</v>
      </c>
      <c r="D31" s="1238">
        <v>20.619396900000002</v>
      </c>
      <c r="E31" s="1237"/>
      <c r="F31" s="1238">
        <v>0</v>
      </c>
      <c r="G31" s="1238"/>
      <c r="H31" s="1239" t="s">
        <v>54</v>
      </c>
      <c r="I31" s="1239"/>
    </row>
    <row r="32" spans="1:9" ht="23.4">
      <c r="A32" s="470"/>
      <c r="B32" s="478"/>
      <c r="C32" s="1238"/>
      <c r="D32" s="1238"/>
      <c r="E32" s="1237"/>
      <c r="F32" s="1238"/>
      <c r="G32" s="1238"/>
      <c r="H32" s="1239"/>
      <c r="I32" s="1239"/>
    </row>
    <row r="33" spans="1:9" ht="23.4">
      <c r="A33" s="470"/>
      <c r="B33" s="478" t="s">
        <v>660</v>
      </c>
      <c r="C33" s="1238"/>
      <c r="D33" s="1238"/>
      <c r="E33" s="1237"/>
      <c r="F33" s="1238"/>
      <c r="G33" s="1238"/>
      <c r="H33" s="1239"/>
      <c r="I33" s="1239"/>
    </row>
    <row r="34" spans="1:9" ht="23.4">
      <c r="A34" s="470">
        <v>1</v>
      </c>
      <c r="B34" s="478" t="s">
        <v>1179</v>
      </c>
      <c r="C34" s="1238">
        <v>19.095804000000001</v>
      </c>
      <c r="D34" s="1238">
        <v>37.234868357999993</v>
      </c>
      <c r="E34" s="1239"/>
      <c r="F34" s="1238">
        <v>-0.23739021816000003</v>
      </c>
      <c r="G34" s="1238"/>
      <c r="H34" s="1239"/>
      <c r="I34" s="1239"/>
    </row>
    <row r="35" spans="1:9" ht="23.4">
      <c r="A35" s="470">
        <v>2</v>
      </c>
      <c r="B35" s="478" t="s">
        <v>1181</v>
      </c>
      <c r="C35" s="1238">
        <v>51.918299999999988</v>
      </c>
      <c r="D35" s="1238">
        <v>50.707369089000004</v>
      </c>
      <c r="E35" s="1239"/>
      <c r="F35" s="1238">
        <v>-0.53693473200000008</v>
      </c>
      <c r="G35" s="1238"/>
      <c r="H35" s="1239"/>
      <c r="I35" s="1239"/>
    </row>
    <row r="36" spans="1:9" ht="23.4">
      <c r="A36" s="470">
        <v>3</v>
      </c>
      <c r="B36" s="478" t="s">
        <v>1182</v>
      </c>
      <c r="C36" s="1238">
        <v>413.53739999999999</v>
      </c>
      <c r="D36" s="1238">
        <v>1366.8604808365287</v>
      </c>
      <c r="E36" s="1239"/>
      <c r="F36" s="1238">
        <v>-27.319804848</v>
      </c>
      <c r="G36" s="1238"/>
      <c r="H36" s="1239"/>
      <c r="I36" s="1239"/>
    </row>
    <row r="37" spans="1:9" ht="23.4">
      <c r="A37" s="470">
        <v>4</v>
      </c>
      <c r="B37" s="478" t="s">
        <v>1332</v>
      </c>
      <c r="C37" s="1238">
        <v>457.564842</v>
      </c>
      <c r="D37" s="1238">
        <v>1185.0670790293102</v>
      </c>
      <c r="E37" s="1240"/>
      <c r="F37" s="1238">
        <v>-12.726199893021388</v>
      </c>
      <c r="G37" s="1238"/>
      <c r="H37" s="1239"/>
      <c r="I37" s="1239"/>
    </row>
    <row r="38" spans="1:9" ht="23.4">
      <c r="A38" s="470">
        <v>5</v>
      </c>
      <c r="B38" s="478" t="s">
        <v>1333</v>
      </c>
      <c r="C38" s="1238">
        <v>330.27636599999994</v>
      </c>
      <c r="D38" s="1238">
        <v>934.26338692119214</v>
      </c>
      <c r="E38" s="1240"/>
      <c r="F38" s="1238">
        <v>-5.7312031709786142</v>
      </c>
      <c r="G38" s="1240"/>
      <c r="H38" s="1239"/>
      <c r="I38" s="1239"/>
    </row>
    <row r="39" spans="1:9" ht="24" thickBot="1">
      <c r="A39" s="470"/>
      <c r="B39" s="499"/>
      <c r="C39" s="1240"/>
      <c r="D39" s="1240"/>
      <c r="E39" s="1240"/>
      <c r="F39" s="1240"/>
      <c r="G39" s="1240"/>
      <c r="H39" s="1239"/>
      <c r="I39" s="1239"/>
    </row>
    <row r="40" spans="1:9">
      <c r="A40" s="2015"/>
      <c r="B40" s="2015"/>
      <c r="C40" s="2015"/>
      <c r="D40" s="2015"/>
      <c r="E40" s="2015"/>
      <c r="F40" s="2015"/>
      <c r="G40" s="2015"/>
      <c r="H40" s="2015"/>
      <c r="I40" s="2015"/>
    </row>
    <row r="41" spans="1:9">
      <c r="A41" s="2016"/>
      <c r="B41" s="2016"/>
      <c r="C41" s="2016"/>
      <c r="D41" s="2016"/>
      <c r="E41" s="2016"/>
      <c r="F41" s="2016"/>
      <c r="G41" s="2016"/>
      <c r="H41" s="2016"/>
      <c r="I41" s="2016"/>
    </row>
    <row r="42" spans="1:9" ht="23.4">
      <c r="A42" s="530"/>
      <c r="B42" s="780"/>
      <c r="C42" s="780"/>
      <c r="D42" s="780"/>
      <c r="E42" s="780"/>
      <c r="F42" s="780"/>
      <c r="G42" s="780"/>
      <c r="H42" s="780"/>
      <c r="I42" s="780"/>
    </row>
    <row r="43" spans="1:9">
      <c r="A43" s="1223"/>
      <c r="B43" s="1190"/>
      <c r="C43" s="1190"/>
      <c r="D43" s="1190"/>
      <c r="E43" s="1190"/>
      <c r="F43" s="1190"/>
      <c r="G43" s="1190"/>
      <c r="H43" s="1190"/>
    </row>
    <row r="44" spans="1:9">
      <c r="A44" s="1223"/>
      <c r="B44" s="1190"/>
      <c r="C44" s="1190"/>
      <c r="D44" s="1190"/>
      <c r="E44" s="1190"/>
      <c r="F44" s="1190"/>
      <c r="G44" s="1190"/>
      <c r="H44" s="1190"/>
    </row>
    <row r="45" spans="1:9">
      <c r="A45" s="1223"/>
      <c r="B45" s="1190"/>
      <c r="C45" s="1255"/>
      <c r="D45" s="1255"/>
      <c r="E45" s="1190"/>
      <c r="F45" s="1190"/>
      <c r="G45" s="1190"/>
      <c r="H45" s="1190"/>
    </row>
    <row r="46" spans="1:9">
      <c r="A46" s="1223"/>
      <c r="B46" s="1190"/>
      <c r="C46" s="1215"/>
      <c r="D46" s="1215"/>
      <c r="E46" s="1190"/>
      <c r="F46" s="1190"/>
      <c r="G46" s="1190"/>
      <c r="H46" s="1190"/>
    </row>
    <row r="47" spans="1:9">
      <c r="A47" s="1223"/>
      <c r="B47" s="1190"/>
      <c r="C47" s="1190"/>
      <c r="D47" s="1190"/>
      <c r="E47" s="1190"/>
      <c r="F47" s="1190"/>
      <c r="G47" s="1190"/>
      <c r="H47" s="1190"/>
    </row>
    <row r="48" spans="1:9">
      <c r="A48" s="1223"/>
      <c r="B48" s="1190"/>
      <c r="C48" s="1190"/>
      <c r="D48" s="1190"/>
      <c r="E48" s="1190"/>
      <c r="F48" s="1190"/>
      <c r="G48" s="1190"/>
      <c r="H48" s="1190"/>
    </row>
    <row r="49" spans="1:8">
      <c r="A49" s="1223"/>
      <c r="B49" s="1190"/>
      <c r="C49" s="1190"/>
      <c r="D49" s="1190"/>
      <c r="E49" s="1190"/>
      <c r="F49" s="1190"/>
      <c r="G49" s="1190"/>
      <c r="H49" s="1190"/>
    </row>
    <row r="50" spans="1:8">
      <c r="A50" s="1223"/>
      <c r="B50" s="1190"/>
      <c r="C50" s="1190"/>
      <c r="D50" s="1190"/>
      <c r="E50" s="1190"/>
      <c r="F50" s="1190"/>
      <c r="G50" s="1190"/>
      <c r="H50" s="1190"/>
    </row>
    <row r="51" spans="1:8">
      <c r="A51" s="1223"/>
      <c r="B51" s="1190"/>
      <c r="C51" s="1190"/>
      <c r="D51" s="1190"/>
      <c r="E51" s="1190"/>
      <c r="F51" s="1190"/>
      <c r="G51" s="1190"/>
      <c r="H51" s="1190"/>
    </row>
    <row r="52" spans="1:8">
      <c r="A52" s="1223"/>
      <c r="B52" s="1190"/>
      <c r="C52" s="1190"/>
      <c r="D52" s="1190"/>
      <c r="E52" s="1190"/>
      <c r="F52" s="1190"/>
      <c r="G52" s="1190"/>
      <c r="H52" s="1190"/>
    </row>
    <row r="53" spans="1:8">
      <c r="A53" s="1223"/>
      <c r="B53" s="1190"/>
      <c r="C53" s="1190"/>
      <c r="D53" s="1190"/>
      <c r="E53" s="1190"/>
      <c r="F53" s="1190"/>
      <c r="G53" s="1190"/>
      <c r="H53" s="1190"/>
    </row>
    <row r="54" spans="1:8">
      <c r="A54" s="1223"/>
      <c r="B54" s="1190"/>
      <c r="C54" s="1190"/>
      <c r="D54" s="1190"/>
      <c r="E54" s="1190"/>
      <c r="F54" s="1190"/>
      <c r="G54" s="1190"/>
      <c r="H54" s="1190"/>
    </row>
    <row r="55" spans="1:8">
      <c r="A55" s="1223"/>
      <c r="B55" s="1190"/>
      <c r="C55" s="1190"/>
      <c r="D55" s="1190"/>
      <c r="E55" s="1190"/>
      <c r="F55" s="1190"/>
      <c r="G55" s="1190"/>
      <c r="H55" s="1190"/>
    </row>
    <row r="56" spans="1:8">
      <c r="A56" s="1223"/>
      <c r="B56" s="1190"/>
      <c r="C56" s="1190"/>
      <c r="D56" s="1190"/>
      <c r="E56" s="1190"/>
      <c r="F56" s="1190"/>
      <c r="G56" s="1190"/>
      <c r="H56" s="1190"/>
    </row>
    <row r="57" spans="1:8">
      <c r="A57" s="1223"/>
      <c r="B57" s="1190"/>
      <c r="C57" s="1190"/>
      <c r="D57" s="1190"/>
      <c r="E57" s="1190"/>
      <c r="F57" s="1190"/>
      <c r="G57" s="1190"/>
      <c r="H57" s="1190"/>
    </row>
    <row r="58" spans="1:8">
      <c r="A58" s="1223"/>
      <c r="B58" s="1190"/>
      <c r="C58" s="1190"/>
      <c r="D58" s="1190"/>
      <c r="E58" s="1190"/>
      <c r="F58" s="1190"/>
      <c r="G58" s="1190"/>
      <c r="H58" s="1190"/>
    </row>
    <row r="59" spans="1:8">
      <c r="A59" s="1223"/>
      <c r="B59" s="1190"/>
      <c r="C59" s="1190"/>
      <c r="D59" s="1190"/>
      <c r="E59" s="1190"/>
      <c r="F59" s="1190"/>
      <c r="G59" s="1190"/>
      <c r="H59" s="1190"/>
    </row>
    <row r="60" spans="1:8">
      <c r="A60" s="1223"/>
      <c r="B60" s="1190"/>
      <c r="C60" s="1190"/>
      <c r="D60" s="1190"/>
      <c r="E60" s="1190"/>
      <c r="F60" s="1190"/>
      <c r="G60" s="1190"/>
      <c r="H60" s="1190"/>
    </row>
    <row r="61" spans="1:8">
      <c r="A61" s="1223"/>
      <c r="B61" s="1190"/>
      <c r="C61" s="1190"/>
      <c r="D61" s="1190"/>
      <c r="E61" s="1190"/>
      <c r="F61" s="1190"/>
      <c r="G61" s="1190"/>
      <c r="H61" s="1190"/>
    </row>
    <row r="62" spans="1:8">
      <c r="A62" s="1223"/>
      <c r="B62" s="1190"/>
      <c r="C62" s="1190"/>
      <c r="D62" s="1190"/>
      <c r="E62" s="1190"/>
      <c r="F62" s="1190"/>
      <c r="G62" s="1190"/>
      <c r="H62" s="1190"/>
    </row>
    <row r="63" spans="1:8">
      <c r="A63" s="1223"/>
      <c r="B63" s="1190"/>
      <c r="C63" s="1190"/>
      <c r="D63" s="1190"/>
      <c r="E63" s="1190"/>
      <c r="F63" s="1190"/>
      <c r="G63" s="1190"/>
      <c r="H63" s="1190"/>
    </row>
    <row r="64" spans="1:8">
      <c r="A64" s="1223"/>
      <c r="B64" s="1190"/>
      <c r="C64" s="1190"/>
      <c r="D64" s="1190"/>
      <c r="E64" s="1190"/>
      <c r="F64" s="1190"/>
      <c r="G64" s="1190"/>
      <c r="H64" s="1190"/>
    </row>
    <row r="65" spans="1:8">
      <c r="A65" s="1223"/>
      <c r="B65" s="1190"/>
      <c r="C65" s="1190"/>
      <c r="D65" s="1190"/>
      <c r="E65" s="1190"/>
      <c r="F65" s="1190"/>
      <c r="G65" s="1190"/>
      <c r="H65" s="1190"/>
    </row>
    <row r="66" spans="1:8">
      <c r="A66" s="1223"/>
      <c r="B66" s="1190"/>
      <c r="C66" s="1190"/>
      <c r="D66" s="1190"/>
      <c r="E66" s="1190"/>
      <c r="F66" s="1190"/>
      <c r="G66" s="1190"/>
      <c r="H66" s="1190"/>
    </row>
    <row r="67" spans="1:8">
      <c r="A67" s="1223"/>
      <c r="B67" s="1190"/>
      <c r="C67" s="1190"/>
      <c r="D67" s="1190"/>
      <c r="E67" s="1190"/>
      <c r="F67" s="1190"/>
      <c r="G67" s="1190"/>
      <c r="H67" s="1190"/>
    </row>
    <row r="68" spans="1:8">
      <c r="A68" s="1223"/>
      <c r="B68" s="1190"/>
      <c r="C68" s="1190"/>
      <c r="D68" s="1190"/>
      <c r="E68" s="1190"/>
      <c r="F68" s="1190"/>
      <c r="G68" s="1190"/>
      <c r="H68" s="1190"/>
    </row>
    <row r="69" spans="1:8">
      <c r="A69" s="1223"/>
      <c r="B69" s="1190"/>
      <c r="C69" s="1190"/>
      <c r="D69" s="1190"/>
      <c r="E69" s="1190"/>
      <c r="F69" s="1190"/>
      <c r="G69" s="1190"/>
      <c r="H69" s="1190"/>
    </row>
    <row r="70" spans="1:8">
      <c r="A70" s="1223"/>
      <c r="B70" s="1190"/>
      <c r="C70" s="1190"/>
      <c r="D70" s="1190"/>
      <c r="E70" s="1190"/>
      <c r="F70" s="1190"/>
      <c r="G70" s="1190"/>
      <c r="H70" s="1190"/>
    </row>
    <row r="71" spans="1:8">
      <c r="A71" s="1223"/>
      <c r="B71" s="1190"/>
      <c r="C71" s="1190"/>
      <c r="D71" s="1190"/>
      <c r="E71" s="1190"/>
      <c r="F71" s="1190"/>
      <c r="G71" s="1190"/>
      <c r="H71" s="1190"/>
    </row>
    <row r="72" spans="1:8">
      <c r="A72" s="1223"/>
      <c r="B72" s="1190"/>
      <c r="C72" s="1190"/>
      <c r="D72" s="1190"/>
      <c r="E72" s="1190"/>
      <c r="F72" s="1190"/>
      <c r="G72" s="1190"/>
      <c r="H72" s="1190"/>
    </row>
    <row r="73" spans="1:8">
      <c r="A73" s="1223"/>
      <c r="B73" s="1190"/>
      <c r="C73" s="1190"/>
      <c r="D73" s="1190"/>
      <c r="E73" s="1190"/>
      <c r="F73" s="1190"/>
      <c r="G73" s="1190"/>
      <c r="H73" s="1190"/>
    </row>
    <row r="74" spans="1:8">
      <c r="A74" s="1223"/>
      <c r="B74" s="1190"/>
      <c r="C74" s="1190"/>
      <c r="D74" s="1190"/>
      <c r="E74" s="1190"/>
      <c r="F74" s="1190"/>
      <c r="G74" s="1190"/>
      <c r="H74" s="1190"/>
    </row>
    <row r="75" spans="1:8">
      <c r="A75" s="1223"/>
      <c r="B75" s="1190"/>
      <c r="C75" s="1190"/>
      <c r="D75" s="1190"/>
      <c r="E75" s="1190"/>
      <c r="F75" s="1190"/>
      <c r="G75" s="1190"/>
      <c r="H75" s="1190"/>
    </row>
    <row r="76" spans="1:8">
      <c r="A76" s="1223"/>
      <c r="B76" s="1190"/>
      <c r="C76" s="1190"/>
      <c r="D76" s="1190"/>
      <c r="E76" s="1190"/>
      <c r="F76" s="1190"/>
      <c r="G76" s="1190"/>
      <c r="H76" s="1190"/>
    </row>
    <row r="77" spans="1:8">
      <c r="A77" s="1223"/>
      <c r="B77" s="1190"/>
      <c r="C77" s="1190"/>
      <c r="D77" s="1190"/>
      <c r="E77" s="1190"/>
      <c r="F77" s="1190"/>
      <c r="G77" s="1190"/>
      <c r="H77" s="1190"/>
    </row>
    <row r="78" spans="1:8">
      <c r="A78" s="1223"/>
      <c r="B78" s="1190"/>
      <c r="C78" s="1190"/>
      <c r="D78" s="1190"/>
      <c r="E78" s="1190"/>
      <c r="F78" s="1190"/>
      <c r="G78" s="1190"/>
      <c r="H78" s="1190"/>
    </row>
    <row r="79" spans="1:8">
      <c r="A79" s="1223"/>
      <c r="B79" s="1190"/>
      <c r="C79" s="1190"/>
      <c r="D79" s="1190"/>
      <c r="E79" s="1190"/>
      <c r="F79" s="1190"/>
      <c r="G79" s="1190"/>
      <c r="H79" s="1190"/>
    </row>
    <row r="80" spans="1:8">
      <c r="A80" s="1223"/>
      <c r="B80" s="1190"/>
      <c r="C80" s="1190"/>
      <c r="D80" s="1190"/>
      <c r="E80" s="1190"/>
      <c r="F80" s="1190"/>
      <c r="G80" s="1190"/>
      <c r="H80" s="1190"/>
    </row>
    <row r="81" spans="1:8">
      <c r="A81" s="1223"/>
      <c r="B81" s="1190"/>
      <c r="C81" s="1190"/>
      <c r="D81" s="1190"/>
      <c r="E81" s="1190"/>
      <c r="F81" s="1190"/>
      <c r="G81" s="1190"/>
      <c r="H81" s="1190"/>
    </row>
    <row r="82" spans="1:8">
      <c r="A82" s="1223"/>
      <c r="B82" s="1190"/>
      <c r="C82" s="1190"/>
      <c r="D82" s="1190"/>
      <c r="E82" s="1190"/>
      <c r="F82" s="1190"/>
      <c r="G82" s="1190"/>
      <c r="H82" s="1190"/>
    </row>
    <row r="83" spans="1:8">
      <c r="A83" s="1223"/>
      <c r="B83" s="1190"/>
      <c r="C83" s="1190"/>
      <c r="D83" s="1190"/>
      <c r="E83" s="1190"/>
      <c r="F83" s="1190"/>
      <c r="G83" s="1190"/>
      <c r="H83" s="1190"/>
    </row>
    <row r="84" spans="1:8">
      <c r="A84" s="1223"/>
      <c r="B84" s="1190"/>
      <c r="C84" s="1190"/>
      <c r="D84" s="1190"/>
      <c r="E84" s="1190"/>
      <c r="F84" s="1190"/>
      <c r="G84" s="1190"/>
      <c r="H84" s="1190"/>
    </row>
    <row r="85" spans="1:8">
      <c r="A85" s="1223"/>
      <c r="B85" s="1190"/>
      <c r="C85" s="1190"/>
      <c r="D85" s="1190"/>
      <c r="E85" s="1190"/>
      <c r="F85" s="1190"/>
      <c r="G85" s="1190"/>
      <c r="H85" s="1190"/>
    </row>
    <row r="86" spans="1:8">
      <c r="A86" s="1223"/>
      <c r="B86" s="1190"/>
      <c r="C86" s="1190"/>
      <c r="D86" s="1190"/>
      <c r="E86" s="1190"/>
      <c r="F86" s="1190"/>
      <c r="G86" s="1190"/>
      <c r="H86" s="1190"/>
    </row>
    <row r="87" spans="1:8">
      <c r="A87" s="1223"/>
      <c r="B87" s="1190"/>
      <c r="C87" s="1190"/>
      <c r="D87" s="1190"/>
      <c r="E87" s="1190"/>
      <c r="F87" s="1190"/>
      <c r="G87" s="1190"/>
      <c r="H87" s="1190"/>
    </row>
    <row r="88" spans="1:8">
      <c r="A88" s="1223"/>
      <c r="B88" s="1190"/>
      <c r="C88" s="1190"/>
      <c r="D88" s="1190"/>
      <c r="E88" s="1190"/>
      <c r="F88" s="1190"/>
      <c r="G88" s="1190"/>
      <c r="H88" s="1190"/>
    </row>
    <row r="89" spans="1:8">
      <c r="A89" s="1223"/>
      <c r="B89" s="1190"/>
      <c r="C89" s="1190"/>
      <c r="D89" s="1190"/>
      <c r="E89" s="1190"/>
      <c r="F89" s="1190"/>
      <c r="G89" s="1190"/>
      <c r="H89" s="1190"/>
    </row>
    <row r="90" spans="1:8">
      <c r="A90" s="1223"/>
      <c r="B90" s="1190"/>
      <c r="C90" s="1190"/>
      <c r="D90" s="1190"/>
      <c r="E90" s="1190"/>
      <c r="F90" s="1190"/>
      <c r="G90" s="1190"/>
      <c r="H90" s="1190"/>
    </row>
    <row r="91" spans="1:8">
      <c r="A91" s="1223"/>
      <c r="B91" s="1190"/>
      <c r="C91" s="1190"/>
      <c r="D91" s="1190"/>
      <c r="E91" s="1190"/>
      <c r="F91" s="1190"/>
      <c r="G91" s="1190"/>
      <c r="H91" s="1190"/>
    </row>
    <row r="92" spans="1:8">
      <c r="A92" s="1223"/>
      <c r="B92" s="1190"/>
      <c r="C92" s="1190"/>
      <c r="D92" s="1190"/>
      <c r="E92" s="1190"/>
      <c r="F92" s="1190"/>
      <c r="G92" s="1190"/>
      <c r="H92" s="1190"/>
    </row>
    <row r="93" spans="1:8">
      <c r="A93" s="1223"/>
      <c r="B93" s="1190"/>
      <c r="C93" s="1190"/>
      <c r="D93" s="1190"/>
      <c r="E93" s="1190"/>
      <c r="F93" s="1190"/>
      <c r="G93" s="1190"/>
      <c r="H93" s="1190"/>
    </row>
    <row r="94" spans="1:8">
      <c r="A94" s="1223"/>
      <c r="B94" s="1190"/>
      <c r="C94" s="1190"/>
      <c r="D94" s="1190"/>
      <c r="E94" s="1190"/>
      <c r="F94" s="1190"/>
      <c r="G94" s="1190"/>
      <c r="H94" s="1190"/>
    </row>
    <row r="95" spans="1:8">
      <c r="A95" s="1223"/>
      <c r="B95" s="1190"/>
      <c r="C95" s="1190"/>
      <c r="D95" s="1190"/>
      <c r="E95" s="1190"/>
      <c r="F95" s="1190"/>
      <c r="G95" s="1190"/>
      <c r="H95" s="1190"/>
    </row>
    <row r="96" spans="1:8">
      <c r="A96" s="1223"/>
      <c r="B96" s="1190"/>
      <c r="C96" s="1190"/>
      <c r="D96" s="1190"/>
      <c r="E96" s="1190"/>
      <c r="F96" s="1190"/>
      <c r="G96" s="1190"/>
      <c r="H96" s="1190"/>
    </row>
    <row r="97" spans="1:8">
      <c r="A97" s="1223"/>
      <c r="B97" s="1190"/>
      <c r="C97" s="1190"/>
      <c r="D97" s="1190"/>
      <c r="E97" s="1190"/>
      <c r="F97" s="1190"/>
      <c r="G97" s="1190"/>
      <c r="H97" s="1190"/>
    </row>
    <row r="98" spans="1:8">
      <c r="A98" s="1223"/>
      <c r="B98" s="1190"/>
      <c r="C98" s="1190"/>
      <c r="D98" s="1190"/>
      <c r="E98" s="1190"/>
      <c r="F98" s="1190"/>
      <c r="G98" s="1190"/>
      <c r="H98" s="1190"/>
    </row>
    <row r="99" spans="1:8">
      <c r="A99" s="1223"/>
      <c r="B99" s="1190"/>
      <c r="C99" s="1190"/>
      <c r="D99" s="1190"/>
      <c r="E99" s="1190"/>
      <c r="F99" s="1190"/>
      <c r="G99" s="1190"/>
      <c r="H99" s="1190"/>
    </row>
    <row r="100" spans="1:8">
      <c r="A100" s="1223"/>
      <c r="B100" s="1190"/>
      <c r="C100" s="1190"/>
      <c r="D100" s="1190"/>
      <c r="E100" s="1190"/>
      <c r="F100" s="1190"/>
      <c r="G100" s="1190"/>
      <c r="H100" s="1190"/>
    </row>
    <row r="101" spans="1:8">
      <c r="A101" s="1223"/>
      <c r="B101" s="1190"/>
      <c r="C101" s="1190"/>
      <c r="D101" s="1190"/>
      <c r="E101" s="1190"/>
      <c r="F101" s="1190"/>
      <c r="G101" s="1190"/>
      <c r="H101" s="1190"/>
    </row>
    <row r="102" spans="1:8">
      <c r="A102" s="1223"/>
      <c r="B102" s="1190"/>
      <c r="C102" s="1190"/>
      <c r="D102" s="1190"/>
      <c r="E102" s="1190"/>
      <c r="F102" s="1190"/>
      <c r="G102" s="1190"/>
      <c r="H102" s="1190"/>
    </row>
    <row r="103" spans="1:8">
      <c r="A103" s="1223"/>
      <c r="B103" s="1190"/>
      <c r="C103" s="1190"/>
      <c r="D103" s="1190"/>
      <c r="E103" s="1190"/>
      <c r="F103" s="1190"/>
      <c r="G103" s="1190"/>
      <c r="H103" s="1190"/>
    </row>
    <row r="104" spans="1:8">
      <c r="A104" s="1223"/>
      <c r="B104" s="1190"/>
      <c r="C104" s="1190"/>
      <c r="D104" s="1190"/>
      <c r="E104" s="1190"/>
      <c r="F104" s="1190"/>
      <c r="G104" s="1190"/>
      <c r="H104" s="1190"/>
    </row>
    <row r="105" spans="1:8">
      <c r="A105" s="1223"/>
      <c r="B105" s="1190"/>
      <c r="C105" s="1190"/>
      <c r="D105" s="1190"/>
      <c r="E105" s="1190"/>
      <c r="F105" s="1190"/>
      <c r="G105" s="1190"/>
      <c r="H105" s="1190"/>
    </row>
    <row r="106" spans="1:8">
      <c r="A106" s="1223"/>
      <c r="B106" s="1190"/>
      <c r="C106" s="1190"/>
      <c r="D106" s="1190"/>
      <c r="E106" s="1190"/>
      <c r="F106" s="1190"/>
      <c r="G106" s="1190"/>
      <c r="H106" s="1190"/>
    </row>
    <row r="107" spans="1:8">
      <c r="A107" s="1223"/>
      <c r="B107" s="1190"/>
      <c r="C107" s="1190"/>
      <c r="D107" s="1190"/>
      <c r="E107" s="1190"/>
      <c r="F107" s="1190"/>
      <c r="G107" s="1190"/>
      <c r="H107" s="1190"/>
    </row>
    <row r="108" spans="1:8">
      <c r="A108" s="1223"/>
      <c r="B108" s="1190"/>
      <c r="C108" s="1190"/>
      <c r="D108" s="1190"/>
      <c r="E108" s="1190"/>
      <c r="F108" s="1190"/>
      <c r="G108" s="1190"/>
      <c r="H108" s="1190"/>
    </row>
    <row r="109" spans="1:8">
      <c r="A109" s="1223"/>
      <c r="B109" s="1190"/>
      <c r="C109" s="1190"/>
      <c r="D109" s="1190"/>
      <c r="E109" s="1190"/>
      <c r="F109" s="1190"/>
      <c r="G109" s="1190"/>
      <c r="H109" s="1190"/>
    </row>
    <row r="110" spans="1:8">
      <c r="A110" s="1223"/>
      <c r="B110" s="1190"/>
      <c r="C110" s="1190"/>
      <c r="D110" s="1190"/>
      <c r="E110" s="1190"/>
      <c r="F110" s="1190"/>
      <c r="G110" s="1190"/>
      <c r="H110" s="1190"/>
    </row>
    <row r="111" spans="1:8">
      <c r="A111" s="1223"/>
      <c r="B111" s="1190"/>
      <c r="C111" s="1190"/>
      <c r="D111" s="1190"/>
      <c r="E111" s="1190"/>
      <c r="F111" s="1190"/>
      <c r="G111" s="1190"/>
      <c r="H111" s="1190"/>
    </row>
    <row r="112" spans="1:8">
      <c r="A112" s="1223"/>
      <c r="B112" s="1190"/>
      <c r="C112" s="1190"/>
      <c r="D112" s="1190"/>
      <c r="E112" s="1190"/>
      <c r="F112" s="1190"/>
      <c r="G112" s="1190"/>
      <c r="H112" s="1190"/>
    </row>
    <row r="113" spans="1:8">
      <c r="A113" s="1223"/>
      <c r="B113" s="1190"/>
      <c r="C113" s="1190"/>
      <c r="D113" s="1190"/>
      <c r="E113" s="1190"/>
      <c r="F113" s="1190"/>
      <c r="G113" s="1190"/>
      <c r="H113" s="1190"/>
    </row>
    <row r="114" spans="1:8">
      <c r="A114" s="1223"/>
      <c r="B114" s="1190"/>
      <c r="C114" s="1190"/>
      <c r="D114" s="1190"/>
      <c r="E114" s="1190"/>
      <c r="F114" s="1190"/>
      <c r="G114" s="1190"/>
      <c r="H114" s="1190"/>
    </row>
    <row r="115" spans="1:8">
      <c r="A115" s="1223"/>
      <c r="B115" s="1190"/>
      <c r="C115" s="1190"/>
      <c r="D115" s="1190"/>
      <c r="E115" s="1190"/>
      <c r="F115" s="1190"/>
      <c r="G115" s="1190"/>
      <c r="H115" s="1190"/>
    </row>
    <row r="116" spans="1:8">
      <c r="A116" s="1223"/>
      <c r="B116" s="1190"/>
      <c r="C116" s="1190"/>
      <c r="D116" s="1190"/>
      <c r="E116" s="1190"/>
      <c r="F116" s="1190"/>
      <c r="G116" s="1190"/>
      <c r="H116" s="1190"/>
    </row>
    <row r="117" spans="1:8">
      <c r="A117" s="1223"/>
      <c r="B117" s="1190"/>
      <c r="C117" s="1190"/>
      <c r="D117" s="1190"/>
      <c r="E117" s="1190"/>
      <c r="F117" s="1190"/>
      <c r="G117" s="1190"/>
      <c r="H117" s="1190"/>
    </row>
    <row r="118" spans="1:8">
      <c r="A118" s="1223"/>
      <c r="B118" s="1190"/>
      <c r="C118" s="1190"/>
      <c r="D118" s="1190"/>
      <c r="E118" s="1190"/>
      <c r="F118" s="1190"/>
      <c r="G118" s="1190"/>
      <c r="H118" s="1190"/>
    </row>
    <row r="119" spans="1:8">
      <c r="A119" s="1223"/>
      <c r="B119" s="1190"/>
      <c r="C119" s="1190"/>
      <c r="D119" s="1190"/>
      <c r="E119" s="1190"/>
      <c r="F119" s="1190"/>
      <c r="G119" s="1190"/>
      <c r="H119" s="1190"/>
    </row>
    <row r="120" spans="1:8">
      <c r="A120" s="1223"/>
      <c r="B120" s="1190"/>
      <c r="C120" s="1190"/>
      <c r="D120" s="1190"/>
      <c r="E120" s="1190"/>
      <c r="F120" s="1190"/>
      <c r="G120" s="1190"/>
      <c r="H120" s="1190"/>
    </row>
    <row r="121" spans="1:8">
      <c r="A121" s="1223"/>
      <c r="B121" s="1190"/>
      <c r="C121" s="1190"/>
      <c r="D121" s="1190"/>
      <c r="E121" s="1190"/>
      <c r="F121" s="1190"/>
      <c r="G121" s="1190"/>
      <c r="H121" s="1190"/>
    </row>
    <row r="122" spans="1:8">
      <c r="A122" s="1223"/>
      <c r="B122" s="1190"/>
      <c r="C122" s="1190"/>
      <c r="D122" s="1190"/>
      <c r="E122" s="1190"/>
      <c r="F122" s="1190"/>
      <c r="G122" s="1190"/>
      <c r="H122" s="1190"/>
    </row>
    <row r="123" spans="1:8">
      <c r="A123" s="1223"/>
      <c r="B123" s="1190"/>
      <c r="C123" s="1190"/>
      <c r="D123" s="1190"/>
      <c r="E123" s="1190"/>
      <c r="F123" s="1190"/>
      <c r="G123" s="1190"/>
      <c r="H123" s="1190"/>
    </row>
    <row r="124" spans="1:8">
      <c r="A124" s="1223"/>
      <c r="B124" s="1190"/>
      <c r="C124" s="1190"/>
      <c r="D124" s="1190"/>
      <c r="E124" s="1190"/>
      <c r="F124" s="1190"/>
      <c r="G124" s="1190"/>
      <c r="H124" s="1190"/>
    </row>
    <row r="125" spans="1:8">
      <c r="A125" s="1223"/>
      <c r="B125" s="1190"/>
      <c r="C125" s="1190"/>
      <c r="D125" s="1190"/>
      <c r="E125" s="1190"/>
      <c r="F125" s="1190"/>
      <c r="G125" s="1190"/>
      <c r="H125" s="1190"/>
    </row>
    <row r="126" spans="1:8">
      <c r="A126" s="1223"/>
      <c r="B126" s="1190"/>
      <c r="C126" s="1190"/>
      <c r="D126" s="1190"/>
      <c r="E126" s="1190"/>
      <c r="F126" s="1190"/>
      <c r="G126" s="1190"/>
      <c r="H126" s="1190"/>
    </row>
    <row r="127" spans="1:8">
      <c r="A127" s="1223"/>
      <c r="B127" s="1190"/>
      <c r="C127" s="1190"/>
      <c r="D127" s="1190"/>
      <c r="E127" s="1190"/>
      <c r="F127" s="1190"/>
      <c r="G127" s="1190"/>
      <c r="H127" s="1190"/>
    </row>
    <row r="128" spans="1:8">
      <c r="A128" s="1223"/>
      <c r="B128" s="1190"/>
      <c r="C128" s="1190"/>
      <c r="D128" s="1190"/>
      <c r="E128" s="1190"/>
      <c r="F128" s="1190"/>
      <c r="G128" s="1190"/>
      <c r="H128" s="1190"/>
    </row>
    <row r="129" spans="1:8">
      <c r="A129" s="1223"/>
      <c r="B129" s="1190"/>
      <c r="C129" s="1190"/>
      <c r="D129" s="1190"/>
      <c r="E129" s="1190"/>
      <c r="F129" s="1190"/>
      <c r="G129" s="1190"/>
      <c r="H129" s="1190"/>
    </row>
    <row r="130" spans="1:8">
      <c r="A130" s="1223"/>
      <c r="B130" s="1190"/>
      <c r="C130" s="1190"/>
      <c r="D130" s="1190"/>
      <c r="E130" s="1190"/>
      <c r="F130" s="1190"/>
      <c r="G130" s="1190"/>
      <c r="H130" s="1190"/>
    </row>
    <row r="131" spans="1:8">
      <c r="A131" s="1223"/>
      <c r="B131" s="1190"/>
      <c r="C131" s="1190"/>
      <c r="D131" s="1190"/>
      <c r="E131" s="1190"/>
      <c r="F131" s="1190"/>
      <c r="G131" s="1190"/>
      <c r="H131" s="1190"/>
    </row>
    <row r="132" spans="1:8">
      <c r="A132" s="1223"/>
      <c r="B132" s="1190"/>
      <c r="C132" s="1190"/>
      <c r="D132" s="1190"/>
      <c r="E132" s="1190"/>
      <c r="F132" s="1190"/>
      <c r="G132" s="1190"/>
      <c r="H132" s="1190"/>
    </row>
    <row r="133" spans="1:8">
      <c r="A133" s="1223"/>
      <c r="B133" s="1190"/>
      <c r="C133" s="1190"/>
      <c r="D133" s="1190"/>
      <c r="E133" s="1190"/>
      <c r="F133" s="1190"/>
      <c r="G133" s="1190"/>
      <c r="H133" s="1190"/>
    </row>
    <row r="134" spans="1:8">
      <c r="A134" s="1223"/>
      <c r="B134" s="1190"/>
      <c r="C134" s="1190"/>
      <c r="D134" s="1190"/>
      <c r="E134" s="1190"/>
      <c r="F134" s="1190"/>
      <c r="G134" s="1190"/>
      <c r="H134" s="1190"/>
    </row>
    <row r="135" spans="1:8">
      <c r="A135" s="1223"/>
      <c r="B135" s="1190"/>
      <c r="C135" s="1190"/>
      <c r="D135" s="1190"/>
      <c r="E135" s="1190"/>
      <c r="F135" s="1190"/>
      <c r="G135" s="1190"/>
      <c r="H135" s="1190"/>
    </row>
    <row r="136" spans="1:8">
      <c r="A136" s="1223"/>
      <c r="B136" s="1190"/>
      <c r="C136" s="1190"/>
      <c r="D136" s="1190"/>
      <c r="E136" s="1190"/>
      <c r="F136" s="1190"/>
      <c r="G136" s="1190"/>
      <c r="H136" s="1190"/>
    </row>
    <row r="137" spans="1:8">
      <c r="A137" s="1223"/>
      <c r="B137" s="1190"/>
      <c r="C137" s="1190"/>
      <c r="D137" s="1190"/>
      <c r="E137" s="1190"/>
      <c r="F137" s="1190"/>
      <c r="G137" s="1190"/>
      <c r="H137" s="1190"/>
    </row>
    <row r="138" spans="1:8">
      <c r="A138" s="1223"/>
      <c r="B138" s="1190"/>
      <c r="C138" s="1190"/>
      <c r="D138" s="1190"/>
      <c r="E138" s="1190"/>
      <c r="F138" s="1190"/>
      <c r="G138" s="1190"/>
      <c r="H138" s="1190"/>
    </row>
    <row r="139" spans="1:8">
      <c r="A139" s="1223"/>
      <c r="B139" s="1190"/>
      <c r="C139" s="1190"/>
      <c r="D139" s="1190"/>
      <c r="E139" s="1190"/>
      <c r="F139" s="1190"/>
      <c r="G139" s="1190"/>
      <c r="H139" s="1190"/>
    </row>
    <row r="140" spans="1:8">
      <c r="A140" s="1223"/>
      <c r="B140" s="1190"/>
      <c r="C140" s="1190"/>
      <c r="D140" s="1190"/>
      <c r="E140" s="1190"/>
      <c r="F140" s="1190"/>
      <c r="G140" s="1190"/>
      <c r="H140" s="1190"/>
    </row>
    <row r="141" spans="1:8">
      <c r="A141" s="1223"/>
      <c r="B141" s="1190"/>
      <c r="C141" s="1190"/>
      <c r="D141" s="1190"/>
      <c r="E141" s="1190"/>
      <c r="F141" s="1190"/>
      <c r="G141" s="1190"/>
      <c r="H141" s="1190"/>
    </row>
    <row r="142" spans="1:8">
      <c r="A142" s="1223"/>
      <c r="B142" s="1190"/>
      <c r="C142" s="1190"/>
      <c r="D142" s="1190"/>
      <c r="E142" s="1190"/>
      <c r="F142" s="1190"/>
      <c r="G142" s="1190"/>
      <c r="H142" s="1190"/>
    </row>
    <row r="143" spans="1:8">
      <c r="A143" s="1223"/>
      <c r="B143" s="1190"/>
      <c r="C143" s="1190"/>
      <c r="D143" s="1190"/>
      <c r="E143" s="1190"/>
      <c r="F143" s="1190"/>
      <c r="G143" s="1190"/>
      <c r="H143" s="1190"/>
    </row>
    <row r="144" spans="1:8">
      <c r="A144" s="1223"/>
      <c r="B144" s="1190"/>
      <c r="C144" s="1190"/>
      <c r="D144" s="1190"/>
      <c r="E144" s="1190"/>
      <c r="F144" s="1190"/>
      <c r="G144" s="1190"/>
      <c r="H144" s="1190"/>
    </row>
    <row r="145" spans="1:8">
      <c r="A145" s="1223"/>
      <c r="B145" s="1190"/>
      <c r="C145" s="1190"/>
      <c r="D145" s="1190"/>
      <c r="E145" s="1190"/>
      <c r="F145" s="1190"/>
      <c r="G145" s="1190"/>
      <c r="H145" s="1190"/>
    </row>
    <row r="146" spans="1:8">
      <c r="A146" s="1223"/>
      <c r="B146" s="1190"/>
      <c r="C146" s="1190"/>
      <c r="D146" s="1190"/>
      <c r="E146" s="1190"/>
      <c r="F146" s="1190"/>
      <c r="G146" s="1190"/>
      <c r="H146" s="1190"/>
    </row>
    <row r="147" spans="1:8">
      <c r="A147" s="1223"/>
      <c r="B147" s="1190"/>
      <c r="C147" s="1190"/>
      <c r="D147" s="1190"/>
      <c r="E147" s="1190"/>
      <c r="F147" s="1190"/>
      <c r="G147" s="1190"/>
      <c r="H147" s="1190"/>
    </row>
    <row r="148" spans="1:8">
      <c r="A148" s="1223"/>
      <c r="B148" s="1190"/>
      <c r="C148" s="1190"/>
      <c r="D148" s="1190"/>
      <c r="E148" s="1190"/>
      <c r="F148" s="1190"/>
      <c r="G148" s="1190"/>
      <c r="H148" s="1190"/>
    </row>
    <row r="149" spans="1:8">
      <c r="A149" s="1223"/>
      <c r="B149" s="1190"/>
      <c r="C149" s="1190"/>
      <c r="D149" s="1190"/>
      <c r="E149" s="1190"/>
      <c r="F149" s="1190"/>
      <c r="G149" s="1190"/>
      <c r="H149" s="1190"/>
    </row>
    <row r="150" spans="1:8">
      <c r="A150" s="1223"/>
      <c r="B150" s="1190"/>
      <c r="C150" s="1190"/>
      <c r="D150" s="1190"/>
      <c r="E150" s="1190"/>
      <c r="F150" s="1190"/>
      <c r="G150" s="1190"/>
      <c r="H150" s="1190"/>
    </row>
    <row r="151" spans="1:8">
      <c r="A151" s="1223"/>
      <c r="B151" s="1190"/>
      <c r="C151" s="1190"/>
      <c r="D151" s="1190"/>
      <c r="E151" s="1190"/>
      <c r="F151" s="1190"/>
      <c r="G151" s="1190"/>
      <c r="H151" s="1190"/>
    </row>
    <row r="152" spans="1:8">
      <c r="A152" s="1223"/>
      <c r="B152" s="1190"/>
      <c r="C152" s="1190"/>
      <c r="D152" s="1190"/>
      <c r="E152" s="1190"/>
      <c r="F152" s="1190"/>
      <c r="G152" s="1190"/>
      <c r="H152" s="1190"/>
    </row>
    <row r="153" spans="1:8">
      <c r="A153" s="1223"/>
      <c r="B153" s="1190"/>
      <c r="C153" s="1190"/>
      <c r="D153" s="1190"/>
      <c r="E153" s="1190"/>
      <c r="F153" s="1190"/>
      <c r="G153" s="1190"/>
      <c r="H153" s="1190"/>
    </row>
    <row r="154" spans="1:8">
      <c r="A154" s="1223"/>
      <c r="B154" s="1190"/>
      <c r="C154" s="1190"/>
      <c r="D154" s="1190"/>
      <c r="E154" s="1190"/>
      <c r="F154" s="1190"/>
      <c r="G154" s="1190"/>
      <c r="H154" s="1190"/>
    </row>
    <row r="155" spans="1:8">
      <c r="A155" s="1223"/>
      <c r="B155" s="1190"/>
      <c r="C155" s="1190"/>
      <c r="D155" s="1190"/>
      <c r="E155" s="1190"/>
      <c r="F155" s="1190"/>
      <c r="G155" s="1190"/>
      <c r="H155" s="1190"/>
    </row>
    <row r="156" spans="1:8">
      <c r="A156" s="1223"/>
      <c r="B156" s="1190"/>
      <c r="C156" s="1190"/>
      <c r="D156" s="1190"/>
      <c r="E156" s="1190"/>
      <c r="F156" s="1190"/>
      <c r="G156" s="1190"/>
      <c r="H156" s="1190"/>
    </row>
    <row r="157" spans="1:8">
      <c r="A157" s="1223"/>
      <c r="B157" s="1190"/>
      <c r="C157" s="1190"/>
      <c r="D157" s="1190"/>
      <c r="E157" s="1190"/>
      <c r="F157" s="1190"/>
      <c r="G157" s="1190"/>
      <c r="H157" s="1190"/>
    </row>
    <row r="158" spans="1:8">
      <c r="A158" s="1223"/>
      <c r="B158" s="1190"/>
      <c r="C158" s="1190"/>
      <c r="D158" s="1190"/>
      <c r="E158" s="1190"/>
      <c r="F158" s="1190"/>
      <c r="G158" s="1190"/>
      <c r="H158" s="1190"/>
    </row>
    <row r="159" spans="1:8">
      <c r="A159" s="1223"/>
      <c r="B159" s="1190"/>
      <c r="C159" s="1190"/>
      <c r="D159" s="1190"/>
      <c r="E159" s="1190"/>
      <c r="F159" s="1190"/>
      <c r="G159" s="1190"/>
      <c r="H159" s="1190"/>
    </row>
    <row r="160" spans="1:8">
      <c r="A160" s="1223"/>
      <c r="B160" s="1190"/>
      <c r="C160" s="1190"/>
      <c r="D160" s="1190"/>
      <c r="E160" s="1190"/>
      <c r="F160" s="1190"/>
      <c r="G160" s="1190"/>
      <c r="H160" s="1190"/>
    </row>
    <row r="161" spans="1:8">
      <c r="A161" s="1223"/>
      <c r="B161" s="1190"/>
      <c r="C161" s="1190"/>
      <c r="D161" s="1190"/>
      <c r="E161" s="1190"/>
      <c r="F161" s="1190"/>
      <c r="G161" s="1190"/>
      <c r="H161" s="1190"/>
    </row>
    <row r="162" spans="1:8">
      <c r="A162" s="1223"/>
      <c r="B162" s="1190"/>
      <c r="C162" s="1190"/>
      <c r="D162" s="1190"/>
      <c r="E162" s="1190"/>
      <c r="F162" s="1190"/>
      <c r="G162" s="1190"/>
      <c r="H162" s="1190"/>
    </row>
    <row r="163" spans="1:8">
      <c r="A163" s="1223"/>
      <c r="B163" s="1190"/>
      <c r="C163" s="1190"/>
      <c r="D163" s="1190"/>
      <c r="E163" s="1190"/>
      <c r="F163" s="1190"/>
      <c r="G163" s="1190"/>
      <c r="H163" s="1190"/>
    </row>
    <row r="164" spans="1:8">
      <c r="A164" s="1223"/>
      <c r="B164" s="1190"/>
      <c r="C164" s="1190"/>
      <c r="D164" s="1190"/>
      <c r="E164" s="1190"/>
      <c r="F164" s="1190"/>
      <c r="G164" s="1190"/>
      <c r="H164" s="1190"/>
    </row>
    <row r="165" spans="1:8">
      <c r="A165" s="1223"/>
      <c r="B165" s="1190"/>
      <c r="C165" s="1190"/>
      <c r="D165" s="1190"/>
      <c r="E165" s="1190"/>
      <c r="F165" s="1190"/>
      <c r="G165" s="1190"/>
      <c r="H165" s="1190"/>
    </row>
    <row r="166" spans="1:8">
      <c r="A166" s="1223"/>
      <c r="B166" s="1190"/>
      <c r="C166" s="1190"/>
      <c r="D166" s="1190"/>
      <c r="E166" s="1190"/>
      <c r="F166" s="1190"/>
      <c r="G166" s="1190"/>
      <c r="H166" s="1190"/>
    </row>
    <row r="167" spans="1:8">
      <c r="A167" s="1223"/>
      <c r="B167" s="1190"/>
      <c r="C167" s="1190"/>
      <c r="D167" s="1190"/>
      <c r="E167" s="1190"/>
      <c r="F167" s="1190"/>
      <c r="G167" s="1190"/>
      <c r="H167" s="1190"/>
    </row>
    <row r="168" spans="1:8">
      <c r="A168" s="1223"/>
      <c r="B168" s="1190"/>
      <c r="C168" s="1190"/>
      <c r="D168" s="1190"/>
      <c r="E168" s="1190"/>
      <c r="F168" s="1190"/>
      <c r="G168" s="1190"/>
      <c r="H168" s="1190"/>
    </row>
    <row r="169" spans="1:8">
      <c r="A169" s="1223"/>
      <c r="B169" s="1190"/>
      <c r="C169" s="1190"/>
      <c r="D169" s="1190"/>
      <c r="E169" s="1190"/>
      <c r="F169" s="1190"/>
      <c r="G169" s="1190"/>
      <c r="H169" s="1190"/>
    </row>
    <row r="170" spans="1:8">
      <c r="A170" s="1223"/>
      <c r="B170" s="1190"/>
      <c r="C170" s="1190"/>
      <c r="D170" s="1190"/>
      <c r="E170" s="1190"/>
      <c r="F170" s="1190"/>
      <c r="G170" s="1190"/>
      <c r="H170" s="1190"/>
    </row>
    <row r="171" spans="1:8">
      <c r="A171" s="1223"/>
      <c r="B171" s="1190"/>
      <c r="C171" s="1190"/>
      <c r="D171" s="1190"/>
      <c r="E171" s="1190"/>
      <c r="F171" s="1190"/>
      <c r="G171" s="1190"/>
      <c r="H171" s="1190"/>
    </row>
    <row r="172" spans="1:8">
      <c r="A172" s="1223"/>
      <c r="B172" s="1190"/>
      <c r="C172" s="1190"/>
      <c r="D172" s="1190"/>
      <c r="E172" s="1190"/>
      <c r="F172" s="1190"/>
      <c r="G172" s="1190"/>
      <c r="H172" s="1190"/>
    </row>
    <row r="173" spans="1:8">
      <c r="A173" s="1223"/>
      <c r="B173" s="1190"/>
      <c r="C173" s="1190"/>
      <c r="D173" s="1190"/>
      <c r="E173" s="1190"/>
      <c r="F173" s="1190"/>
      <c r="G173" s="1190"/>
      <c r="H173" s="1190"/>
    </row>
    <row r="174" spans="1:8">
      <c r="A174" s="1223"/>
      <c r="B174" s="1190"/>
      <c r="C174" s="1190"/>
      <c r="D174" s="1190"/>
      <c r="E174" s="1190"/>
      <c r="F174" s="1190"/>
      <c r="G174" s="1190"/>
      <c r="H174" s="1190"/>
    </row>
    <row r="175" spans="1:8">
      <c r="A175" s="1223"/>
      <c r="B175" s="1190"/>
      <c r="C175" s="1190"/>
      <c r="D175" s="1190"/>
      <c r="E175" s="1190"/>
      <c r="F175" s="1190"/>
      <c r="G175" s="1190"/>
      <c r="H175" s="1190"/>
    </row>
    <row r="176" spans="1:8">
      <c r="A176" s="1223"/>
      <c r="B176" s="1190"/>
      <c r="C176" s="1190"/>
      <c r="D176" s="1190"/>
      <c r="E176" s="1190"/>
      <c r="F176" s="1190"/>
      <c r="G176" s="1190"/>
      <c r="H176" s="1190"/>
    </row>
    <row r="177" spans="1:8">
      <c r="A177" s="1223"/>
      <c r="B177" s="1190"/>
      <c r="C177" s="1190"/>
      <c r="D177" s="1190"/>
      <c r="E177" s="1190"/>
      <c r="F177" s="1190"/>
      <c r="G177" s="1190"/>
      <c r="H177" s="1190"/>
    </row>
    <row r="178" spans="1:8">
      <c r="A178" s="1223"/>
      <c r="B178" s="1190"/>
      <c r="C178" s="1190"/>
      <c r="D178" s="1190"/>
      <c r="E178" s="1190"/>
      <c r="F178" s="1190"/>
      <c r="G178" s="1190"/>
      <c r="H178" s="1190"/>
    </row>
    <row r="179" spans="1:8">
      <c r="A179" s="1223"/>
      <c r="B179" s="1190"/>
      <c r="C179" s="1190"/>
      <c r="D179" s="1190"/>
      <c r="E179" s="1190"/>
      <c r="F179" s="1190"/>
      <c r="G179" s="1190"/>
      <c r="H179" s="1190"/>
    </row>
    <row r="180" spans="1:8">
      <c r="A180" s="1223"/>
      <c r="B180" s="1190"/>
      <c r="C180" s="1190"/>
      <c r="D180" s="1190"/>
      <c r="E180" s="1190"/>
      <c r="F180" s="1190"/>
      <c r="G180" s="1190"/>
      <c r="H180" s="1190"/>
    </row>
    <row r="181" spans="1:8">
      <c r="A181" s="1223"/>
      <c r="B181" s="1190"/>
      <c r="C181" s="1190"/>
      <c r="D181" s="1190"/>
      <c r="E181" s="1190"/>
      <c r="F181" s="1190"/>
      <c r="G181" s="1190"/>
      <c r="H181" s="1190"/>
    </row>
    <row r="182" spans="1:8">
      <c r="A182" s="1223"/>
      <c r="B182" s="1190"/>
      <c r="C182" s="1190"/>
      <c r="D182" s="1190"/>
      <c r="E182" s="1190"/>
      <c r="F182" s="1190"/>
      <c r="G182" s="1190"/>
      <c r="H182" s="1190"/>
    </row>
    <row r="183" spans="1:8">
      <c r="A183" s="1223"/>
      <c r="B183" s="1190"/>
      <c r="C183" s="1190"/>
      <c r="D183" s="1190"/>
      <c r="E183" s="1190"/>
      <c r="F183" s="1190"/>
      <c r="G183" s="1190"/>
      <c r="H183" s="1190"/>
    </row>
    <row r="184" spans="1:8">
      <c r="A184" s="1223"/>
      <c r="B184" s="1190"/>
      <c r="C184" s="1190"/>
      <c r="D184" s="1190"/>
      <c r="E184" s="1190"/>
      <c r="F184" s="1190"/>
      <c r="G184" s="1190"/>
      <c r="H184" s="1190"/>
    </row>
    <row r="185" spans="1:8">
      <c r="A185" s="1223"/>
      <c r="B185" s="1190"/>
      <c r="C185" s="1190"/>
      <c r="D185" s="1190"/>
      <c r="E185" s="1190"/>
      <c r="F185" s="1190"/>
      <c r="G185" s="1190"/>
      <c r="H185" s="1190"/>
    </row>
    <row r="186" spans="1:8">
      <c r="A186" s="1223"/>
      <c r="B186" s="1190"/>
      <c r="C186" s="1190"/>
      <c r="D186" s="1190"/>
      <c r="E186" s="1190"/>
      <c r="F186" s="1190"/>
      <c r="G186" s="1190"/>
      <c r="H186" s="1190"/>
    </row>
    <row r="187" spans="1:8">
      <c r="A187" s="1223"/>
      <c r="B187" s="1190"/>
      <c r="C187" s="1190"/>
      <c r="D187" s="1190"/>
      <c r="E187" s="1190"/>
      <c r="F187" s="1190"/>
      <c r="G187" s="1190"/>
      <c r="H187" s="1190"/>
    </row>
    <row r="188" spans="1:8">
      <c r="A188" s="1223"/>
      <c r="B188" s="1190"/>
      <c r="C188" s="1190"/>
      <c r="D188" s="1190"/>
      <c r="E188" s="1190"/>
      <c r="F188" s="1190"/>
      <c r="G188" s="1190"/>
      <c r="H188" s="1190"/>
    </row>
    <row r="189" spans="1:8">
      <c r="A189" s="1223"/>
      <c r="B189" s="1190"/>
      <c r="C189" s="1190"/>
      <c r="D189" s="1190"/>
      <c r="E189" s="1190"/>
      <c r="F189" s="1190"/>
      <c r="G189" s="1190"/>
      <c r="H189" s="1190"/>
    </row>
    <row r="190" spans="1:8">
      <c r="A190" s="1223"/>
      <c r="B190" s="1190"/>
      <c r="C190" s="1190"/>
      <c r="D190" s="1190"/>
      <c r="E190" s="1190"/>
      <c r="F190" s="1190"/>
      <c r="G190" s="1190"/>
      <c r="H190" s="1190"/>
    </row>
    <row r="191" spans="1:8">
      <c r="A191" s="1223"/>
      <c r="B191" s="1190"/>
      <c r="C191" s="1190"/>
      <c r="D191" s="1190"/>
      <c r="E191" s="1190"/>
      <c r="F191" s="1190"/>
      <c r="G191" s="1190"/>
      <c r="H191" s="1190"/>
    </row>
    <row r="192" spans="1:8">
      <c r="A192" s="1223"/>
      <c r="B192" s="1190"/>
      <c r="C192" s="1190"/>
      <c r="D192" s="1190"/>
      <c r="E192" s="1190"/>
      <c r="F192" s="1190"/>
      <c r="G192" s="1190"/>
      <c r="H192" s="1190"/>
    </row>
    <row r="193" spans="1:8">
      <c r="A193" s="1223"/>
      <c r="B193" s="1190"/>
      <c r="C193" s="1190"/>
      <c r="D193" s="1190"/>
      <c r="E193" s="1190"/>
      <c r="F193" s="1190"/>
      <c r="G193" s="1190"/>
      <c r="H193" s="1190"/>
    </row>
    <row r="194" spans="1:8">
      <c r="A194" s="1223"/>
      <c r="B194" s="1190"/>
      <c r="C194" s="1190"/>
      <c r="D194" s="1190"/>
      <c r="E194" s="1190"/>
      <c r="F194" s="1190"/>
      <c r="G194" s="1190"/>
      <c r="H194" s="1190"/>
    </row>
    <row r="195" spans="1:8">
      <c r="A195" s="1223"/>
      <c r="B195" s="1190"/>
      <c r="C195" s="1190"/>
      <c r="D195" s="1190"/>
      <c r="E195" s="1190"/>
      <c r="F195" s="1190"/>
      <c r="G195" s="1190"/>
      <c r="H195" s="1190"/>
    </row>
    <row r="196" spans="1:8">
      <c r="A196" s="1223"/>
      <c r="B196" s="1190"/>
      <c r="C196" s="1190"/>
      <c r="D196" s="1190"/>
      <c r="E196" s="1190"/>
      <c r="F196" s="1190"/>
      <c r="G196" s="1190"/>
      <c r="H196" s="1190"/>
    </row>
    <row r="197" spans="1:8">
      <c r="A197" s="1223"/>
      <c r="B197" s="1190"/>
      <c r="C197" s="1190"/>
      <c r="D197" s="1190"/>
      <c r="E197" s="1190"/>
      <c r="F197" s="1190"/>
      <c r="G197" s="1190"/>
      <c r="H197" s="1190"/>
    </row>
    <row r="198" spans="1:8">
      <c r="A198" s="1223"/>
      <c r="B198" s="1190"/>
      <c r="C198" s="1190"/>
      <c r="D198" s="1190"/>
      <c r="E198" s="1190"/>
      <c r="F198" s="1190"/>
      <c r="G198" s="1190"/>
      <c r="H198" s="1190"/>
    </row>
    <row r="199" spans="1:8">
      <c r="A199" s="1223"/>
      <c r="B199" s="1190"/>
      <c r="C199" s="1190"/>
      <c r="D199" s="1190"/>
      <c r="E199" s="1190"/>
      <c r="F199" s="1190"/>
      <c r="G199" s="1190"/>
      <c r="H199" s="1190"/>
    </row>
    <row r="200" spans="1:8">
      <c r="A200" s="1223"/>
      <c r="B200" s="1190"/>
      <c r="C200" s="1190"/>
      <c r="D200" s="1190"/>
      <c r="E200" s="1190"/>
      <c r="F200" s="1190"/>
      <c r="G200" s="1190"/>
      <c r="H200" s="1190"/>
    </row>
    <row r="201" spans="1:8">
      <c r="A201" s="1223"/>
      <c r="B201" s="1190"/>
      <c r="C201" s="1190"/>
      <c r="D201" s="1190"/>
      <c r="E201" s="1190"/>
      <c r="F201" s="1190"/>
      <c r="G201" s="1190"/>
      <c r="H201" s="1190"/>
    </row>
    <row r="202" spans="1:8">
      <c r="A202" s="1223"/>
      <c r="B202" s="1190"/>
      <c r="C202" s="1190"/>
      <c r="D202" s="1190"/>
      <c r="E202" s="1190"/>
      <c r="F202" s="1190"/>
      <c r="G202" s="1190"/>
      <c r="H202" s="1190"/>
    </row>
    <row r="203" spans="1:8">
      <c r="A203" s="1223"/>
      <c r="B203" s="1190"/>
      <c r="C203" s="1190"/>
      <c r="D203" s="1190"/>
      <c r="E203" s="1190"/>
      <c r="F203" s="1190"/>
      <c r="G203" s="1190"/>
      <c r="H203" s="1190"/>
    </row>
    <row r="204" spans="1:8">
      <c r="A204" s="1223"/>
      <c r="B204" s="1190"/>
      <c r="C204" s="1190"/>
      <c r="D204" s="1190"/>
      <c r="E204" s="1190"/>
      <c r="F204" s="1190"/>
      <c r="G204" s="1190"/>
      <c r="H204" s="1190"/>
    </row>
    <row r="205" spans="1:8">
      <c r="A205" s="1223"/>
      <c r="B205" s="1190"/>
      <c r="C205" s="1190"/>
      <c r="D205" s="1190"/>
      <c r="E205" s="1190"/>
      <c r="F205" s="1190"/>
      <c r="G205" s="1190"/>
      <c r="H205" s="1190"/>
    </row>
    <row r="206" spans="1:8">
      <c r="A206" s="1223"/>
      <c r="B206" s="1190"/>
      <c r="C206" s="1190"/>
      <c r="D206" s="1190"/>
      <c r="E206" s="1190"/>
      <c r="F206" s="1190"/>
      <c r="G206" s="1190"/>
      <c r="H206" s="1190"/>
    </row>
    <row r="207" spans="1:8">
      <c r="A207" s="1223"/>
      <c r="B207" s="1190"/>
      <c r="C207" s="1190"/>
      <c r="D207" s="1190"/>
      <c r="E207" s="1190"/>
      <c r="F207" s="1190"/>
      <c r="G207" s="1190"/>
      <c r="H207" s="1190"/>
    </row>
    <row r="208" spans="1:8">
      <c r="A208" s="1223"/>
      <c r="B208" s="1190"/>
      <c r="C208" s="1190"/>
      <c r="D208" s="1190"/>
      <c r="E208" s="1190"/>
      <c r="F208" s="1190"/>
      <c r="G208" s="1190"/>
      <c r="H208" s="1190"/>
    </row>
    <row r="209" spans="1:8">
      <c r="A209" s="1223"/>
      <c r="B209" s="1190"/>
      <c r="C209" s="1190"/>
      <c r="D209" s="1190"/>
      <c r="E209" s="1190"/>
      <c r="F209" s="1190"/>
      <c r="G209" s="1190"/>
      <c r="H209" s="1190"/>
    </row>
    <row r="210" spans="1:8">
      <c r="A210" s="1223"/>
      <c r="B210" s="1190"/>
      <c r="C210" s="1190"/>
      <c r="D210" s="1190"/>
      <c r="E210" s="1190"/>
      <c r="F210" s="1190"/>
      <c r="G210" s="1190"/>
      <c r="H210" s="1190"/>
    </row>
    <row r="211" spans="1:8">
      <c r="A211" s="1223"/>
      <c r="B211" s="1190"/>
      <c r="C211" s="1190"/>
      <c r="D211" s="1190"/>
      <c r="E211" s="1190"/>
      <c r="F211" s="1190"/>
      <c r="G211" s="1190"/>
      <c r="H211" s="1190"/>
    </row>
    <row r="212" spans="1:8">
      <c r="A212" s="1223"/>
      <c r="B212" s="1190"/>
      <c r="C212" s="1190"/>
      <c r="D212" s="1190"/>
      <c r="E212" s="1190"/>
      <c r="F212" s="1190"/>
      <c r="G212" s="1190"/>
      <c r="H212" s="1190"/>
    </row>
    <row r="213" spans="1:8">
      <c r="A213" s="1223"/>
      <c r="B213" s="1190"/>
      <c r="C213" s="1190"/>
      <c r="D213" s="1190"/>
      <c r="E213" s="1190"/>
      <c r="F213" s="1190"/>
      <c r="G213" s="1190"/>
      <c r="H213" s="1190"/>
    </row>
    <row r="214" spans="1:8">
      <c r="A214" s="1223"/>
      <c r="B214" s="1190"/>
      <c r="C214" s="1190"/>
      <c r="D214" s="1190"/>
      <c r="E214" s="1190"/>
      <c r="F214" s="1190"/>
      <c r="G214" s="1190"/>
      <c r="H214" s="1190"/>
    </row>
    <row r="215" spans="1:8">
      <c r="A215" s="1223"/>
      <c r="B215" s="1190"/>
      <c r="C215" s="1190"/>
      <c r="D215" s="1190"/>
      <c r="E215" s="1190"/>
      <c r="F215" s="1190"/>
      <c r="G215" s="1190"/>
      <c r="H215" s="1190"/>
    </row>
    <row r="216" spans="1:8">
      <c r="A216" s="1223"/>
      <c r="B216" s="1190"/>
      <c r="C216" s="1190"/>
      <c r="D216" s="1190"/>
      <c r="E216" s="1190"/>
      <c r="F216" s="1190"/>
      <c r="G216" s="1190"/>
      <c r="H216" s="1190"/>
    </row>
    <row r="217" spans="1:8">
      <c r="A217" s="1223"/>
      <c r="B217" s="1190"/>
      <c r="C217" s="1190"/>
      <c r="D217" s="1190"/>
      <c r="E217" s="1190"/>
      <c r="F217" s="1190"/>
      <c r="G217" s="1190"/>
      <c r="H217" s="1190"/>
    </row>
    <row r="218" spans="1:8">
      <c r="A218" s="1223"/>
      <c r="B218" s="1190"/>
      <c r="C218" s="1190"/>
      <c r="D218" s="1190"/>
      <c r="E218" s="1190"/>
      <c r="F218" s="1190"/>
      <c r="G218" s="1190"/>
      <c r="H218" s="1190"/>
    </row>
    <row r="219" spans="1:8">
      <c r="A219" s="1223"/>
      <c r="B219" s="1190"/>
      <c r="C219" s="1190"/>
      <c r="D219" s="1190"/>
      <c r="E219" s="1190"/>
      <c r="F219" s="1190"/>
      <c r="G219" s="1190"/>
      <c r="H219" s="1190"/>
    </row>
    <row r="220" spans="1:8">
      <c r="A220" s="1223"/>
      <c r="B220" s="1190"/>
      <c r="C220" s="1190"/>
      <c r="D220" s="1190"/>
      <c r="E220" s="1190"/>
      <c r="F220" s="1190"/>
      <c r="G220" s="1190"/>
      <c r="H220" s="1190"/>
    </row>
    <row r="221" spans="1:8">
      <c r="A221" s="1223"/>
      <c r="B221" s="1190"/>
      <c r="C221" s="1190"/>
      <c r="D221" s="1190"/>
      <c r="E221" s="1190"/>
      <c r="F221" s="1190"/>
      <c r="G221" s="1190"/>
      <c r="H221" s="1190"/>
    </row>
    <row r="222" spans="1:8">
      <c r="A222" s="1223"/>
      <c r="B222" s="1190"/>
      <c r="C222" s="1190"/>
      <c r="D222" s="1190"/>
      <c r="E222" s="1190"/>
      <c r="F222" s="1190"/>
      <c r="G222" s="1190"/>
      <c r="H222" s="1190"/>
    </row>
    <row r="223" spans="1:8">
      <c r="A223" s="1223"/>
      <c r="B223" s="1190"/>
      <c r="C223" s="1190"/>
      <c r="D223" s="1190"/>
      <c r="E223" s="1190"/>
      <c r="F223" s="1190"/>
      <c r="G223" s="1190"/>
      <c r="H223" s="1190"/>
    </row>
    <row r="224" spans="1:8">
      <c r="A224" s="1223"/>
      <c r="B224" s="1190"/>
      <c r="C224" s="1190"/>
      <c r="D224" s="1190"/>
      <c r="E224" s="1190"/>
      <c r="F224" s="1190"/>
      <c r="G224" s="1190"/>
      <c r="H224" s="1190"/>
    </row>
    <row r="225" spans="1:8">
      <c r="A225" s="1223"/>
      <c r="B225" s="1190"/>
      <c r="C225" s="1190"/>
      <c r="D225" s="1190"/>
      <c r="E225" s="1190"/>
      <c r="F225" s="1190"/>
      <c r="G225" s="1190"/>
      <c r="H225" s="1190"/>
    </row>
    <row r="226" spans="1:8">
      <c r="A226" s="1223"/>
      <c r="B226" s="1190"/>
      <c r="C226" s="1190"/>
      <c r="D226" s="1190"/>
      <c r="E226" s="1190"/>
      <c r="F226" s="1190"/>
      <c r="G226" s="1190"/>
      <c r="H226" s="1190"/>
    </row>
    <row r="227" spans="1:8">
      <c r="A227" s="1223"/>
      <c r="B227" s="1190"/>
      <c r="C227" s="1190"/>
      <c r="D227" s="1190"/>
      <c r="E227" s="1190"/>
      <c r="F227" s="1190"/>
      <c r="G227" s="1190"/>
      <c r="H227" s="1190"/>
    </row>
    <row r="228" spans="1:8">
      <c r="A228" s="1223"/>
      <c r="B228" s="1190"/>
      <c r="C228" s="1190"/>
      <c r="D228" s="1190"/>
      <c r="E228" s="1190"/>
      <c r="F228" s="1190"/>
      <c r="G228" s="1190"/>
      <c r="H228" s="1190"/>
    </row>
    <row r="229" spans="1:8">
      <c r="A229" s="1223"/>
      <c r="B229" s="1190"/>
      <c r="C229" s="1190"/>
      <c r="D229" s="1190"/>
      <c r="E229" s="1190"/>
      <c r="F229" s="1190"/>
      <c r="G229" s="1190"/>
      <c r="H229" s="1190"/>
    </row>
    <row r="230" spans="1:8">
      <c r="A230" s="1223"/>
      <c r="B230" s="1190"/>
      <c r="C230" s="1190"/>
      <c r="D230" s="1190"/>
      <c r="E230" s="1190"/>
      <c r="F230" s="1190"/>
      <c r="G230" s="1190"/>
      <c r="H230" s="1190"/>
    </row>
    <row r="231" spans="1:8">
      <c r="A231" s="1223"/>
      <c r="B231" s="1190"/>
      <c r="C231" s="1190"/>
      <c r="D231" s="1190"/>
      <c r="E231" s="1190"/>
      <c r="F231" s="1190"/>
      <c r="G231" s="1190"/>
      <c r="H231" s="1190"/>
    </row>
    <row r="232" spans="1:8">
      <c r="A232" s="1223"/>
      <c r="B232" s="1190"/>
      <c r="C232" s="1190"/>
      <c r="D232" s="1190"/>
      <c r="E232" s="1190"/>
      <c r="F232" s="1190"/>
      <c r="G232" s="1190"/>
      <c r="H232" s="1190"/>
    </row>
    <row r="233" spans="1:8">
      <c r="A233" s="1223"/>
      <c r="B233" s="1190"/>
      <c r="C233" s="1190"/>
      <c r="D233" s="1190"/>
      <c r="E233" s="1190"/>
      <c r="F233" s="1190"/>
      <c r="G233" s="1190"/>
      <c r="H233" s="1190"/>
    </row>
    <row r="234" spans="1:8">
      <c r="A234" s="1223"/>
      <c r="B234" s="1190"/>
      <c r="C234" s="1190"/>
      <c r="D234" s="1190"/>
      <c r="E234" s="1190"/>
      <c r="F234" s="1190"/>
      <c r="G234" s="1190"/>
      <c r="H234" s="1190"/>
    </row>
    <row r="235" spans="1:8">
      <c r="A235" s="1223"/>
      <c r="B235" s="1190"/>
      <c r="C235" s="1190"/>
      <c r="D235" s="1190"/>
      <c r="E235" s="1190"/>
      <c r="F235" s="1190"/>
      <c r="G235" s="1190"/>
      <c r="H235" s="1190"/>
    </row>
    <row r="236" spans="1:8">
      <c r="A236" s="1223"/>
      <c r="B236" s="1190"/>
      <c r="C236" s="1190"/>
      <c r="D236" s="1190"/>
      <c r="E236" s="1190"/>
      <c r="F236" s="1190"/>
      <c r="G236" s="1190"/>
      <c r="H236" s="1190"/>
    </row>
    <row r="237" spans="1:8">
      <c r="A237" s="1223"/>
      <c r="B237" s="1190"/>
      <c r="C237" s="1190"/>
      <c r="D237" s="1190"/>
      <c r="E237" s="1190"/>
      <c r="F237" s="1190"/>
      <c r="G237" s="1190"/>
      <c r="H237" s="1190"/>
    </row>
    <row r="238" spans="1:8">
      <c r="A238" s="1223"/>
      <c r="B238" s="1190"/>
      <c r="C238" s="1190"/>
      <c r="D238" s="1190"/>
      <c r="E238" s="1190"/>
      <c r="F238" s="1190"/>
      <c r="G238" s="1190"/>
      <c r="H238" s="1190"/>
    </row>
    <row r="239" spans="1:8">
      <c r="A239" s="1223"/>
      <c r="B239" s="1190"/>
      <c r="C239" s="1190"/>
      <c r="D239" s="1190"/>
      <c r="E239" s="1190"/>
      <c r="F239" s="1190"/>
      <c r="G239" s="1190"/>
      <c r="H239" s="1190"/>
    </row>
    <row r="240" spans="1:8">
      <c r="A240" s="1223"/>
      <c r="B240" s="1190"/>
      <c r="C240" s="1190"/>
      <c r="D240" s="1190"/>
      <c r="E240" s="1190"/>
      <c r="F240" s="1190"/>
      <c r="G240" s="1190"/>
      <c r="H240" s="1190"/>
    </row>
    <row r="241" spans="1:8">
      <c r="A241" s="1223"/>
      <c r="B241" s="1190"/>
      <c r="C241" s="1190"/>
      <c r="D241" s="1190"/>
      <c r="E241" s="1190"/>
      <c r="F241" s="1190"/>
      <c r="G241" s="1190"/>
      <c r="H241" s="1190"/>
    </row>
    <row r="242" spans="1:8">
      <c r="A242" s="1223"/>
      <c r="B242" s="1190"/>
      <c r="C242" s="1190"/>
      <c r="D242" s="1190"/>
      <c r="E242" s="1190"/>
      <c r="F242" s="1190"/>
      <c r="G242" s="1190"/>
      <c r="H242" s="1190"/>
    </row>
    <row r="243" spans="1:8">
      <c r="A243" s="1223"/>
      <c r="B243" s="1190"/>
      <c r="C243" s="1190"/>
      <c r="D243" s="1190"/>
      <c r="E243" s="1190"/>
      <c r="F243" s="1190"/>
      <c r="G243" s="1190"/>
      <c r="H243" s="1190"/>
    </row>
    <row r="244" spans="1:8">
      <c r="A244" s="1223"/>
      <c r="B244" s="1190"/>
      <c r="C244" s="1190"/>
      <c r="D244" s="1190"/>
      <c r="E244" s="1190"/>
      <c r="F244" s="1190"/>
      <c r="G244" s="1190"/>
      <c r="H244" s="1190"/>
    </row>
    <row r="245" spans="1:8">
      <c r="A245" s="1223"/>
      <c r="B245" s="1190"/>
      <c r="C245" s="1190"/>
      <c r="D245" s="1190"/>
      <c r="E245" s="1190"/>
      <c r="F245" s="1190"/>
      <c r="G245" s="1190"/>
      <c r="H245" s="1190"/>
    </row>
    <row r="246" spans="1:8">
      <c r="A246" s="1223"/>
      <c r="B246" s="1190"/>
      <c r="C246" s="1190"/>
      <c r="D246" s="1190"/>
      <c r="E246" s="1190"/>
      <c r="F246" s="1190"/>
      <c r="G246" s="1190"/>
      <c r="H246" s="1190"/>
    </row>
    <row r="247" spans="1:8">
      <c r="A247" s="1223"/>
      <c r="B247" s="1190"/>
      <c r="C247" s="1190"/>
      <c r="D247" s="1190"/>
      <c r="E247" s="1190"/>
      <c r="F247" s="1190"/>
      <c r="G247" s="1190"/>
      <c r="H247" s="1190"/>
    </row>
    <row r="248" spans="1:8">
      <c r="A248" s="1223"/>
      <c r="B248" s="1190"/>
      <c r="C248" s="1190"/>
      <c r="D248" s="1190"/>
      <c r="E248" s="1190"/>
      <c r="F248" s="1190"/>
      <c r="G248" s="1190"/>
      <c r="H248" s="1190"/>
    </row>
    <row r="249" spans="1:8">
      <c r="A249" s="1223"/>
      <c r="B249" s="1190"/>
      <c r="C249" s="1190"/>
      <c r="D249" s="1190"/>
      <c r="E249" s="1190"/>
      <c r="F249" s="1190"/>
      <c r="G249" s="1190"/>
      <c r="H249" s="1190"/>
    </row>
    <row r="250" spans="1:8">
      <c r="A250" s="1223"/>
      <c r="B250" s="1190"/>
      <c r="C250" s="1190"/>
      <c r="D250" s="1190"/>
      <c r="E250" s="1190"/>
      <c r="F250" s="1190"/>
      <c r="G250" s="1190"/>
      <c r="H250" s="1190"/>
    </row>
    <row r="251" spans="1:8">
      <c r="A251" s="1223"/>
      <c r="B251" s="1190"/>
      <c r="C251" s="1190"/>
      <c r="D251" s="1190"/>
      <c r="E251" s="1190"/>
      <c r="F251" s="1190"/>
      <c r="G251" s="1190"/>
      <c r="H251" s="1190"/>
    </row>
    <row r="252" spans="1:8">
      <c r="A252" s="1223"/>
      <c r="B252" s="1190"/>
      <c r="C252" s="1190"/>
      <c r="D252" s="1190"/>
      <c r="E252" s="1190"/>
      <c r="F252" s="1190"/>
      <c r="G252" s="1190"/>
      <c r="H252" s="1190"/>
    </row>
    <row r="253" spans="1:8">
      <c r="A253" s="1223"/>
      <c r="B253" s="1190"/>
      <c r="C253" s="1190"/>
      <c r="D253" s="1190"/>
      <c r="E253" s="1190"/>
      <c r="F253" s="1190"/>
      <c r="G253" s="1190"/>
      <c r="H253" s="1190"/>
    </row>
    <row r="254" spans="1:8">
      <c r="A254" s="1223"/>
      <c r="B254" s="1190"/>
      <c r="C254" s="1190"/>
      <c r="D254" s="1190"/>
      <c r="E254" s="1190"/>
      <c r="F254" s="1190"/>
      <c r="G254" s="1190"/>
      <c r="H254" s="1190"/>
    </row>
    <row r="255" spans="1:8">
      <c r="A255" s="1223"/>
      <c r="B255" s="1190"/>
      <c r="C255" s="1190"/>
      <c r="D255" s="1190"/>
      <c r="E255" s="1190"/>
      <c r="F255" s="1190"/>
      <c r="G255" s="1190"/>
      <c r="H255" s="1190"/>
    </row>
    <row r="256" spans="1:8">
      <c r="A256" s="1223"/>
      <c r="B256" s="1190"/>
      <c r="C256" s="1190"/>
      <c r="D256" s="1190"/>
      <c r="E256" s="1190"/>
      <c r="F256" s="1190"/>
      <c r="G256" s="1190"/>
      <c r="H256" s="1190"/>
    </row>
    <row r="257" spans="1:8">
      <c r="A257" s="1223"/>
      <c r="B257" s="1190"/>
      <c r="C257" s="1190"/>
      <c r="D257" s="1190"/>
      <c r="E257" s="1190"/>
      <c r="F257" s="1190"/>
      <c r="G257" s="1190"/>
      <c r="H257" s="1190"/>
    </row>
    <row r="258" spans="1:8">
      <c r="A258" s="1223"/>
      <c r="B258" s="1190"/>
      <c r="C258" s="1190"/>
      <c r="D258" s="1190"/>
      <c r="E258" s="1190"/>
      <c r="F258" s="1190"/>
      <c r="G258" s="1190"/>
      <c r="H258" s="1190"/>
    </row>
    <row r="259" spans="1:8">
      <c r="A259" s="1223"/>
      <c r="B259" s="1190"/>
      <c r="C259" s="1190"/>
      <c r="D259" s="1190"/>
      <c r="E259" s="1190"/>
      <c r="F259" s="1190"/>
      <c r="G259" s="1190"/>
      <c r="H259" s="1190"/>
    </row>
    <row r="260" spans="1:8">
      <c r="A260" s="1223"/>
      <c r="B260" s="1190"/>
      <c r="C260" s="1190"/>
      <c r="D260" s="1190"/>
      <c r="E260" s="1190"/>
      <c r="F260" s="1190"/>
      <c r="G260" s="1190"/>
      <c r="H260" s="1190"/>
    </row>
    <row r="261" spans="1:8">
      <c r="A261" s="1223"/>
      <c r="B261" s="1190"/>
      <c r="C261" s="1190"/>
      <c r="D261" s="1190"/>
      <c r="E261" s="1190"/>
      <c r="F261" s="1190"/>
      <c r="G261" s="1190"/>
      <c r="H261" s="1190"/>
    </row>
    <row r="262" spans="1:8">
      <c r="A262" s="1223"/>
      <c r="B262" s="1190"/>
      <c r="C262" s="1190"/>
      <c r="D262" s="1190"/>
      <c r="E262" s="1190"/>
      <c r="F262" s="1190"/>
      <c r="G262" s="1190"/>
      <c r="H262" s="1190"/>
    </row>
    <row r="263" spans="1:8">
      <c r="A263" s="1223"/>
      <c r="B263" s="1190"/>
      <c r="C263" s="1190"/>
      <c r="D263" s="1190"/>
      <c r="E263" s="1190"/>
      <c r="F263" s="1190"/>
      <c r="G263" s="1190"/>
      <c r="H263" s="1190"/>
    </row>
    <row r="264" spans="1:8">
      <c r="A264" s="1223"/>
      <c r="B264" s="1190"/>
      <c r="C264" s="1190"/>
      <c r="D264" s="1190"/>
      <c r="E264" s="1190"/>
      <c r="F264" s="1190"/>
      <c r="G264" s="1190"/>
      <c r="H264" s="1190"/>
    </row>
    <row r="265" spans="1:8">
      <c r="A265" s="1223"/>
      <c r="B265" s="1190"/>
      <c r="C265" s="1190"/>
      <c r="D265" s="1190"/>
      <c r="E265" s="1190"/>
      <c r="F265" s="1190"/>
      <c r="G265" s="1190"/>
      <c r="H265" s="1190"/>
    </row>
    <row r="266" spans="1:8">
      <c r="A266" s="1223"/>
      <c r="B266" s="1190"/>
      <c r="C266" s="1190"/>
      <c r="D266" s="1190"/>
      <c r="E266" s="1190"/>
      <c r="F266" s="1190"/>
      <c r="G266" s="1190"/>
      <c r="H266" s="1190"/>
    </row>
    <row r="267" spans="1:8">
      <c r="A267" s="1223"/>
      <c r="B267" s="1190"/>
      <c r="C267" s="1190"/>
      <c r="D267" s="1190"/>
      <c r="E267" s="1190"/>
      <c r="F267" s="1190"/>
      <c r="G267" s="1190"/>
      <c r="H267" s="1190"/>
    </row>
    <row r="268" spans="1:8">
      <c r="A268" s="1223"/>
      <c r="B268" s="1190"/>
      <c r="C268" s="1190"/>
      <c r="D268" s="1190"/>
      <c r="E268" s="1190"/>
      <c r="F268" s="1190"/>
      <c r="G268" s="1190"/>
      <c r="H268" s="1190"/>
    </row>
    <row r="269" spans="1:8">
      <c r="A269" s="1223"/>
      <c r="B269" s="1190"/>
      <c r="C269" s="1190"/>
      <c r="D269" s="1190"/>
      <c r="E269" s="1190"/>
      <c r="F269" s="1190"/>
      <c r="G269" s="1190"/>
      <c r="H269" s="1190"/>
    </row>
    <row r="270" spans="1:8">
      <c r="A270" s="1223"/>
      <c r="B270" s="1190"/>
      <c r="C270" s="1190"/>
      <c r="D270" s="1190"/>
      <c r="E270" s="1190"/>
      <c r="F270" s="1190"/>
      <c r="G270" s="1190"/>
      <c r="H270" s="1190"/>
    </row>
    <row r="271" spans="1:8">
      <c r="A271" s="1223"/>
      <c r="B271" s="1190"/>
      <c r="C271" s="1190"/>
      <c r="D271" s="1190"/>
      <c r="E271" s="1190"/>
      <c r="F271" s="1190"/>
      <c r="G271" s="1190"/>
      <c r="H271" s="1190"/>
    </row>
    <row r="272" spans="1:8">
      <c r="A272" s="1223"/>
      <c r="B272" s="1190"/>
      <c r="C272" s="1190"/>
      <c r="D272" s="1190"/>
      <c r="E272" s="1190"/>
      <c r="F272" s="1190"/>
      <c r="G272" s="1190"/>
      <c r="H272" s="1190"/>
    </row>
    <row r="273" spans="1:8">
      <c r="A273" s="1223"/>
      <c r="B273" s="1190"/>
      <c r="C273" s="1190"/>
      <c r="D273" s="1190"/>
      <c r="E273" s="1190"/>
      <c r="F273" s="1190"/>
      <c r="G273" s="1190"/>
      <c r="H273" s="1190"/>
    </row>
    <row r="274" spans="1:8">
      <c r="A274" s="1223"/>
      <c r="B274" s="1190"/>
      <c r="C274" s="1190"/>
      <c r="D274" s="1190"/>
      <c r="E274" s="1190"/>
      <c r="F274" s="1190"/>
      <c r="G274" s="1190"/>
      <c r="H274" s="1190"/>
    </row>
    <row r="275" spans="1:8">
      <c r="A275" s="1223"/>
      <c r="B275" s="1190"/>
      <c r="C275" s="1190"/>
      <c r="D275" s="1190"/>
      <c r="E275" s="1190"/>
      <c r="F275" s="1190"/>
      <c r="G275" s="1190"/>
      <c r="H275" s="1190"/>
    </row>
    <row r="276" spans="1:8">
      <c r="A276" s="1223"/>
      <c r="B276" s="1190"/>
      <c r="C276" s="1190"/>
      <c r="D276" s="1190"/>
      <c r="E276" s="1190"/>
      <c r="F276" s="1190"/>
      <c r="G276" s="1190"/>
      <c r="H276" s="1190"/>
    </row>
    <row r="277" spans="1:8">
      <c r="A277" s="1223"/>
      <c r="B277" s="1190"/>
      <c r="C277" s="1190"/>
      <c r="D277" s="1190"/>
      <c r="E277" s="1190"/>
      <c r="F277" s="1190"/>
      <c r="G277" s="1190"/>
      <c r="H277" s="1190"/>
    </row>
    <row r="278" spans="1:8">
      <c r="A278" s="1223"/>
      <c r="B278" s="1190"/>
      <c r="C278" s="1190"/>
      <c r="D278" s="1190"/>
      <c r="E278" s="1190"/>
      <c r="F278" s="1190"/>
      <c r="G278" s="1190"/>
      <c r="H278" s="1190"/>
    </row>
    <row r="279" spans="1:8">
      <c r="A279" s="1223"/>
      <c r="B279" s="1190"/>
      <c r="C279" s="1190"/>
      <c r="D279" s="1190"/>
      <c r="E279" s="1190"/>
      <c r="F279" s="1190"/>
      <c r="G279" s="1190"/>
      <c r="H279" s="1190"/>
    </row>
    <row r="280" spans="1:8">
      <c r="A280" s="1223"/>
      <c r="B280" s="1190"/>
      <c r="C280" s="1190"/>
      <c r="D280" s="1190"/>
      <c r="E280" s="1190"/>
      <c r="F280" s="1190"/>
      <c r="G280" s="1190"/>
      <c r="H280" s="1190"/>
    </row>
    <row r="281" spans="1:8">
      <c r="A281" s="1223"/>
      <c r="B281" s="1190"/>
      <c r="C281" s="1190"/>
      <c r="D281" s="1190"/>
      <c r="E281" s="1190"/>
      <c r="F281" s="1190"/>
      <c r="G281" s="1190"/>
      <c r="H281" s="1190"/>
    </row>
    <row r="282" spans="1:8">
      <c r="A282" s="1223"/>
      <c r="B282" s="1190"/>
      <c r="C282" s="1190"/>
      <c r="D282" s="1190"/>
      <c r="E282" s="1190"/>
      <c r="F282" s="1190"/>
      <c r="G282" s="1190"/>
      <c r="H282" s="1190"/>
    </row>
    <row r="283" spans="1:8">
      <c r="A283" s="1223"/>
      <c r="B283" s="1190"/>
      <c r="C283" s="1190"/>
      <c r="D283" s="1190"/>
      <c r="E283" s="1190"/>
      <c r="F283" s="1190"/>
      <c r="G283" s="1190"/>
      <c r="H283" s="1190"/>
    </row>
    <row r="284" spans="1:8">
      <c r="A284" s="1223"/>
      <c r="B284" s="1190"/>
      <c r="C284" s="1190"/>
      <c r="D284" s="1190"/>
      <c r="E284" s="1190"/>
      <c r="F284" s="1190"/>
      <c r="G284" s="1190"/>
      <c r="H284" s="1190"/>
    </row>
    <row r="285" spans="1:8">
      <c r="A285" s="1223"/>
      <c r="B285" s="1190"/>
      <c r="C285" s="1190"/>
      <c r="D285" s="1190"/>
      <c r="E285" s="1190"/>
      <c r="F285" s="1190"/>
      <c r="G285" s="1190"/>
      <c r="H285" s="1190"/>
    </row>
    <row r="286" spans="1:8">
      <c r="A286" s="1223"/>
      <c r="B286" s="1190"/>
      <c r="C286" s="1190"/>
      <c r="D286" s="1190"/>
      <c r="E286" s="1190"/>
      <c r="F286" s="1190"/>
      <c r="G286" s="1190"/>
      <c r="H286" s="1190"/>
    </row>
    <row r="287" spans="1:8">
      <c r="A287" s="1223"/>
      <c r="B287" s="1190"/>
      <c r="C287" s="1190"/>
      <c r="D287" s="1190"/>
      <c r="E287" s="1190"/>
      <c r="F287" s="1190"/>
      <c r="G287" s="1190"/>
      <c r="H287" s="1190"/>
    </row>
    <row r="288" spans="1:8">
      <c r="A288" s="1223"/>
      <c r="B288" s="1190"/>
      <c r="C288" s="1190"/>
      <c r="D288" s="1190"/>
      <c r="E288" s="1190"/>
      <c r="F288" s="1190"/>
      <c r="G288" s="1190"/>
      <c r="H288" s="1190"/>
    </row>
    <row r="289" spans="1:8">
      <c r="A289" s="1223"/>
      <c r="B289" s="1190"/>
      <c r="C289" s="1190"/>
      <c r="D289" s="1190"/>
      <c r="E289" s="1190"/>
      <c r="F289" s="1190"/>
      <c r="G289" s="1190"/>
      <c r="H289" s="1190"/>
    </row>
    <row r="290" spans="1:8">
      <c r="A290" s="1223"/>
      <c r="B290" s="1190"/>
      <c r="C290" s="1190"/>
      <c r="D290" s="1190"/>
      <c r="E290" s="1190"/>
      <c r="F290" s="1190"/>
      <c r="G290" s="1190"/>
      <c r="H290" s="1190"/>
    </row>
    <row r="291" spans="1:8">
      <c r="A291" s="1223"/>
      <c r="B291" s="1190"/>
      <c r="C291" s="1190"/>
      <c r="D291" s="1190"/>
      <c r="E291" s="1190"/>
      <c r="F291" s="1190"/>
      <c r="G291" s="1190"/>
      <c r="H291" s="1190"/>
    </row>
    <row r="292" spans="1:8">
      <c r="A292" s="1223"/>
      <c r="B292" s="1190"/>
      <c r="C292" s="1190"/>
      <c r="D292" s="1190"/>
      <c r="E292" s="1190"/>
      <c r="F292" s="1190"/>
      <c r="G292" s="1190"/>
      <c r="H292" s="1190"/>
    </row>
    <row r="293" spans="1:8">
      <c r="A293" s="1223"/>
      <c r="B293" s="1190"/>
      <c r="C293" s="1190"/>
      <c r="D293" s="1190"/>
      <c r="E293" s="1190"/>
      <c r="F293" s="1190"/>
      <c r="G293" s="1190"/>
      <c r="H293" s="1190"/>
    </row>
    <row r="294" spans="1:8">
      <c r="A294" s="1223"/>
      <c r="B294" s="1190"/>
      <c r="C294" s="1190"/>
      <c r="D294" s="1190"/>
      <c r="E294" s="1190"/>
      <c r="F294" s="1190"/>
      <c r="G294" s="1190"/>
      <c r="H294" s="1190"/>
    </row>
    <row r="295" spans="1:8">
      <c r="A295" s="1223"/>
      <c r="B295" s="1190"/>
      <c r="C295" s="1190"/>
      <c r="D295" s="1190"/>
      <c r="E295" s="1190"/>
      <c r="F295" s="1190"/>
      <c r="G295" s="1190"/>
      <c r="H295" s="1190"/>
    </row>
    <row r="296" spans="1:8">
      <c r="A296" s="1223"/>
      <c r="B296" s="1190"/>
      <c r="C296" s="1190"/>
      <c r="D296" s="1190"/>
      <c r="E296" s="1190"/>
      <c r="F296" s="1190"/>
      <c r="G296" s="1190"/>
      <c r="H296" s="1190"/>
    </row>
    <row r="297" spans="1:8">
      <c r="A297" s="1223"/>
      <c r="B297" s="1190"/>
      <c r="C297" s="1190"/>
      <c r="D297" s="1190"/>
      <c r="E297" s="1190"/>
      <c r="F297" s="1190"/>
      <c r="G297" s="1190"/>
      <c r="H297" s="1190"/>
    </row>
    <row r="298" spans="1:8">
      <c r="A298" s="1223"/>
      <c r="B298" s="1190"/>
      <c r="C298" s="1190"/>
      <c r="D298" s="1190"/>
      <c r="E298" s="1190"/>
      <c r="F298" s="1190"/>
      <c r="G298" s="1190"/>
      <c r="H298" s="1190"/>
    </row>
    <row r="299" spans="1:8">
      <c r="A299" s="1223"/>
      <c r="B299" s="1190"/>
      <c r="C299" s="1190"/>
      <c r="D299" s="1190"/>
      <c r="E299" s="1190"/>
      <c r="F299" s="1190"/>
      <c r="G299" s="1190"/>
      <c r="H299" s="1190"/>
    </row>
    <row r="300" spans="1:8">
      <c r="A300" s="1223"/>
      <c r="B300" s="1190"/>
      <c r="C300" s="1190"/>
      <c r="D300" s="1190"/>
      <c r="E300" s="1190"/>
      <c r="F300" s="1190"/>
      <c r="G300" s="1190"/>
      <c r="H300" s="1190"/>
    </row>
    <row r="301" spans="1:8">
      <c r="A301" s="1223"/>
      <c r="B301" s="1190"/>
      <c r="C301" s="1190"/>
      <c r="D301" s="1190"/>
      <c r="E301" s="1190"/>
      <c r="F301" s="1190"/>
      <c r="G301" s="1190"/>
      <c r="H301" s="1190"/>
    </row>
    <row r="302" spans="1:8">
      <c r="A302" s="1223"/>
      <c r="B302" s="1190"/>
      <c r="C302" s="1190"/>
      <c r="D302" s="1190"/>
      <c r="E302" s="1190"/>
      <c r="F302" s="1190"/>
      <c r="G302" s="1190"/>
      <c r="H302" s="1190"/>
    </row>
    <row r="303" spans="1:8">
      <c r="A303" s="1223"/>
      <c r="B303" s="1190"/>
      <c r="C303" s="1190"/>
      <c r="D303" s="1190"/>
      <c r="E303" s="1190"/>
      <c r="F303" s="1190"/>
      <c r="G303" s="1190"/>
      <c r="H303" s="1190"/>
    </row>
    <row r="304" spans="1:8">
      <c r="A304" s="1223"/>
      <c r="B304" s="1190"/>
      <c r="C304" s="1190"/>
      <c r="D304" s="1190"/>
      <c r="E304" s="1190"/>
      <c r="F304" s="1190"/>
      <c r="G304" s="1190"/>
      <c r="H304" s="1190"/>
    </row>
    <row r="305" spans="1:8">
      <c r="A305" s="1223"/>
      <c r="B305" s="1190"/>
      <c r="C305" s="1190"/>
      <c r="D305" s="1190"/>
      <c r="E305" s="1190"/>
      <c r="F305" s="1190"/>
      <c r="G305" s="1190"/>
      <c r="H305" s="1190"/>
    </row>
    <row r="306" spans="1:8">
      <c r="A306" s="1223"/>
      <c r="B306" s="1190"/>
      <c r="C306" s="1190"/>
      <c r="D306" s="1190"/>
      <c r="E306" s="1190"/>
      <c r="F306" s="1190"/>
      <c r="G306" s="1190"/>
      <c r="H306" s="1190"/>
    </row>
    <row r="307" spans="1:8">
      <c r="A307" s="1223"/>
      <c r="B307" s="1190"/>
      <c r="C307" s="1190"/>
      <c r="D307" s="1190"/>
      <c r="E307" s="1190"/>
      <c r="F307" s="1190"/>
      <c r="G307" s="1190"/>
      <c r="H307" s="1190"/>
    </row>
    <row r="308" spans="1:8">
      <c r="A308" s="1223"/>
      <c r="B308" s="1190"/>
      <c r="C308" s="1190"/>
      <c r="D308" s="1190"/>
      <c r="E308" s="1190"/>
      <c r="F308" s="1190"/>
      <c r="G308" s="1190"/>
      <c r="H308" s="1190"/>
    </row>
    <row r="309" spans="1:8">
      <c r="A309" s="1223"/>
      <c r="B309" s="1190"/>
      <c r="C309" s="1190"/>
      <c r="D309" s="1190"/>
      <c r="E309" s="1190"/>
      <c r="F309" s="1190"/>
      <c r="G309" s="1190"/>
      <c r="H309" s="1190"/>
    </row>
    <row r="310" spans="1:8">
      <c r="A310" s="1223"/>
      <c r="B310" s="1190"/>
      <c r="C310" s="1190"/>
      <c r="D310" s="1190"/>
      <c r="E310" s="1190"/>
      <c r="F310" s="1190"/>
      <c r="G310" s="1190"/>
      <c r="H310" s="1190"/>
    </row>
    <row r="311" spans="1:8">
      <c r="A311" s="1223"/>
      <c r="B311" s="1190"/>
      <c r="C311" s="1190"/>
      <c r="D311" s="1190"/>
      <c r="E311" s="1190"/>
      <c r="F311" s="1190"/>
      <c r="G311" s="1190"/>
      <c r="H311" s="1190"/>
    </row>
    <row r="312" spans="1:8">
      <c r="A312" s="1223"/>
      <c r="B312" s="1190"/>
      <c r="C312" s="1190"/>
      <c r="D312" s="1190"/>
      <c r="E312" s="1190"/>
      <c r="F312" s="1190"/>
      <c r="G312" s="1190"/>
      <c r="H312" s="1190"/>
    </row>
    <row r="313" spans="1:8">
      <c r="A313" s="1223"/>
      <c r="B313" s="1190"/>
      <c r="C313" s="1190"/>
      <c r="D313" s="1190"/>
      <c r="E313" s="1190"/>
      <c r="F313" s="1190"/>
      <c r="G313" s="1190"/>
      <c r="H313" s="1190"/>
    </row>
    <row r="314" spans="1:8">
      <c r="A314" s="1223"/>
      <c r="B314" s="1190"/>
      <c r="C314" s="1190"/>
      <c r="D314" s="1190"/>
      <c r="E314" s="1190"/>
      <c r="F314" s="1190"/>
      <c r="G314" s="1190"/>
      <c r="H314" s="1190"/>
    </row>
    <row r="315" spans="1:8">
      <c r="A315" s="1223"/>
      <c r="B315" s="1190"/>
      <c r="C315" s="1190"/>
      <c r="D315" s="1190"/>
      <c r="E315" s="1190"/>
      <c r="F315" s="1190"/>
      <c r="G315" s="1190"/>
      <c r="H315" s="1190"/>
    </row>
    <row r="316" spans="1:8">
      <c r="A316" s="1223"/>
      <c r="B316" s="1190"/>
      <c r="C316" s="1190"/>
      <c r="D316" s="1190"/>
      <c r="E316" s="1190"/>
      <c r="F316" s="1190"/>
      <c r="G316" s="1190"/>
      <c r="H316" s="1190"/>
    </row>
    <row r="317" spans="1:8">
      <c r="A317" s="1223"/>
      <c r="B317" s="1190"/>
      <c r="C317" s="1190"/>
      <c r="D317" s="1190"/>
      <c r="E317" s="1190"/>
      <c r="F317" s="1190"/>
      <c r="G317" s="1190"/>
      <c r="H317" s="1190"/>
    </row>
    <row r="318" spans="1:8">
      <c r="A318" s="1223"/>
      <c r="B318" s="1190"/>
      <c r="C318" s="1190"/>
      <c r="D318" s="1190"/>
      <c r="E318" s="1190"/>
      <c r="F318" s="1190"/>
      <c r="G318" s="1190"/>
      <c r="H318" s="1190"/>
    </row>
    <row r="319" spans="1:8">
      <c r="A319" s="1223"/>
      <c r="B319" s="1190"/>
      <c r="C319" s="1190"/>
      <c r="D319" s="1190"/>
      <c r="E319" s="1190"/>
      <c r="F319" s="1190"/>
      <c r="G319" s="1190"/>
      <c r="H319" s="1190"/>
    </row>
    <row r="320" spans="1:8">
      <c r="A320" s="1223"/>
      <c r="B320" s="1190"/>
      <c r="C320" s="1190"/>
      <c r="D320" s="1190"/>
      <c r="E320" s="1190"/>
      <c r="F320" s="1190"/>
      <c r="G320" s="1190"/>
      <c r="H320" s="1190"/>
    </row>
    <row r="321" spans="1:8">
      <c r="A321" s="1223"/>
      <c r="B321" s="1190"/>
      <c r="C321" s="1190"/>
      <c r="D321" s="1190"/>
      <c r="E321" s="1190"/>
      <c r="F321" s="1190"/>
      <c r="G321" s="1190"/>
      <c r="H321" s="1190"/>
    </row>
    <row r="322" spans="1:8">
      <c r="A322" s="1223"/>
      <c r="B322" s="1190"/>
      <c r="C322" s="1190"/>
      <c r="D322" s="1190"/>
      <c r="E322" s="1190"/>
      <c r="F322" s="1190"/>
      <c r="G322" s="1190"/>
      <c r="H322" s="1190"/>
    </row>
    <row r="323" spans="1:8">
      <c r="A323" s="1223"/>
      <c r="B323" s="1190"/>
      <c r="C323" s="1190"/>
      <c r="D323" s="1190"/>
      <c r="E323" s="1190"/>
      <c r="F323" s="1190"/>
      <c r="G323" s="1190"/>
      <c r="H323" s="1190"/>
    </row>
    <row r="324" spans="1:8">
      <c r="A324" s="1223"/>
      <c r="B324" s="1190"/>
      <c r="C324" s="1190"/>
      <c r="D324" s="1190"/>
      <c r="E324" s="1190"/>
      <c r="F324" s="1190"/>
      <c r="G324" s="1190"/>
      <c r="H324" s="1190"/>
    </row>
    <row r="325" spans="1:8">
      <c r="A325" s="1223"/>
      <c r="B325" s="1190"/>
      <c r="C325" s="1190"/>
      <c r="D325" s="1190"/>
      <c r="E325" s="1190"/>
      <c r="F325" s="1190"/>
      <c r="G325" s="1190"/>
      <c r="H325" s="1190"/>
    </row>
    <row r="326" spans="1:8">
      <c r="A326" s="1223"/>
      <c r="B326" s="1190"/>
      <c r="C326" s="1190"/>
      <c r="D326" s="1190"/>
      <c r="E326" s="1190"/>
      <c r="F326" s="1190"/>
      <c r="G326" s="1190"/>
      <c r="H326" s="1190"/>
    </row>
    <row r="327" spans="1:8">
      <c r="A327" s="1223"/>
      <c r="B327" s="1190"/>
      <c r="C327" s="1190"/>
      <c r="D327" s="1190"/>
      <c r="E327" s="1190"/>
      <c r="F327" s="1190"/>
      <c r="G327" s="1190"/>
      <c r="H327" s="1190"/>
    </row>
    <row r="328" spans="1:8">
      <c r="A328" s="1223"/>
      <c r="B328" s="1190"/>
      <c r="C328" s="1190"/>
      <c r="D328" s="1190"/>
      <c r="E328" s="1190"/>
      <c r="F328" s="1190"/>
      <c r="G328" s="1190"/>
      <c r="H328" s="1190"/>
    </row>
    <row r="329" spans="1:8">
      <c r="A329" s="1223"/>
      <c r="B329" s="1190"/>
      <c r="C329" s="1190"/>
      <c r="D329" s="1190"/>
      <c r="E329" s="1190"/>
      <c r="F329" s="1190"/>
      <c r="G329" s="1190"/>
      <c r="H329" s="1190"/>
    </row>
    <row r="330" spans="1:8">
      <c r="A330" s="1223"/>
      <c r="B330" s="1190"/>
      <c r="C330" s="1190"/>
      <c r="D330" s="1190"/>
      <c r="E330" s="1190"/>
      <c r="F330" s="1190"/>
      <c r="G330" s="1190"/>
      <c r="H330" s="1190"/>
    </row>
    <row r="331" spans="1:8">
      <c r="A331" s="1223"/>
      <c r="B331" s="1190"/>
      <c r="C331" s="1190"/>
      <c r="D331" s="1190"/>
      <c r="E331" s="1190"/>
      <c r="F331" s="1190"/>
      <c r="G331" s="1190"/>
      <c r="H331" s="1190"/>
    </row>
    <row r="332" spans="1:8">
      <c r="A332" s="1223"/>
      <c r="B332" s="1190"/>
      <c r="C332" s="1190"/>
      <c r="D332" s="1190"/>
      <c r="E332" s="1190"/>
      <c r="F332" s="1190"/>
      <c r="G332" s="1190"/>
      <c r="H332" s="1190"/>
    </row>
    <row r="333" spans="1:8">
      <c r="A333" s="1223"/>
      <c r="B333" s="1190"/>
      <c r="C333" s="1190"/>
      <c r="D333" s="1190"/>
      <c r="E333" s="1190"/>
      <c r="F333" s="1190"/>
      <c r="G333" s="1190"/>
      <c r="H333" s="1190"/>
    </row>
    <row r="334" spans="1:8">
      <c r="A334" s="1223"/>
      <c r="B334" s="1190"/>
      <c r="C334" s="1190"/>
      <c r="D334" s="1190"/>
      <c r="E334" s="1190"/>
      <c r="F334" s="1190"/>
      <c r="G334" s="1190"/>
      <c r="H334" s="1190"/>
    </row>
    <row r="335" spans="1:8">
      <c r="A335" s="1223"/>
      <c r="B335" s="1190"/>
      <c r="C335" s="1190"/>
      <c r="D335" s="1190"/>
      <c r="E335" s="1190"/>
      <c r="F335" s="1190"/>
      <c r="G335" s="1190"/>
      <c r="H335" s="1190"/>
    </row>
    <row r="336" spans="1:8">
      <c r="A336" s="1223"/>
      <c r="B336" s="1190"/>
      <c r="C336" s="1190"/>
      <c r="D336" s="1190"/>
      <c r="E336" s="1190"/>
      <c r="F336" s="1190"/>
      <c r="G336" s="1190"/>
      <c r="H336" s="1190"/>
    </row>
    <row r="337" spans="1:8">
      <c r="A337" s="1223"/>
      <c r="B337" s="1190"/>
      <c r="C337" s="1190"/>
      <c r="D337" s="1190"/>
      <c r="E337" s="1190"/>
      <c r="F337" s="1190"/>
      <c r="G337" s="1190"/>
      <c r="H337" s="1190"/>
    </row>
    <row r="338" spans="1:8">
      <c r="A338" s="1223"/>
      <c r="B338" s="1190"/>
      <c r="C338" s="1190"/>
      <c r="D338" s="1190"/>
      <c r="E338" s="1190"/>
      <c r="F338" s="1190"/>
      <c r="G338" s="1190"/>
      <c r="H338" s="1190"/>
    </row>
    <row r="339" spans="1:8">
      <c r="A339" s="1223"/>
      <c r="B339" s="1190"/>
      <c r="C339" s="1190"/>
      <c r="D339" s="1190"/>
      <c r="E339" s="1190"/>
      <c r="F339" s="1190"/>
      <c r="G339" s="1190"/>
      <c r="H339" s="1190"/>
    </row>
    <row r="340" spans="1:8">
      <c r="A340" s="1223"/>
      <c r="B340" s="1190"/>
      <c r="C340" s="1190"/>
      <c r="D340" s="1190"/>
      <c r="E340" s="1190"/>
      <c r="F340" s="1190"/>
      <c r="G340" s="1190"/>
      <c r="H340" s="1190"/>
    </row>
    <row r="341" spans="1:8">
      <c r="A341" s="1223"/>
      <c r="B341" s="1190"/>
      <c r="C341" s="1190"/>
      <c r="D341" s="1190"/>
      <c r="E341" s="1190"/>
      <c r="F341" s="1190"/>
      <c r="G341" s="1190"/>
      <c r="H341" s="1190"/>
    </row>
    <row r="342" spans="1:8">
      <c r="A342" s="1223"/>
      <c r="B342" s="1190"/>
      <c r="C342" s="1190"/>
      <c r="D342" s="1190"/>
      <c r="E342" s="1190"/>
      <c r="F342" s="1190"/>
      <c r="G342" s="1190"/>
      <c r="H342" s="1190"/>
    </row>
    <row r="343" spans="1:8">
      <c r="A343" s="1223"/>
      <c r="B343" s="1190"/>
      <c r="C343" s="1190"/>
      <c r="D343" s="1190"/>
      <c r="E343" s="1190"/>
      <c r="F343" s="1190"/>
      <c r="G343" s="1190"/>
      <c r="H343" s="1190"/>
    </row>
    <row r="344" spans="1:8">
      <c r="A344" s="1223"/>
      <c r="B344" s="1190"/>
      <c r="C344" s="1190"/>
      <c r="D344" s="1190"/>
      <c r="E344" s="1190"/>
      <c r="F344" s="1190"/>
      <c r="G344" s="1190"/>
      <c r="H344" s="1190"/>
    </row>
    <row r="345" spans="1:8">
      <c r="A345" s="1223"/>
      <c r="B345" s="1190"/>
      <c r="C345" s="1190"/>
      <c r="D345" s="1190"/>
      <c r="E345" s="1190"/>
      <c r="F345" s="1190"/>
      <c r="G345" s="1190"/>
      <c r="H345" s="1190"/>
    </row>
    <row r="346" spans="1:8">
      <c r="A346" s="1223"/>
      <c r="B346" s="1190"/>
      <c r="C346" s="1190"/>
      <c r="D346" s="1190"/>
      <c r="E346" s="1190"/>
      <c r="F346" s="1190"/>
      <c r="G346" s="1190"/>
      <c r="H346" s="1190"/>
    </row>
    <row r="347" spans="1:8">
      <c r="A347" s="1223"/>
      <c r="B347" s="1190"/>
      <c r="C347" s="1190"/>
      <c r="D347" s="1190"/>
      <c r="E347" s="1190"/>
      <c r="F347" s="1190"/>
      <c r="G347" s="1190"/>
      <c r="H347" s="1190"/>
    </row>
    <row r="348" spans="1:8">
      <c r="A348" s="1223"/>
      <c r="B348" s="1190"/>
      <c r="C348" s="1190"/>
      <c r="D348" s="1190"/>
      <c r="E348" s="1190"/>
      <c r="F348" s="1190"/>
      <c r="G348" s="1190"/>
      <c r="H348" s="1190"/>
    </row>
    <row r="349" spans="1:8">
      <c r="A349" s="1223"/>
      <c r="B349" s="1190"/>
      <c r="C349" s="1190"/>
      <c r="D349" s="1190"/>
      <c r="E349" s="1190"/>
      <c r="F349" s="1190"/>
      <c r="G349" s="1190"/>
      <c r="H349" s="1190"/>
    </row>
    <row r="350" spans="1:8">
      <c r="A350" s="1223"/>
      <c r="B350" s="1190"/>
      <c r="C350" s="1190"/>
      <c r="D350" s="1190"/>
      <c r="E350" s="1190"/>
      <c r="F350" s="1190"/>
      <c r="G350" s="1190"/>
      <c r="H350" s="1190"/>
    </row>
    <row r="351" spans="1:8">
      <c r="A351" s="1223"/>
      <c r="B351" s="1190"/>
      <c r="C351" s="1190"/>
      <c r="D351" s="1190"/>
      <c r="E351" s="1190"/>
      <c r="F351" s="1190"/>
      <c r="G351" s="1190"/>
      <c r="H351" s="1190"/>
    </row>
    <row r="352" spans="1:8">
      <c r="A352" s="1223"/>
      <c r="B352" s="1190"/>
      <c r="C352" s="1190"/>
      <c r="D352" s="1190"/>
      <c r="E352" s="1190"/>
      <c r="F352" s="1190"/>
      <c r="G352" s="1190"/>
      <c r="H352" s="1190"/>
    </row>
    <row r="353" spans="1:8">
      <c r="A353" s="1223"/>
      <c r="B353" s="1190"/>
      <c r="C353" s="1190"/>
      <c r="D353" s="1190"/>
      <c r="E353" s="1190"/>
      <c r="F353" s="1190"/>
      <c r="G353" s="1190"/>
      <c r="H353" s="1190"/>
    </row>
    <row r="354" spans="1:8">
      <c r="A354" s="1223"/>
      <c r="B354" s="1190"/>
      <c r="C354" s="1190"/>
      <c r="D354" s="1190"/>
      <c r="E354" s="1190"/>
      <c r="F354" s="1190"/>
      <c r="G354" s="1190"/>
      <c r="H354" s="1190"/>
    </row>
    <row r="355" spans="1:8">
      <c r="A355" s="1223"/>
      <c r="B355" s="1190"/>
      <c r="C355" s="1190"/>
      <c r="D355" s="1190"/>
      <c r="E355" s="1190"/>
      <c r="F355" s="1190"/>
      <c r="G355" s="1190"/>
      <c r="H355" s="1190"/>
    </row>
    <row r="356" spans="1:8">
      <c r="A356" s="1223"/>
      <c r="B356" s="1190"/>
      <c r="C356" s="1190"/>
      <c r="D356" s="1190"/>
      <c r="E356" s="1190"/>
      <c r="F356" s="1190"/>
      <c r="G356" s="1190"/>
      <c r="H356" s="1190"/>
    </row>
    <row r="357" spans="1:8">
      <c r="A357" s="1223"/>
      <c r="B357" s="1190"/>
      <c r="C357" s="1190"/>
      <c r="D357" s="1190"/>
      <c r="E357" s="1190"/>
      <c r="F357" s="1190"/>
      <c r="G357" s="1190"/>
      <c r="H357" s="1190"/>
    </row>
    <row r="358" spans="1:8">
      <c r="A358" s="1223"/>
      <c r="B358" s="1190"/>
      <c r="C358" s="1190"/>
      <c r="D358" s="1190"/>
      <c r="E358" s="1190"/>
      <c r="F358" s="1190"/>
      <c r="G358" s="1190"/>
      <c r="H358" s="1190"/>
    </row>
    <row r="359" spans="1:8">
      <c r="A359" s="1223"/>
      <c r="B359" s="1190"/>
      <c r="C359" s="1190"/>
      <c r="D359" s="1190"/>
      <c r="E359" s="1190"/>
      <c r="F359" s="1190"/>
      <c r="G359" s="1190"/>
      <c r="H359" s="1190"/>
    </row>
    <row r="360" spans="1:8">
      <c r="A360" s="1223"/>
      <c r="B360" s="1190"/>
      <c r="C360" s="1190"/>
      <c r="D360" s="1190"/>
      <c r="E360" s="1190"/>
      <c r="F360" s="1190"/>
      <c r="G360" s="1190"/>
      <c r="H360" s="1190"/>
    </row>
    <row r="361" spans="1:8">
      <c r="A361" s="1223"/>
      <c r="B361" s="1190"/>
      <c r="C361" s="1190"/>
      <c r="D361" s="1190"/>
      <c r="E361" s="1190"/>
      <c r="F361" s="1190"/>
      <c r="G361" s="1190"/>
      <c r="H361" s="1190"/>
    </row>
    <row r="362" spans="1:8">
      <c r="A362" s="1223"/>
      <c r="B362" s="1190"/>
      <c r="C362" s="1190"/>
      <c r="D362" s="1190"/>
      <c r="E362" s="1190"/>
      <c r="F362" s="1190"/>
      <c r="G362" s="1190"/>
      <c r="H362" s="1190"/>
    </row>
    <row r="363" spans="1:8">
      <c r="A363" s="1223"/>
      <c r="B363" s="1190"/>
      <c r="C363" s="1190"/>
      <c r="D363" s="1190"/>
      <c r="E363" s="1190"/>
      <c r="F363" s="1190"/>
      <c r="G363" s="1190"/>
      <c r="H363" s="1190"/>
    </row>
    <row r="364" spans="1:8">
      <c r="A364" s="1223"/>
      <c r="B364" s="1190"/>
      <c r="C364" s="1190"/>
      <c r="D364" s="1190"/>
      <c r="E364" s="1190"/>
      <c r="F364" s="1190"/>
      <c r="G364" s="1190"/>
      <c r="H364" s="1190"/>
    </row>
    <row r="365" spans="1:8">
      <c r="A365" s="1223"/>
      <c r="B365" s="1190"/>
      <c r="C365" s="1190"/>
      <c r="D365" s="1190"/>
      <c r="E365" s="1190"/>
      <c r="F365" s="1190"/>
      <c r="G365" s="1190"/>
      <c r="H365" s="1190"/>
    </row>
    <row r="366" spans="1:8">
      <c r="A366" s="1223"/>
      <c r="B366" s="1190"/>
      <c r="C366" s="1190"/>
      <c r="D366" s="1190"/>
      <c r="E366" s="1190"/>
      <c r="F366" s="1190"/>
      <c r="G366" s="1190"/>
      <c r="H366" s="1190"/>
    </row>
    <row r="367" spans="1:8">
      <c r="A367" s="1223"/>
      <c r="B367" s="1190"/>
      <c r="C367" s="1190"/>
      <c r="D367" s="1190"/>
      <c r="E367" s="1190"/>
      <c r="F367" s="1190"/>
      <c r="G367" s="1190"/>
      <c r="H367" s="1190"/>
    </row>
    <row r="368" spans="1:8">
      <c r="A368" s="1223"/>
      <c r="B368" s="1190"/>
      <c r="C368" s="1190"/>
      <c r="D368" s="1190"/>
      <c r="E368" s="1190"/>
      <c r="F368" s="1190"/>
      <c r="G368" s="1190"/>
      <c r="H368" s="1190"/>
    </row>
    <row r="369" spans="1:8">
      <c r="A369" s="1223"/>
      <c r="B369" s="1190"/>
      <c r="C369" s="1190"/>
      <c r="D369" s="1190"/>
      <c r="E369" s="1190"/>
      <c r="F369" s="1190"/>
      <c r="G369" s="1190"/>
      <c r="H369" s="1190"/>
    </row>
    <row r="370" spans="1:8">
      <c r="A370" s="1223"/>
      <c r="B370" s="1190"/>
      <c r="C370" s="1190"/>
      <c r="D370" s="1190"/>
      <c r="E370" s="1190"/>
      <c r="F370" s="1190"/>
      <c r="G370" s="1190"/>
      <c r="H370" s="1190"/>
    </row>
    <row r="371" spans="1:8">
      <c r="A371" s="1223"/>
      <c r="B371" s="1190"/>
      <c r="C371" s="1190"/>
      <c r="D371" s="1190"/>
      <c r="E371" s="1190"/>
      <c r="F371" s="1190"/>
      <c r="G371" s="1190"/>
      <c r="H371" s="1190"/>
    </row>
    <row r="372" spans="1:8">
      <c r="A372" s="1223"/>
      <c r="B372" s="1190"/>
      <c r="C372" s="1190"/>
      <c r="D372" s="1190"/>
      <c r="E372" s="1190"/>
      <c r="F372" s="1190"/>
      <c r="G372" s="1190"/>
      <c r="H372" s="1190"/>
    </row>
    <row r="373" spans="1:8">
      <c r="A373" s="1223"/>
      <c r="B373" s="1190"/>
      <c r="C373" s="1190"/>
      <c r="D373" s="1190"/>
      <c r="E373" s="1190"/>
      <c r="F373" s="1190"/>
      <c r="G373" s="1190"/>
      <c r="H373" s="1190"/>
    </row>
    <row r="374" spans="1:8">
      <c r="A374" s="1223"/>
      <c r="B374" s="1190"/>
      <c r="C374" s="1190"/>
      <c r="D374" s="1190"/>
      <c r="E374" s="1190"/>
      <c r="F374" s="1190"/>
      <c r="G374" s="1190"/>
      <c r="H374" s="1190"/>
    </row>
    <row r="375" spans="1:8">
      <c r="A375" s="1223"/>
      <c r="B375" s="1190"/>
      <c r="C375" s="1190"/>
      <c r="D375" s="1190"/>
      <c r="E375" s="1190"/>
      <c r="F375" s="1190"/>
      <c r="G375" s="1190"/>
      <c r="H375" s="1190"/>
    </row>
    <row r="376" spans="1:8">
      <c r="A376" s="1223"/>
      <c r="B376" s="1190"/>
      <c r="C376" s="1190"/>
      <c r="D376" s="1190"/>
      <c r="E376" s="1190"/>
      <c r="F376" s="1190"/>
      <c r="G376" s="1190"/>
      <c r="H376" s="1190"/>
    </row>
    <row r="377" spans="1:8">
      <c r="A377" s="1223"/>
      <c r="B377" s="1190"/>
      <c r="C377" s="1190"/>
      <c r="D377" s="1190"/>
      <c r="E377" s="1190"/>
      <c r="F377" s="1190"/>
      <c r="G377" s="1190"/>
      <c r="H377" s="1190"/>
    </row>
    <row r="378" spans="1:8">
      <c r="A378" s="1223"/>
      <c r="B378" s="1190"/>
      <c r="C378" s="1190"/>
      <c r="D378" s="1190"/>
      <c r="E378" s="1190"/>
      <c r="F378" s="1190"/>
      <c r="G378" s="1190"/>
      <c r="H378" s="1190"/>
    </row>
    <row r="379" spans="1:8">
      <c r="A379" s="1223"/>
      <c r="B379" s="1190"/>
      <c r="C379" s="1190"/>
      <c r="D379" s="1190"/>
      <c r="E379" s="1190"/>
      <c r="F379" s="1190"/>
      <c r="G379" s="1190"/>
      <c r="H379" s="1190"/>
    </row>
    <row r="380" spans="1:8">
      <c r="A380" s="1223"/>
      <c r="B380" s="1190"/>
      <c r="C380" s="1190"/>
      <c r="D380" s="1190"/>
      <c r="E380" s="1190"/>
      <c r="F380" s="1190"/>
      <c r="G380" s="1190"/>
      <c r="H380" s="1190"/>
    </row>
    <row r="381" spans="1:8">
      <c r="A381" s="1223"/>
      <c r="B381" s="1190"/>
      <c r="C381" s="1190"/>
      <c r="D381" s="1190"/>
      <c r="E381" s="1190"/>
      <c r="F381" s="1190"/>
      <c r="G381" s="1190"/>
      <c r="H381" s="1190"/>
    </row>
    <row r="382" spans="1:8">
      <c r="A382" s="1223"/>
      <c r="B382" s="1190"/>
      <c r="C382" s="1190"/>
      <c r="D382" s="1190"/>
      <c r="E382" s="1190"/>
      <c r="F382" s="1190"/>
      <c r="G382" s="1190"/>
      <c r="H382" s="1190"/>
    </row>
    <row r="383" spans="1:8">
      <c r="A383" s="1223"/>
      <c r="B383" s="1190"/>
      <c r="C383" s="1190"/>
      <c r="D383" s="1190"/>
      <c r="E383" s="1190"/>
      <c r="F383" s="1190"/>
      <c r="G383" s="1190"/>
      <c r="H383" s="1190"/>
    </row>
    <row r="384" spans="1:8">
      <c r="A384" s="1223"/>
      <c r="B384" s="1190"/>
      <c r="C384" s="1190"/>
      <c r="D384" s="1190"/>
      <c r="E384" s="1190"/>
      <c r="F384" s="1190"/>
      <c r="G384" s="1190"/>
      <c r="H384" s="1190"/>
    </row>
    <row r="385" spans="1:8">
      <c r="A385" s="1223"/>
      <c r="B385" s="1190"/>
      <c r="C385" s="1190"/>
      <c r="D385" s="1190"/>
      <c r="E385" s="1190"/>
      <c r="F385" s="1190"/>
      <c r="G385" s="1190"/>
      <c r="H385" s="1190"/>
    </row>
    <row r="386" spans="1:8">
      <c r="A386" s="1223"/>
      <c r="B386" s="1190"/>
      <c r="C386" s="1190"/>
      <c r="D386" s="1190"/>
      <c r="E386" s="1190"/>
      <c r="F386" s="1190"/>
      <c r="G386" s="1190"/>
      <c r="H386" s="1190"/>
    </row>
    <row r="387" spans="1:8">
      <c r="A387" s="1223"/>
      <c r="B387" s="1190"/>
      <c r="C387" s="1190"/>
      <c r="D387" s="1190"/>
      <c r="E387" s="1190"/>
      <c r="F387" s="1190"/>
      <c r="G387" s="1190"/>
      <c r="H387" s="1190"/>
    </row>
    <row r="388" spans="1:8">
      <c r="A388" s="1223"/>
      <c r="B388" s="1190"/>
      <c r="C388" s="1190"/>
      <c r="D388" s="1190"/>
      <c r="E388" s="1190"/>
      <c r="F388" s="1190"/>
      <c r="G388" s="1190"/>
      <c r="H388" s="1190"/>
    </row>
    <row r="389" spans="1:8">
      <c r="A389" s="1223"/>
      <c r="B389" s="1190"/>
      <c r="C389" s="1190"/>
      <c r="D389" s="1190"/>
      <c r="E389" s="1190"/>
      <c r="F389" s="1190"/>
      <c r="G389" s="1190"/>
      <c r="H389" s="1190"/>
    </row>
    <row r="390" spans="1:8">
      <c r="A390" s="1223"/>
      <c r="B390" s="1190"/>
      <c r="C390" s="1190"/>
      <c r="D390" s="1190"/>
      <c r="E390" s="1190"/>
      <c r="F390" s="1190"/>
      <c r="G390" s="1190"/>
      <c r="H390" s="1190"/>
    </row>
    <row r="391" spans="1:8">
      <c r="A391" s="1223"/>
      <c r="B391" s="1190"/>
      <c r="C391" s="1190"/>
      <c r="D391" s="1190"/>
      <c r="E391" s="1190"/>
      <c r="F391" s="1190"/>
      <c r="G391" s="1190"/>
      <c r="H391" s="1190"/>
    </row>
    <row r="392" spans="1:8">
      <c r="A392" s="1223"/>
      <c r="B392" s="1190"/>
      <c r="C392" s="1190"/>
      <c r="D392" s="1190"/>
      <c r="E392" s="1190"/>
      <c r="F392" s="1190"/>
      <c r="G392" s="1190"/>
      <c r="H392" s="1190"/>
    </row>
    <row r="393" spans="1:8">
      <c r="A393" s="1223"/>
      <c r="B393" s="1190"/>
      <c r="C393" s="1190"/>
      <c r="D393" s="1190"/>
      <c r="E393" s="1190"/>
      <c r="F393" s="1190"/>
      <c r="G393" s="1190"/>
      <c r="H393" s="1190"/>
    </row>
    <row r="394" spans="1:8">
      <c r="A394" s="1223"/>
      <c r="B394" s="1190"/>
      <c r="C394" s="1190"/>
      <c r="D394" s="1190"/>
      <c r="E394" s="1190"/>
      <c r="F394" s="1190"/>
      <c r="G394" s="1190"/>
      <c r="H394" s="1190"/>
    </row>
    <row r="395" spans="1:8">
      <c r="A395" s="1223"/>
      <c r="B395" s="1190"/>
      <c r="C395" s="1190"/>
      <c r="D395" s="1190"/>
      <c r="E395" s="1190"/>
      <c r="F395" s="1190"/>
      <c r="G395" s="1190"/>
      <c r="H395" s="1190"/>
    </row>
    <row r="396" spans="1:8">
      <c r="A396" s="1223"/>
      <c r="B396" s="1190"/>
      <c r="C396" s="1190"/>
      <c r="D396" s="1190"/>
      <c r="E396" s="1190"/>
      <c r="F396" s="1190"/>
      <c r="G396" s="1190"/>
      <c r="H396" s="1190"/>
    </row>
    <row r="397" spans="1:8">
      <c r="A397" s="1223"/>
      <c r="B397" s="1190"/>
      <c r="C397" s="1190"/>
      <c r="D397" s="1190"/>
      <c r="E397" s="1190"/>
      <c r="F397" s="1190"/>
      <c r="G397" s="1190"/>
      <c r="H397" s="1190"/>
    </row>
    <row r="398" spans="1:8">
      <c r="A398" s="1223"/>
      <c r="B398" s="1190"/>
      <c r="C398" s="1190"/>
      <c r="D398" s="1190"/>
      <c r="E398" s="1190"/>
      <c r="F398" s="1190"/>
      <c r="G398" s="1190"/>
      <c r="H398" s="1190"/>
    </row>
    <row r="399" spans="1:8">
      <c r="A399" s="1223"/>
      <c r="B399" s="1190"/>
      <c r="C399" s="1190"/>
      <c r="D399" s="1190"/>
      <c r="E399" s="1190"/>
      <c r="F399" s="1190"/>
      <c r="G399" s="1190"/>
      <c r="H399" s="1190"/>
    </row>
    <row r="400" spans="1:8">
      <c r="A400" s="1223"/>
      <c r="B400" s="1190"/>
      <c r="C400" s="1190"/>
      <c r="D400" s="1190"/>
      <c r="E400" s="1190"/>
      <c r="F400" s="1190"/>
      <c r="G400" s="1190"/>
      <c r="H400" s="1190"/>
    </row>
    <row r="401" spans="1:8">
      <c r="A401" s="1223"/>
      <c r="B401" s="1190"/>
      <c r="C401" s="1190"/>
      <c r="D401" s="1190"/>
      <c r="E401" s="1190"/>
      <c r="F401" s="1190"/>
      <c r="G401" s="1190"/>
      <c r="H401" s="1190"/>
    </row>
    <row r="402" spans="1:8">
      <c r="A402" s="1223"/>
      <c r="B402" s="1190"/>
      <c r="C402" s="1190"/>
      <c r="D402" s="1190"/>
      <c r="E402" s="1190"/>
      <c r="F402" s="1190"/>
      <c r="G402" s="1190"/>
      <c r="H402" s="1190"/>
    </row>
    <row r="403" spans="1:8">
      <c r="A403" s="1223"/>
      <c r="B403" s="1190"/>
      <c r="C403" s="1190"/>
      <c r="D403" s="1190"/>
      <c r="E403" s="1190"/>
      <c r="F403" s="1190"/>
      <c r="G403" s="1190"/>
      <c r="H403" s="1190"/>
    </row>
    <row r="404" spans="1:8">
      <c r="A404" s="1223"/>
      <c r="B404" s="1190"/>
      <c r="C404" s="1190"/>
      <c r="D404" s="1190"/>
      <c r="E404" s="1190"/>
      <c r="F404" s="1190"/>
      <c r="G404" s="1190"/>
      <c r="H404" s="1190"/>
    </row>
    <row r="405" spans="1:8">
      <c r="A405" s="1223"/>
      <c r="B405" s="1190"/>
      <c r="C405" s="1190"/>
      <c r="D405" s="1190"/>
      <c r="E405" s="1190"/>
      <c r="F405" s="1190"/>
      <c r="G405" s="1190"/>
      <c r="H405" s="1190"/>
    </row>
    <row r="406" spans="1:8">
      <c r="A406" s="1223"/>
      <c r="B406" s="1190"/>
      <c r="C406" s="1190"/>
      <c r="D406" s="1190"/>
      <c r="E406" s="1190"/>
      <c r="F406" s="1190"/>
      <c r="G406" s="1190"/>
      <c r="H406" s="1190"/>
    </row>
    <row r="407" spans="1:8">
      <c r="A407" s="1223"/>
      <c r="B407" s="1190"/>
      <c r="C407" s="1190"/>
      <c r="D407" s="1190"/>
      <c r="E407" s="1190"/>
      <c r="F407" s="1190"/>
      <c r="G407" s="1190"/>
      <c r="H407" s="1190"/>
    </row>
    <row r="408" spans="1:8">
      <c r="A408" s="1223"/>
      <c r="B408" s="1190"/>
      <c r="C408" s="1190"/>
      <c r="D408" s="1190"/>
      <c r="E408" s="1190"/>
      <c r="F408" s="1190"/>
      <c r="G408" s="1190"/>
      <c r="H408" s="1190"/>
    </row>
    <row r="409" spans="1:8">
      <c r="A409" s="1223"/>
      <c r="B409" s="1190"/>
      <c r="C409" s="1190"/>
      <c r="D409" s="1190"/>
      <c r="E409" s="1190"/>
      <c r="F409" s="1190"/>
      <c r="G409" s="1190"/>
      <c r="H409" s="1190"/>
    </row>
    <row r="410" spans="1:8">
      <c r="A410" s="1223"/>
      <c r="B410" s="1190"/>
      <c r="C410" s="1190"/>
      <c r="D410" s="1190"/>
      <c r="E410" s="1190"/>
      <c r="F410" s="1190"/>
      <c r="G410" s="1190"/>
      <c r="H410" s="1190"/>
    </row>
    <row r="411" spans="1:8">
      <c r="A411" s="1223"/>
      <c r="B411" s="1190"/>
      <c r="C411" s="1190"/>
      <c r="D411" s="1190"/>
      <c r="E411" s="1190"/>
      <c r="F411" s="1190"/>
      <c r="G411" s="1190"/>
      <c r="H411" s="1190"/>
    </row>
    <row r="412" spans="1:8">
      <c r="A412" s="1223"/>
      <c r="B412" s="1190"/>
      <c r="C412" s="1190"/>
      <c r="D412" s="1190"/>
      <c r="E412" s="1190"/>
      <c r="F412" s="1190"/>
      <c r="G412" s="1190"/>
      <c r="H412" s="1190"/>
    </row>
    <row r="413" spans="1:8">
      <c r="A413" s="1223"/>
      <c r="B413" s="1190"/>
      <c r="C413" s="1190"/>
      <c r="D413" s="1190"/>
      <c r="E413" s="1190"/>
      <c r="F413" s="1190"/>
      <c r="G413" s="1190"/>
      <c r="H413" s="1190"/>
    </row>
    <row r="414" spans="1:8">
      <c r="A414" s="1223"/>
      <c r="B414" s="1190"/>
      <c r="C414" s="1190"/>
      <c r="D414" s="1190"/>
      <c r="E414" s="1190"/>
      <c r="F414" s="1190"/>
      <c r="G414" s="1190"/>
      <c r="H414" s="1190"/>
    </row>
    <row r="415" spans="1:8">
      <c r="A415" s="1223"/>
      <c r="B415" s="1190"/>
      <c r="C415" s="1190"/>
      <c r="D415" s="1190"/>
      <c r="E415" s="1190"/>
      <c r="F415" s="1190"/>
      <c r="G415" s="1190"/>
      <c r="H415" s="1190"/>
    </row>
    <row r="416" spans="1:8">
      <c r="A416" s="1223"/>
      <c r="B416" s="1190"/>
      <c r="C416" s="1190"/>
      <c r="D416" s="1190"/>
      <c r="E416" s="1190"/>
      <c r="F416" s="1190"/>
      <c r="G416" s="1190"/>
      <c r="H416" s="1190"/>
    </row>
    <row r="417" spans="1:8">
      <c r="A417" s="1223"/>
      <c r="B417" s="1190"/>
      <c r="C417" s="1190"/>
      <c r="D417" s="1190"/>
      <c r="E417" s="1190"/>
      <c r="F417" s="1190"/>
      <c r="G417" s="1190"/>
      <c r="H417" s="1190"/>
    </row>
    <row r="418" spans="1:8">
      <c r="A418" s="1223"/>
      <c r="B418" s="1190"/>
      <c r="C418" s="1190"/>
      <c r="D418" s="1190"/>
      <c r="E418" s="1190"/>
      <c r="F418" s="1190"/>
      <c r="G418" s="1190"/>
      <c r="H418" s="1190"/>
    </row>
    <row r="419" spans="1:8">
      <c r="A419" s="1223"/>
      <c r="B419" s="1190"/>
      <c r="C419" s="1190"/>
      <c r="D419" s="1190"/>
      <c r="E419" s="1190"/>
      <c r="F419" s="1190"/>
      <c r="G419" s="1190"/>
      <c r="H419" s="1190"/>
    </row>
    <row r="420" spans="1:8">
      <c r="A420" s="1223"/>
      <c r="B420" s="1190"/>
      <c r="C420" s="1190"/>
      <c r="D420" s="1190"/>
      <c r="E420" s="1190"/>
      <c r="F420" s="1190"/>
      <c r="G420" s="1190"/>
      <c r="H420" s="1190"/>
    </row>
    <row r="421" spans="1:8">
      <c r="A421" s="1223"/>
      <c r="B421" s="1190"/>
      <c r="C421" s="1190"/>
      <c r="D421" s="1190"/>
      <c r="E421" s="1190"/>
      <c r="F421" s="1190"/>
      <c r="G421" s="1190"/>
      <c r="H421" s="1190"/>
    </row>
    <row r="422" spans="1:8">
      <c r="A422" s="1223"/>
      <c r="B422" s="1190"/>
      <c r="C422" s="1190"/>
      <c r="D422" s="1190"/>
      <c r="E422" s="1190"/>
      <c r="F422" s="1190"/>
      <c r="G422" s="1190"/>
      <c r="H422" s="1190"/>
    </row>
    <row r="423" spans="1:8">
      <c r="A423" s="1223"/>
      <c r="B423" s="1190"/>
      <c r="C423" s="1190"/>
      <c r="D423" s="1190"/>
      <c r="E423" s="1190"/>
      <c r="F423" s="1190"/>
      <c r="G423" s="1190"/>
      <c r="H423" s="1190"/>
    </row>
    <row r="424" spans="1:8">
      <c r="A424" s="1223"/>
      <c r="B424" s="1190"/>
      <c r="C424" s="1190"/>
      <c r="D424" s="1190"/>
      <c r="E424" s="1190"/>
      <c r="F424" s="1190"/>
      <c r="G424" s="1190"/>
      <c r="H424" s="1190"/>
    </row>
    <row r="425" spans="1:8">
      <c r="A425" s="1223"/>
      <c r="B425" s="1190"/>
      <c r="C425" s="1190"/>
      <c r="D425" s="1190"/>
      <c r="E425" s="1190"/>
      <c r="F425" s="1190"/>
      <c r="G425" s="1190"/>
      <c r="H425" s="1190"/>
    </row>
    <row r="426" spans="1:8">
      <c r="A426" s="1223"/>
      <c r="B426" s="1190"/>
      <c r="C426" s="1190"/>
      <c r="D426" s="1190"/>
      <c r="E426" s="1190"/>
      <c r="F426" s="1190"/>
      <c r="G426" s="1190"/>
      <c r="H426" s="1190"/>
    </row>
    <row r="427" spans="1:8">
      <c r="A427" s="1223"/>
      <c r="B427" s="1190"/>
      <c r="C427" s="1190"/>
      <c r="D427" s="1190"/>
      <c r="E427" s="1190"/>
      <c r="F427" s="1190"/>
      <c r="G427" s="1190"/>
      <c r="H427" s="1190"/>
    </row>
    <row r="428" spans="1:8">
      <c r="A428" s="1223"/>
      <c r="B428" s="1190"/>
      <c r="C428" s="1190"/>
      <c r="D428" s="1190"/>
      <c r="E428" s="1190"/>
      <c r="F428" s="1190"/>
      <c r="G428" s="1190"/>
      <c r="H428" s="1190"/>
    </row>
    <row r="429" spans="1:8">
      <c r="A429" s="1223"/>
      <c r="B429" s="1190"/>
      <c r="C429" s="1190"/>
      <c r="D429" s="1190"/>
      <c r="E429" s="1190"/>
      <c r="F429" s="1190"/>
      <c r="G429" s="1190"/>
      <c r="H429" s="1190"/>
    </row>
    <row r="430" spans="1:8">
      <c r="A430" s="1223"/>
      <c r="B430" s="1190"/>
      <c r="C430" s="1190"/>
      <c r="D430" s="1190"/>
      <c r="E430" s="1190"/>
      <c r="F430" s="1190"/>
      <c r="G430" s="1190"/>
      <c r="H430" s="1190"/>
    </row>
    <row r="431" spans="1:8">
      <c r="A431" s="1223"/>
      <c r="B431" s="1190"/>
      <c r="C431" s="1190"/>
      <c r="D431" s="1190"/>
      <c r="E431" s="1190"/>
      <c r="F431" s="1190"/>
      <c r="G431" s="1190"/>
      <c r="H431" s="1190"/>
    </row>
    <row r="432" spans="1:8">
      <c r="A432" s="1223"/>
      <c r="B432" s="1190"/>
      <c r="C432" s="1190"/>
      <c r="D432" s="1190"/>
      <c r="E432" s="1190"/>
      <c r="F432" s="1190"/>
      <c r="G432" s="1190"/>
      <c r="H432" s="1190"/>
    </row>
    <row r="433" spans="1:8">
      <c r="A433" s="1223"/>
      <c r="B433" s="1190"/>
      <c r="C433" s="1190"/>
      <c r="D433" s="1190"/>
      <c r="E433" s="1190"/>
      <c r="F433" s="1190"/>
      <c r="G433" s="1190"/>
      <c r="H433" s="1190"/>
    </row>
    <row r="434" spans="1:8">
      <c r="A434" s="1223"/>
      <c r="B434" s="1190"/>
      <c r="C434" s="1190"/>
      <c r="D434" s="1190"/>
      <c r="E434" s="1190"/>
      <c r="F434" s="1190"/>
      <c r="G434" s="1190"/>
      <c r="H434" s="1190"/>
    </row>
    <row r="435" spans="1:8">
      <c r="A435" s="1223"/>
      <c r="B435" s="1190"/>
      <c r="C435" s="1190"/>
      <c r="D435" s="1190"/>
      <c r="E435" s="1190"/>
      <c r="F435" s="1190"/>
      <c r="G435" s="1190"/>
      <c r="H435" s="1190"/>
    </row>
    <row r="436" spans="1:8">
      <c r="A436" s="1223"/>
      <c r="B436" s="1190"/>
      <c r="C436" s="1190"/>
      <c r="D436" s="1190"/>
      <c r="E436" s="1190"/>
      <c r="F436" s="1190"/>
      <c r="G436" s="1190"/>
      <c r="H436" s="1190"/>
    </row>
    <row r="437" spans="1:8">
      <c r="A437" s="1223"/>
      <c r="B437" s="1190"/>
      <c r="C437" s="1190"/>
      <c r="D437" s="1190"/>
      <c r="E437" s="1190"/>
      <c r="F437" s="1190"/>
      <c r="G437" s="1190"/>
      <c r="H437" s="1190"/>
    </row>
    <row r="438" spans="1:8">
      <c r="A438" s="1223"/>
      <c r="B438" s="1190"/>
      <c r="C438" s="1190"/>
      <c r="D438" s="1190"/>
      <c r="E438" s="1190"/>
      <c r="F438" s="1190"/>
      <c r="G438" s="1190"/>
      <c r="H438" s="1190"/>
    </row>
    <row r="439" spans="1:8">
      <c r="A439" s="1223"/>
      <c r="B439" s="1190"/>
      <c r="C439" s="1190"/>
      <c r="D439" s="1190"/>
      <c r="E439" s="1190"/>
      <c r="F439" s="1190"/>
      <c r="G439" s="1190"/>
      <c r="H439" s="1190"/>
    </row>
    <row r="440" spans="1:8">
      <c r="A440" s="1223"/>
      <c r="B440" s="1190"/>
      <c r="C440" s="1190"/>
      <c r="D440" s="1190"/>
      <c r="E440" s="1190"/>
      <c r="F440" s="1190"/>
      <c r="G440" s="1190"/>
      <c r="H440" s="1190"/>
    </row>
    <row r="441" spans="1:8">
      <c r="A441" s="1223"/>
      <c r="B441" s="1190"/>
      <c r="C441" s="1190"/>
      <c r="D441" s="1190"/>
      <c r="E441" s="1190"/>
      <c r="F441" s="1190"/>
      <c r="G441" s="1190"/>
      <c r="H441" s="1190"/>
    </row>
    <row r="442" spans="1:8">
      <c r="A442" s="1223"/>
      <c r="B442" s="1190"/>
      <c r="C442" s="1190"/>
      <c r="D442" s="1190"/>
      <c r="E442" s="1190"/>
      <c r="F442" s="1190"/>
      <c r="G442" s="1190"/>
      <c r="H442" s="1190"/>
    </row>
    <row r="443" spans="1:8">
      <c r="A443" s="1223"/>
      <c r="B443" s="1190"/>
      <c r="C443" s="1190"/>
      <c r="D443" s="1190"/>
      <c r="E443" s="1190"/>
      <c r="F443" s="1190"/>
      <c r="G443" s="1190"/>
      <c r="H443" s="1190"/>
    </row>
    <row r="444" spans="1:8">
      <c r="A444" s="1223"/>
      <c r="B444" s="1190"/>
      <c r="C444" s="1190"/>
      <c r="D444" s="1190"/>
      <c r="E444" s="1190"/>
      <c r="F444" s="1190"/>
      <c r="G444" s="1190"/>
      <c r="H444" s="1190"/>
    </row>
    <row r="445" spans="1:8">
      <c r="A445" s="1223"/>
      <c r="B445" s="1190"/>
      <c r="C445" s="1190"/>
      <c r="D445" s="1190"/>
      <c r="E445" s="1190"/>
      <c r="F445" s="1190"/>
      <c r="G445" s="1190"/>
      <c r="H445" s="1190"/>
    </row>
    <row r="446" spans="1:8">
      <c r="A446" s="1223"/>
      <c r="B446" s="1190"/>
      <c r="C446" s="1190"/>
      <c r="D446" s="1190"/>
      <c r="E446" s="1190"/>
      <c r="F446" s="1190"/>
      <c r="G446" s="1190"/>
      <c r="H446" s="1190"/>
    </row>
    <row r="447" spans="1:8">
      <c r="A447" s="1223"/>
      <c r="B447" s="1190"/>
      <c r="C447" s="1190"/>
      <c r="D447" s="1190"/>
      <c r="E447" s="1190"/>
      <c r="F447" s="1190"/>
      <c r="G447" s="1190"/>
      <c r="H447" s="1190"/>
    </row>
    <row r="448" spans="1:8">
      <c r="A448" s="1223"/>
      <c r="B448" s="1190"/>
      <c r="C448" s="1190"/>
      <c r="D448" s="1190"/>
      <c r="E448" s="1190"/>
      <c r="F448" s="1190"/>
      <c r="G448" s="1190"/>
      <c r="H448" s="1190"/>
    </row>
    <row r="449" spans="1:8">
      <c r="A449" s="1223"/>
      <c r="B449" s="1190"/>
      <c r="C449" s="1190"/>
      <c r="D449" s="1190"/>
      <c r="E449" s="1190"/>
      <c r="F449" s="1190"/>
      <c r="G449" s="1190"/>
      <c r="H449" s="1190"/>
    </row>
    <row r="450" spans="1:8">
      <c r="A450" s="1223"/>
      <c r="B450" s="1190"/>
      <c r="C450" s="1190"/>
      <c r="D450" s="1190"/>
      <c r="E450" s="1190"/>
      <c r="F450" s="1190"/>
      <c r="G450" s="1190"/>
      <c r="H450" s="1190"/>
    </row>
    <row r="451" spans="1:8">
      <c r="A451" s="1223"/>
      <c r="B451" s="1190"/>
      <c r="C451" s="1190"/>
      <c r="D451" s="1190"/>
      <c r="E451" s="1190"/>
      <c r="F451" s="1190"/>
      <c r="G451" s="1190"/>
      <c r="H451" s="1190"/>
    </row>
    <row r="452" spans="1:8">
      <c r="A452" s="1223"/>
      <c r="B452" s="1190"/>
      <c r="C452" s="1190"/>
      <c r="D452" s="1190"/>
      <c r="E452" s="1190"/>
      <c r="F452" s="1190"/>
      <c r="G452" s="1190"/>
      <c r="H452" s="1190"/>
    </row>
    <row r="453" spans="1:8">
      <c r="A453" s="1223"/>
      <c r="B453" s="1190"/>
      <c r="C453" s="1190"/>
      <c r="D453" s="1190"/>
      <c r="E453" s="1190"/>
      <c r="F453" s="1190"/>
      <c r="G453" s="1190"/>
      <c r="H453" s="1190"/>
    </row>
    <row r="454" spans="1:8">
      <c r="A454" s="1223"/>
      <c r="B454" s="1190"/>
      <c r="C454" s="1190"/>
      <c r="D454" s="1190"/>
      <c r="E454" s="1190"/>
      <c r="F454" s="1190"/>
      <c r="G454" s="1190"/>
      <c r="H454" s="1190"/>
    </row>
    <row r="455" spans="1:8">
      <c r="A455" s="1223"/>
      <c r="B455" s="1190"/>
      <c r="C455" s="1190"/>
      <c r="D455" s="1190"/>
      <c r="E455" s="1190"/>
      <c r="F455" s="1190"/>
      <c r="G455" s="1190"/>
      <c r="H455" s="1190"/>
    </row>
    <row r="456" spans="1:8">
      <c r="A456" s="1223"/>
      <c r="B456" s="1190"/>
      <c r="C456" s="1190"/>
      <c r="D456" s="1190"/>
      <c r="E456" s="1190"/>
      <c r="F456" s="1190"/>
      <c r="G456" s="1190"/>
      <c r="H456" s="1190"/>
    </row>
    <row r="457" spans="1:8">
      <c r="A457" s="1223"/>
      <c r="B457" s="1190"/>
      <c r="C457" s="1190"/>
      <c r="D457" s="1190"/>
      <c r="E457" s="1190"/>
      <c r="F457" s="1190"/>
      <c r="G457" s="1190"/>
      <c r="H457" s="1190"/>
    </row>
    <row r="458" spans="1:8">
      <c r="A458" s="1223"/>
      <c r="B458" s="1190"/>
      <c r="C458" s="1190"/>
      <c r="D458" s="1190"/>
      <c r="E458" s="1190"/>
      <c r="F458" s="1190"/>
      <c r="G458" s="1190"/>
      <c r="H458" s="1190"/>
    </row>
    <row r="459" spans="1:8">
      <c r="A459" s="1223"/>
      <c r="B459" s="1190"/>
      <c r="C459" s="1190"/>
      <c r="D459" s="1190"/>
      <c r="E459" s="1190"/>
      <c r="F459" s="1190"/>
      <c r="G459" s="1190"/>
      <c r="H459" s="1190"/>
    </row>
    <row r="460" spans="1:8">
      <c r="A460" s="1223"/>
      <c r="B460" s="1190"/>
      <c r="C460" s="1190"/>
      <c r="D460" s="1190"/>
      <c r="E460" s="1190"/>
      <c r="F460" s="1190"/>
      <c r="G460" s="1190"/>
      <c r="H460" s="1190"/>
    </row>
    <row r="461" spans="1:8">
      <c r="A461" s="1223"/>
      <c r="B461" s="1190"/>
      <c r="C461" s="1190"/>
      <c r="D461" s="1190"/>
      <c r="E461" s="1190"/>
      <c r="F461" s="1190"/>
      <c r="G461" s="1190"/>
      <c r="H461" s="1190"/>
    </row>
    <row r="462" spans="1:8">
      <c r="A462" s="1223"/>
      <c r="B462" s="1190"/>
      <c r="C462" s="1190"/>
      <c r="D462" s="1190"/>
      <c r="E462" s="1190"/>
      <c r="F462" s="1190"/>
      <c r="G462" s="1190"/>
      <c r="H462" s="1190"/>
    </row>
    <row r="463" spans="1:8">
      <c r="A463" s="1223"/>
      <c r="B463" s="1190"/>
      <c r="C463" s="1190"/>
      <c r="D463" s="1190"/>
      <c r="E463" s="1190"/>
      <c r="F463" s="1190"/>
      <c r="G463" s="1190"/>
      <c r="H463" s="1190"/>
    </row>
    <row r="464" spans="1:8">
      <c r="A464" s="1223"/>
      <c r="B464" s="1190"/>
      <c r="C464" s="1190"/>
      <c r="D464" s="1190"/>
      <c r="E464" s="1190"/>
      <c r="F464" s="1190"/>
      <c r="G464" s="1190"/>
      <c r="H464" s="1190"/>
    </row>
    <row r="465" spans="1:8">
      <c r="A465" s="1223"/>
      <c r="B465" s="1190"/>
      <c r="C465" s="1190"/>
      <c r="D465" s="1190"/>
      <c r="E465" s="1190"/>
      <c r="F465" s="1190"/>
      <c r="G465" s="1190"/>
      <c r="H465" s="1190"/>
    </row>
    <row r="466" spans="1:8">
      <c r="A466" s="1223"/>
      <c r="B466" s="1190"/>
      <c r="C466" s="1190"/>
      <c r="D466" s="1190"/>
      <c r="E466" s="1190"/>
      <c r="F466" s="1190"/>
      <c r="G466" s="1190"/>
      <c r="H466" s="1190"/>
    </row>
    <row r="467" spans="1:8">
      <c r="A467" s="1223"/>
      <c r="B467" s="1190"/>
      <c r="C467" s="1190"/>
      <c r="D467" s="1190"/>
      <c r="E467" s="1190"/>
      <c r="F467" s="1190"/>
      <c r="G467" s="1190"/>
      <c r="H467" s="1190"/>
    </row>
    <row r="468" spans="1:8">
      <c r="A468" s="1223"/>
      <c r="B468" s="1190"/>
      <c r="C468" s="1190"/>
      <c r="D468" s="1190"/>
      <c r="E468" s="1190"/>
      <c r="F468" s="1190"/>
      <c r="G468" s="1190"/>
      <c r="H468" s="1190"/>
    </row>
    <row r="469" spans="1:8">
      <c r="A469" s="1223"/>
      <c r="B469" s="1190"/>
      <c r="C469" s="1190"/>
      <c r="D469" s="1190"/>
      <c r="E469" s="1190"/>
      <c r="F469" s="1190"/>
      <c r="G469" s="1190"/>
      <c r="H469" s="1190"/>
    </row>
    <row r="470" spans="1:8">
      <c r="A470" s="1223"/>
      <c r="B470" s="1190"/>
      <c r="C470" s="1190"/>
      <c r="D470" s="1190"/>
      <c r="E470" s="1190"/>
      <c r="F470" s="1190"/>
      <c r="G470" s="1190"/>
      <c r="H470" s="1190"/>
    </row>
    <row r="471" spans="1:8">
      <c r="A471" s="1223"/>
      <c r="B471" s="1190"/>
      <c r="C471" s="1190"/>
      <c r="D471" s="1190"/>
      <c r="E471" s="1190"/>
      <c r="F471" s="1190"/>
      <c r="G471" s="1190"/>
      <c r="H471" s="1190"/>
    </row>
    <row r="472" spans="1:8">
      <c r="A472" s="1223"/>
      <c r="B472" s="1190"/>
      <c r="C472" s="1190"/>
      <c r="D472" s="1190"/>
      <c r="E472" s="1190"/>
      <c r="F472" s="1190"/>
      <c r="G472" s="1190"/>
      <c r="H472" s="1190"/>
    </row>
    <row r="473" spans="1:8">
      <c r="A473" s="1223"/>
      <c r="B473" s="1190"/>
      <c r="C473" s="1190"/>
      <c r="D473" s="1190"/>
      <c r="E473" s="1190"/>
      <c r="F473" s="1190"/>
      <c r="G473" s="1190"/>
      <c r="H473" s="1190"/>
    </row>
    <row r="474" spans="1:8">
      <c r="A474" s="1223"/>
      <c r="B474" s="1190"/>
      <c r="C474" s="1190"/>
      <c r="D474" s="1190"/>
      <c r="E474" s="1190"/>
      <c r="F474" s="1190"/>
      <c r="G474" s="1190"/>
      <c r="H474" s="1190"/>
    </row>
    <row r="475" spans="1:8">
      <c r="A475" s="1223"/>
      <c r="B475" s="1190"/>
      <c r="C475" s="1190"/>
      <c r="D475" s="1190"/>
      <c r="E475" s="1190"/>
      <c r="F475" s="1190"/>
      <c r="G475" s="1190"/>
      <c r="H475" s="1190"/>
    </row>
    <row r="476" spans="1:8">
      <c r="A476" s="1223"/>
      <c r="B476" s="1190"/>
      <c r="C476" s="1190"/>
      <c r="D476" s="1190"/>
      <c r="E476" s="1190"/>
      <c r="F476" s="1190"/>
      <c r="G476" s="1190"/>
      <c r="H476" s="1190"/>
    </row>
    <row r="477" spans="1:8">
      <c r="A477" s="1223"/>
      <c r="B477" s="1190"/>
      <c r="C477" s="1190"/>
      <c r="D477" s="1190"/>
      <c r="E477" s="1190"/>
      <c r="F477" s="1190"/>
      <c r="G477" s="1190"/>
      <c r="H477" s="1190"/>
    </row>
    <row r="478" spans="1:8">
      <c r="A478" s="1223"/>
      <c r="B478" s="1190"/>
      <c r="C478" s="1190"/>
      <c r="D478" s="1190"/>
      <c r="E478" s="1190"/>
      <c r="F478" s="1190"/>
      <c r="G478" s="1190"/>
      <c r="H478" s="1190"/>
    </row>
    <row r="479" spans="1:8">
      <c r="A479" s="1223"/>
      <c r="B479" s="1190"/>
      <c r="C479" s="1190"/>
      <c r="D479" s="1190"/>
      <c r="E479" s="1190"/>
      <c r="F479" s="1190"/>
      <c r="G479" s="1190"/>
      <c r="H479" s="1190"/>
    </row>
    <row r="480" spans="1:8">
      <c r="A480" s="1223"/>
      <c r="B480" s="1190"/>
      <c r="C480" s="1190"/>
      <c r="D480" s="1190"/>
      <c r="E480" s="1190"/>
      <c r="F480" s="1190"/>
      <c r="G480" s="1190"/>
      <c r="H480" s="1190"/>
    </row>
    <row r="481" spans="1:8">
      <c r="A481" s="1223"/>
      <c r="B481" s="1190"/>
      <c r="C481" s="1190"/>
      <c r="D481" s="1190"/>
      <c r="E481" s="1190"/>
      <c r="F481" s="1190"/>
      <c r="G481" s="1190"/>
      <c r="H481" s="1190"/>
    </row>
    <row r="482" spans="1:8">
      <c r="A482" s="1223"/>
      <c r="B482" s="1190"/>
      <c r="C482" s="1190"/>
      <c r="D482" s="1190"/>
      <c r="E482" s="1190"/>
      <c r="F482" s="1190"/>
      <c r="G482" s="1190"/>
      <c r="H482" s="1190"/>
    </row>
    <row r="483" spans="1:8">
      <c r="A483" s="1223"/>
      <c r="B483" s="1190"/>
      <c r="C483" s="1190"/>
      <c r="D483" s="1190"/>
      <c r="E483" s="1190"/>
      <c r="F483" s="1190"/>
      <c r="G483" s="1190"/>
      <c r="H483" s="1190"/>
    </row>
    <row r="484" spans="1:8">
      <c r="A484" s="1223"/>
      <c r="B484" s="1190"/>
      <c r="C484" s="1190"/>
      <c r="D484" s="1190"/>
      <c r="E484" s="1190"/>
      <c r="F484" s="1190"/>
      <c r="G484" s="1190"/>
      <c r="H484" s="1190"/>
    </row>
    <row r="485" spans="1:8">
      <c r="A485" s="1223"/>
      <c r="B485" s="1190"/>
      <c r="C485" s="1190"/>
      <c r="D485" s="1190"/>
      <c r="E485" s="1190"/>
      <c r="F485" s="1190"/>
      <c r="G485" s="1190"/>
      <c r="H485" s="1190"/>
    </row>
    <row r="486" spans="1:8">
      <c r="A486" s="1223"/>
      <c r="B486" s="1190"/>
      <c r="C486" s="1190"/>
      <c r="D486" s="1190"/>
      <c r="E486" s="1190"/>
      <c r="F486" s="1190"/>
      <c r="G486" s="1190"/>
      <c r="H486" s="1190"/>
    </row>
    <row r="487" spans="1:8">
      <c r="A487" s="1223"/>
      <c r="B487" s="1190"/>
      <c r="C487" s="1190"/>
      <c r="D487" s="1190"/>
      <c r="E487" s="1190"/>
      <c r="F487" s="1190"/>
      <c r="G487" s="1190"/>
      <c r="H487" s="1190"/>
    </row>
    <row r="488" spans="1:8">
      <c r="A488" s="1223"/>
      <c r="B488" s="1190"/>
      <c r="C488" s="1190"/>
      <c r="D488" s="1190"/>
      <c r="E488" s="1190"/>
      <c r="F488" s="1190"/>
      <c r="G488" s="1190"/>
      <c r="H488" s="1190"/>
    </row>
    <row r="489" spans="1:8">
      <c r="A489" s="1223"/>
      <c r="B489" s="1190"/>
      <c r="C489" s="1190"/>
      <c r="D489" s="1190"/>
      <c r="E489" s="1190"/>
      <c r="F489" s="1190"/>
      <c r="G489" s="1190"/>
      <c r="H489" s="1190"/>
    </row>
    <row r="490" spans="1:8">
      <c r="A490" s="1223"/>
      <c r="B490" s="1190"/>
      <c r="C490" s="1190"/>
      <c r="D490" s="1190"/>
      <c r="E490" s="1190"/>
      <c r="F490" s="1190"/>
      <c r="G490" s="1190"/>
      <c r="H490" s="1190"/>
    </row>
    <row r="491" spans="1:8">
      <c r="A491" s="1223"/>
      <c r="B491" s="1190"/>
      <c r="C491" s="1190"/>
      <c r="D491" s="1190"/>
      <c r="E491" s="1190"/>
      <c r="F491" s="1190"/>
      <c r="G491" s="1190"/>
      <c r="H491" s="1190"/>
    </row>
    <row r="492" spans="1:8">
      <c r="A492" s="1223"/>
      <c r="B492" s="1190"/>
      <c r="C492" s="1190"/>
      <c r="D492" s="1190"/>
      <c r="E492" s="1190"/>
      <c r="F492" s="1190"/>
      <c r="G492" s="1190"/>
      <c r="H492" s="1190"/>
    </row>
    <row r="493" spans="1:8">
      <c r="A493" s="1223"/>
      <c r="B493" s="1190"/>
      <c r="C493" s="1190"/>
      <c r="D493" s="1190"/>
      <c r="E493" s="1190"/>
      <c r="F493" s="1190"/>
      <c r="G493" s="1190"/>
      <c r="H493" s="1190"/>
    </row>
    <row r="494" spans="1:8">
      <c r="A494" s="1223"/>
      <c r="B494" s="1190"/>
      <c r="C494" s="1190"/>
      <c r="D494" s="1190"/>
      <c r="E494" s="1190"/>
      <c r="F494" s="1190"/>
      <c r="G494" s="1190"/>
      <c r="H494" s="1190"/>
    </row>
    <row r="495" spans="1:8">
      <c r="A495" s="1223"/>
      <c r="B495" s="1190"/>
      <c r="C495" s="1190"/>
      <c r="D495" s="1190"/>
      <c r="E495" s="1190"/>
      <c r="F495" s="1190"/>
      <c r="G495" s="1190"/>
      <c r="H495" s="1190"/>
    </row>
    <row r="496" spans="1:8">
      <c r="A496" s="1223"/>
      <c r="B496" s="1190"/>
      <c r="C496" s="1190"/>
      <c r="D496" s="1190"/>
      <c r="E496" s="1190"/>
      <c r="F496" s="1190"/>
      <c r="G496" s="1190"/>
      <c r="H496" s="1190"/>
    </row>
    <row r="497" spans="1:8">
      <c r="A497" s="1223"/>
      <c r="B497" s="1190"/>
      <c r="C497" s="1190"/>
      <c r="D497" s="1190"/>
      <c r="E497" s="1190"/>
      <c r="F497" s="1190"/>
      <c r="G497" s="1190"/>
      <c r="H497" s="1190"/>
    </row>
    <row r="498" spans="1:8">
      <c r="A498" s="1223"/>
      <c r="B498" s="1190"/>
      <c r="C498" s="1190"/>
      <c r="D498" s="1190"/>
      <c r="E498" s="1190"/>
      <c r="F498" s="1190"/>
      <c r="G498" s="1190"/>
      <c r="H498" s="1190"/>
    </row>
    <row r="499" spans="1:8">
      <c r="A499" s="1223"/>
      <c r="B499" s="1190"/>
      <c r="C499" s="1190"/>
      <c r="D499" s="1190"/>
      <c r="E499" s="1190"/>
      <c r="F499" s="1190"/>
      <c r="G499" s="1190"/>
      <c r="H499" s="1190"/>
    </row>
    <row r="500" spans="1:8">
      <c r="A500" s="1223"/>
      <c r="B500" s="1190"/>
      <c r="C500" s="1190"/>
      <c r="D500" s="1190"/>
      <c r="E500" s="1190"/>
      <c r="F500" s="1190"/>
      <c r="G500" s="1190"/>
      <c r="H500" s="1190"/>
    </row>
    <row r="501" spans="1:8">
      <c r="A501" s="1223"/>
      <c r="B501" s="1190"/>
      <c r="C501" s="1190"/>
      <c r="D501" s="1190"/>
      <c r="E501" s="1190"/>
      <c r="F501" s="1190"/>
      <c r="G501" s="1190"/>
      <c r="H501" s="1190"/>
    </row>
    <row r="502" spans="1:8">
      <c r="A502" s="1223"/>
      <c r="B502" s="1190"/>
      <c r="C502" s="1190"/>
      <c r="D502" s="1190"/>
      <c r="E502" s="1190"/>
      <c r="F502" s="1190"/>
      <c r="G502" s="1190"/>
      <c r="H502" s="1190"/>
    </row>
    <row r="503" spans="1:8">
      <c r="A503" s="1223"/>
      <c r="B503" s="1190"/>
      <c r="C503" s="1190"/>
      <c r="D503" s="1190"/>
      <c r="E503" s="1190"/>
      <c r="F503" s="1190"/>
      <c r="G503" s="1190"/>
      <c r="H503" s="1190"/>
    </row>
    <row r="504" spans="1:8">
      <c r="A504" s="1223"/>
      <c r="B504" s="1190"/>
      <c r="C504" s="1190"/>
      <c r="D504" s="1190"/>
      <c r="E504" s="1190"/>
      <c r="F504" s="1190"/>
      <c r="G504" s="1190"/>
      <c r="H504" s="1190"/>
    </row>
    <row r="505" spans="1:8">
      <c r="A505" s="1223"/>
      <c r="B505" s="1190"/>
      <c r="C505" s="1190"/>
      <c r="D505" s="1190"/>
      <c r="E505" s="1190"/>
      <c r="F505" s="1190"/>
      <c r="G505" s="1190"/>
      <c r="H505" s="1190"/>
    </row>
    <row r="506" spans="1:8">
      <c r="A506" s="1223"/>
      <c r="B506" s="1190"/>
      <c r="C506" s="1190"/>
      <c r="D506" s="1190"/>
      <c r="E506" s="1190"/>
      <c r="F506" s="1190"/>
      <c r="G506" s="1190"/>
      <c r="H506" s="1190"/>
    </row>
    <row r="507" spans="1:8">
      <c r="A507" s="1223"/>
      <c r="B507" s="1190"/>
      <c r="C507" s="1190"/>
      <c r="D507" s="1190"/>
      <c r="E507" s="1190"/>
      <c r="F507" s="1190"/>
      <c r="G507" s="1190"/>
      <c r="H507" s="1190"/>
    </row>
    <row r="508" spans="1:8">
      <c r="A508" s="1223"/>
      <c r="B508" s="1190"/>
      <c r="C508" s="1190"/>
      <c r="D508" s="1190"/>
      <c r="E508" s="1190"/>
      <c r="F508" s="1190"/>
      <c r="G508" s="1190"/>
      <c r="H508" s="1190"/>
    </row>
    <row r="509" spans="1:8">
      <c r="A509" s="1223"/>
      <c r="B509" s="1190"/>
      <c r="C509" s="1190"/>
      <c r="D509" s="1190"/>
      <c r="E509" s="1190"/>
      <c r="F509" s="1190"/>
      <c r="G509" s="1190"/>
      <c r="H509" s="1190"/>
    </row>
    <row r="510" spans="1:8">
      <c r="A510" s="1223"/>
      <c r="B510" s="1190"/>
      <c r="C510" s="1190"/>
      <c r="D510" s="1190"/>
      <c r="E510" s="1190"/>
      <c r="F510" s="1190"/>
      <c r="G510" s="1190"/>
      <c r="H510" s="1190"/>
    </row>
    <row r="511" spans="1:8">
      <c r="A511" s="1223"/>
      <c r="B511" s="1190"/>
      <c r="C511" s="1190"/>
      <c r="D511" s="1190"/>
      <c r="E511" s="1190"/>
      <c r="F511" s="1190"/>
      <c r="G511" s="1190"/>
      <c r="H511" s="1190"/>
    </row>
    <row r="512" spans="1:8">
      <c r="A512" s="1223"/>
      <c r="B512" s="1190"/>
      <c r="C512" s="1190"/>
      <c r="D512" s="1190"/>
      <c r="E512" s="1190"/>
      <c r="F512" s="1190"/>
      <c r="G512" s="1190"/>
      <c r="H512" s="1190"/>
    </row>
    <row r="513" spans="1:8">
      <c r="A513" s="1223"/>
      <c r="B513" s="1190"/>
      <c r="C513" s="1190"/>
      <c r="D513" s="1190"/>
      <c r="E513" s="1190"/>
      <c r="F513" s="1190"/>
      <c r="G513" s="1190"/>
      <c r="H513" s="1190"/>
    </row>
    <row r="514" spans="1:8">
      <c r="A514" s="1223"/>
      <c r="B514" s="1190"/>
      <c r="C514" s="1190"/>
      <c r="D514" s="1190"/>
      <c r="E514" s="1190"/>
      <c r="F514" s="1190"/>
      <c r="G514" s="1190"/>
      <c r="H514" s="1190"/>
    </row>
    <row r="515" spans="1:8">
      <c r="A515" s="1223"/>
      <c r="B515" s="1190"/>
      <c r="C515" s="1190"/>
      <c r="D515" s="1190"/>
      <c r="E515" s="1190"/>
      <c r="F515" s="1190"/>
      <c r="G515" s="1190"/>
      <c r="H515" s="1190"/>
    </row>
    <row r="516" spans="1:8">
      <c r="A516" s="1223"/>
      <c r="B516" s="1190"/>
      <c r="C516" s="1190"/>
      <c r="D516" s="1190"/>
      <c r="E516" s="1190"/>
      <c r="F516" s="1190"/>
      <c r="G516" s="1190"/>
      <c r="H516" s="1190"/>
    </row>
    <row r="517" spans="1:8">
      <c r="A517" s="1223"/>
      <c r="B517" s="1190"/>
      <c r="C517" s="1190"/>
      <c r="D517" s="1190"/>
      <c r="E517" s="1190"/>
      <c r="F517" s="1190"/>
      <c r="G517" s="1190"/>
      <c r="H517" s="1190"/>
    </row>
  </sheetData>
  <mergeCells count="3">
    <mergeCell ref="B3:I3"/>
    <mergeCell ref="B5:I5"/>
    <mergeCell ref="A40:I41"/>
  </mergeCells>
  <printOptions horizontalCentered="1"/>
  <pageMargins left="0" right="0" top="0.59055118110236204" bottom="0" header="0.511811023622047" footer="0"/>
  <pageSetup paperSize="9" scale="50" fitToWidth="3" fitToHeight="2" orientation="portrait" horizontalDpi="4294967292" verticalDpi="300" r:id="rId1"/>
  <headerFooter scaleWithDoc="0">
    <oddFooter>&amp;R91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I517"/>
  <sheetViews>
    <sheetView view="pageBreakPreview" topLeftCell="A5" zoomScale="55" zoomScaleNormal="70" zoomScaleSheetLayoutView="55" workbookViewId="0">
      <selection activeCell="C6" sqref="C6"/>
    </sheetView>
  </sheetViews>
  <sheetFormatPr defaultColWidth="9.33203125" defaultRowHeight="15.6"/>
  <cols>
    <col min="1" max="1" width="9.33203125" style="356"/>
    <col min="2" max="2" width="69.33203125" style="357" customWidth="1"/>
    <col min="3" max="3" width="25.77734375" style="358" bestFit="1" customWidth="1"/>
    <col min="4" max="4" width="18.6640625" style="358" customWidth="1"/>
    <col min="5" max="5" width="22.44140625" style="358" customWidth="1"/>
    <col min="6" max="6" width="21.109375" style="358" customWidth="1"/>
    <col min="7" max="7" width="15" style="358" customWidth="1"/>
    <col min="8" max="8" width="13.44140625" style="358" customWidth="1"/>
    <col min="9" max="9" width="17.6640625" style="354" customWidth="1"/>
    <col min="10" max="16384" width="9.33203125" style="354"/>
  </cols>
  <sheetData>
    <row r="1" spans="1:9" ht="22.8">
      <c r="A1" s="1223"/>
      <c r="B1" s="1190"/>
      <c r="C1" s="1190"/>
      <c r="D1" s="1190"/>
      <c r="E1" s="1190"/>
      <c r="F1" s="1190"/>
      <c r="G1" s="1190"/>
      <c r="H1" s="1190"/>
      <c r="I1" s="1190"/>
    </row>
    <row r="2" spans="1:9" ht="23.4" thickBot="1">
      <c r="A2" s="1223"/>
      <c r="B2" s="1190"/>
      <c r="C2" s="1190"/>
      <c r="D2" s="1190"/>
      <c r="E2" s="1190"/>
      <c r="F2" s="1190"/>
      <c r="G2" s="1190"/>
      <c r="H2" s="1190"/>
      <c r="I2" s="1190"/>
    </row>
    <row r="3" spans="1:9" ht="23.4" thickBot="1">
      <c r="A3" s="1223"/>
      <c r="B3" s="2012" t="s">
        <v>283</v>
      </c>
      <c r="C3" s="2013"/>
      <c r="D3" s="2013"/>
      <c r="E3" s="2013"/>
      <c r="F3" s="2013"/>
      <c r="G3" s="2013"/>
      <c r="H3" s="2013"/>
      <c r="I3" s="2014"/>
    </row>
    <row r="4" spans="1:9" ht="23.4" thickBot="1">
      <c r="A4" s="1224"/>
      <c r="B4" s="1190"/>
      <c r="C4" s="1190"/>
      <c r="D4" s="1190"/>
      <c r="E4" s="1190"/>
      <c r="F4" s="1190"/>
      <c r="G4" s="1190"/>
      <c r="H4" s="1190"/>
      <c r="I4" s="1190"/>
    </row>
    <row r="5" spans="1:9" ht="23.4" thickBot="1">
      <c r="A5" s="1224"/>
      <c r="B5" s="2012" t="s">
        <v>134</v>
      </c>
      <c r="C5" s="2013"/>
      <c r="D5" s="2013"/>
      <c r="E5" s="2013"/>
      <c r="F5" s="2013"/>
      <c r="G5" s="2013"/>
      <c r="H5" s="2013"/>
      <c r="I5" s="2014"/>
    </row>
    <row r="6" spans="1:9" ht="23.4">
      <c r="A6" s="530"/>
      <c r="B6" s="780" t="s">
        <v>361</v>
      </c>
      <c r="C6" s="1191" t="s">
        <v>1278</v>
      </c>
      <c r="D6" s="780"/>
      <c r="E6" s="780"/>
      <c r="F6" s="780"/>
      <c r="G6" s="780"/>
      <c r="H6" s="780"/>
      <c r="I6" s="780"/>
    </row>
    <row r="7" spans="1:9" ht="23.4">
      <c r="A7" s="530"/>
      <c r="B7" s="780" t="s">
        <v>1115</v>
      </c>
      <c r="C7" s="1191" t="s">
        <v>1270</v>
      </c>
      <c r="D7" s="780"/>
      <c r="E7" s="780"/>
      <c r="F7" s="780"/>
      <c r="G7" s="780"/>
      <c r="H7" s="780"/>
      <c r="I7" s="780"/>
    </row>
    <row r="8" spans="1:9" ht="24" thickBot="1">
      <c r="A8" s="1193"/>
      <c r="B8" s="780" t="s">
        <v>905</v>
      </c>
      <c r="C8" s="780"/>
      <c r="D8" s="780"/>
      <c r="E8" s="780"/>
      <c r="F8" s="780"/>
      <c r="G8" s="780"/>
      <c r="H8" s="780"/>
      <c r="I8" s="780"/>
    </row>
    <row r="9" spans="1:9" ht="93.6">
      <c r="A9" s="1225" t="s">
        <v>31</v>
      </c>
      <c r="B9" s="1226" t="s">
        <v>32</v>
      </c>
      <c r="C9" s="1227" t="s">
        <v>133</v>
      </c>
      <c r="D9" s="1227" t="s">
        <v>127</v>
      </c>
      <c r="E9" s="1227" t="s">
        <v>227</v>
      </c>
      <c r="F9" s="1227" t="s">
        <v>128</v>
      </c>
      <c r="G9" s="1227" t="s">
        <v>60</v>
      </c>
      <c r="H9" s="1227" t="s">
        <v>50</v>
      </c>
      <c r="I9" s="1227" t="s">
        <v>224</v>
      </c>
    </row>
    <row r="10" spans="1:9" ht="70.2">
      <c r="A10" s="1228"/>
      <c r="B10" s="1228"/>
      <c r="C10" s="1229" t="s">
        <v>255</v>
      </c>
      <c r="D10" s="1229" t="s">
        <v>255</v>
      </c>
      <c r="E10" s="1229" t="s">
        <v>255</v>
      </c>
      <c r="F10" s="1229" t="s">
        <v>255</v>
      </c>
      <c r="G10" s="1229" t="s">
        <v>255</v>
      </c>
      <c r="H10" s="1229" t="s">
        <v>255</v>
      </c>
      <c r="I10" s="1229" t="s">
        <v>255</v>
      </c>
    </row>
    <row r="11" spans="1:9" ht="24" thickBot="1">
      <c r="A11" s="1230">
        <v>1</v>
      </c>
      <c r="B11" s="1230">
        <v>2</v>
      </c>
      <c r="C11" s="1230">
        <v>3</v>
      </c>
      <c r="D11" s="1230">
        <v>4</v>
      </c>
      <c r="E11" s="1230">
        <v>5</v>
      </c>
      <c r="F11" s="1230">
        <v>6</v>
      </c>
      <c r="G11" s="1230">
        <v>7</v>
      </c>
      <c r="H11" s="1230">
        <v>8</v>
      </c>
      <c r="I11" s="1230">
        <v>9</v>
      </c>
    </row>
    <row r="12" spans="1:9" ht="23.4">
      <c r="A12" s="470"/>
      <c r="B12" s="475" t="s">
        <v>659</v>
      </c>
      <c r="C12" s="1233"/>
      <c r="D12" s="1233"/>
      <c r="E12" s="1233"/>
      <c r="F12" s="1233"/>
      <c r="G12" s="1233"/>
      <c r="H12" s="1234"/>
      <c r="I12" s="1234"/>
    </row>
    <row r="13" spans="1:9" ht="23.4">
      <c r="A13" s="470">
        <v>1</v>
      </c>
      <c r="B13" s="478" t="s">
        <v>1120</v>
      </c>
      <c r="C13" s="1238">
        <v>213.98272386500003</v>
      </c>
      <c r="D13" s="1238">
        <v>2258.4121116000001</v>
      </c>
      <c r="E13" s="1237"/>
      <c r="F13" s="1238">
        <v>0</v>
      </c>
      <c r="G13" s="1238"/>
      <c r="H13" s="1239"/>
      <c r="I13" s="1239"/>
    </row>
    <row r="14" spans="1:9" ht="23.4">
      <c r="A14" s="470">
        <v>2</v>
      </c>
      <c r="B14" s="478" t="s">
        <v>1314</v>
      </c>
      <c r="C14" s="1238">
        <v>43.865789759999991</v>
      </c>
      <c r="D14" s="1238">
        <v>215.45812940748229</v>
      </c>
      <c r="E14" s="1237"/>
      <c r="F14" s="1238">
        <v>1.0844730086399998</v>
      </c>
      <c r="G14" s="1238"/>
      <c r="H14" s="1239"/>
      <c r="I14" s="1239"/>
    </row>
    <row r="15" spans="1:9" ht="23.4">
      <c r="A15" s="470">
        <v>3</v>
      </c>
      <c r="B15" s="478" t="s">
        <v>1315</v>
      </c>
      <c r="C15" s="1238">
        <v>0.73994431499999991</v>
      </c>
      <c r="D15" s="1238">
        <v>1.6054991063953989</v>
      </c>
      <c r="E15" s="1237"/>
      <c r="F15" s="1238">
        <v>0</v>
      </c>
      <c r="G15" s="1238"/>
      <c r="H15" s="1239"/>
      <c r="I15" s="1239"/>
    </row>
    <row r="16" spans="1:9" ht="23.4">
      <c r="A16" s="470">
        <v>4</v>
      </c>
      <c r="B16" s="478" t="s">
        <v>1122</v>
      </c>
      <c r="C16" s="1238">
        <v>0.82718744642999997</v>
      </c>
      <c r="D16" s="1238">
        <v>1.5217195653359998</v>
      </c>
      <c r="E16" s="1237"/>
      <c r="F16" s="1238">
        <v>0</v>
      </c>
      <c r="G16" s="1238"/>
      <c r="H16" s="1239"/>
      <c r="I16" s="1239"/>
    </row>
    <row r="17" spans="1:9" ht="23.4">
      <c r="A17" s="470">
        <v>5</v>
      </c>
      <c r="B17" s="478" t="s">
        <v>1123</v>
      </c>
      <c r="C17" s="1238">
        <v>3.6294238349999994E-3</v>
      </c>
      <c r="D17" s="1238">
        <v>2.9332912752E-2</v>
      </c>
      <c r="E17" s="1237"/>
      <c r="F17" s="1238">
        <v>0</v>
      </c>
      <c r="G17" s="1238"/>
      <c r="H17" s="1239"/>
      <c r="I17" s="1239"/>
    </row>
    <row r="18" spans="1:9" ht="23.4">
      <c r="A18" s="470">
        <v>6</v>
      </c>
      <c r="B18" s="478" t="s">
        <v>1124</v>
      </c>
      <c r="C18" s="1238">
        <v>18.860398829999998</v>
      </c>
      <c r="D18" s="1238">
        <v>182.77443258817166</v>
      </c>
      <c r="E18" s="1237"/>
      <c r="F18" s="1238">
        <v>0</v>
      </c>
      <c r="G18" s="1238"/>
      <c r="H18" s="1239"/>
      <c r="I18" s="1239"/>
    </row>
    <row r="19" spans="1:9" ht="23.4">
      <c r="A19" s="470">
        <v>7</v>
      </c>
      <c r="B19" s="478" t="s">
        <v>1125</v>
      </c>
      <c r="C19" s="1238">
        <v>32.561185949999995</v>
      </c>
      <c r="D19" s="1238">
        <v>219.01576865779396</v>
      </c>
      <c r="E19" s="1237"/>
      <c r="F19" s="1238">
        <v>0</v>
      </c>
      <c r="G19" s="1238"/>
      <c r="H19" s="1239"/>
      <c r="I19" s="1239"/>
    </row>
    <row r="20" spans="1:9" ht="23.4">
      <c r="A20" s="470">
        <v>8</v>
      </c>
      <c r="B20" s="478" t="s">
        <v>1126</v>
      </c>
      <c r="C20" s="1238">
        <v>125.07422381999997</v>
      </c>
      <c r="D20" s="1238">
        <v>460.38581640104604</v>
      </c>
      <c r="E20" s="1237"/>
      <c r="F20" s="1238">
        <v>0</v>
      </c>
      <c r="G20" s="1238"/>
      <c r="H20" s="1239"/>
      <c r="I20" s="1239"/>
    </row>
    <row r="21" spans="1:9" ht="23.4">
      <c r="A21" s="470">
        <v>9</v>
      </c>
      <c r="B21" s="478" t="s">
        <v>1127</v>
      </c>
      <c r="C21" s="1238">
        <v>0.12180000000000001</v>
      </c>
      <c r="D21" s="1238">
        <v>1.9861650703440004</v>
      </c>
      <c r="E21" s="1237"/>
      <c r="F21" s="1238">
        <v>0</v>
      </c>
      <c r="G21" s="1238"/>
      <c r="H21" s="1239"/>
      <c r="I21" s="1239"/>
    </row>
    <row r="22" spans="1:9" ht="23.4">
      <c r="A22" s="470">
        <v>10</v>
      </c>
      <c r="B22" s="478" t="s">
        <v>1128</v>
      </c>
      <c r="C22" s="1238">
        <v>0.2016</v>
      </c>
      <c r="D22" s="1238">
        <v>3.8681107913340007</v>
      </c>
      <c r="E22" s="1237"/>
      <c r="F22" s="1238">
        <v>0</v>
      </c>
      <c r="G22" s="1238"/>
      <c r="H22" s="1239"/>
      <c r="I22" s="1239"/>
    </row>
    <row r="23" spans="1:9" ht="23.4">
      <c r="A23" s="470">
        <v>11</v>
      </c>
      <c r="B23" s="478" t="s">
        <v>1129</v>
      </c>
      <c r="C23" s="1238">
        <v>69.972915959999995</v>
      </c>
      <c r="D23" s="1238">
        <v>473.92724104144622</v>
      </c>
      <c r="E23" s="1237"/>
      <c r="F23" s="1238">
        <v>0</v>
      </c>
      <c r="G23" s="1238"/>
      <c r="H23" s="1239"/>
      <c r="I23" s="1239"/>
    </row>
    <row r="24" spans="1:9" ht="23.4">
      <c r="A24" s="470">
        <v>12</v>
      </c>
      <c r="B24" s="478" t="s">
        <v>1130</v>
      </c>
      <c r="C24" s="1238">
        <v>20.968118999999994</v>
      </c>
      <c r="D24" s="1238">
        <v>97.481394544275005</v>
      </c>
      <c r="E24" s="1237"/>
      <c r="F24" s="1238">
        <v>0</v>
      </c>
      <c r="G24" s="1238"/>
      <c r="H24" s="1239"/>
      <c r="I24" s="1239"/>
    </row>
    <row r="25" spans="1:9" ht="23.4">
      <c r="A25" s="470">
        <v>13</v>
      </c>
      <c r="B25" s="478" t="s">
        <v>1131</v>
      </c>
      <c r="C25" s="1238">
        <v>869.91756407999981</v>
      </c>
      <c r="D25" s="1238">
        <v>3849.3795063172624</v>
      </c>
      <c r="E25" s="1237"/>
      <c r="F25" s="1238">
        <v>0</v>
      </c>
      <c r="G25" s="1238"/>
      <c r="H25" s="1239"/>
      <c r="I25" s="1239"/>
    </row>
    <row r="26" spans="1:9" ht="23.4">
      <c r="A26" s="470">
        <v>14</v>
      </c>
      <c r="B26" s="478" t="s">
        <v>1132</v>
      </c>
      <c r="C26" s="1238">
        <v>22.664960999999998</v>
      </c>
      <c r="D26" s="1238">
        <v>50.570918570031978</v>
      </c>
      <c r="E26" s="1237"/>
      <c r="F26" s="1238">
        <v>0</v>
      </c>
      <c r="G26" s="1238"/>
      <c r="H26" s="1239"/>
      <c r="I26" s="1239"/>
    </row>
    <row r="27" spans="1:9" ht="23.4">
      <c r="A27" s="470">
        <v>15</v>
      </c>
      <c r="B27" s="478" t="s">
        <v>1133</v>
      </c>
      <c r="C27" s="1238">
        <v>4.1954418449999995</v>
      </c>
      <c r="D27" s="1238">
        <v>30.524981681376005</v>
      </c>
      <c r="E27" s="1237"/>
      <c r="F27" s="1238">
        <v>0</v>
      </c>
      <c r="G27" s="1238"/>
      <c r="H27" s="1239"/>
      <c r="I27" s="1239"/>
    </row>
    <row r="28" spans="1:9" ht="23.4">
      <c r="A28" s="470">
        <v>16</v>
      </c>
      <c r="B28" s="478" t="s">
        <v>1134</v>
      </c>
      <c r="C28" s="1238">
        <v>2.3634584999999992</v>
      </c>
      <c r="D28" s="1238">
        <v>91.618804354608031</v>
      </c>
      <c r="E28" s="1237"/>
      <c r="F28" s="1238">
        <v>0</v>
      </c>
      <c r="G28" s="1238"/>
      <c r="H28" s="1239"/>
      <c r="I28" s="1239"/>
    </row>
    <row r="29" spans="1:9" ht="23.4">
      <c r="A29" s="470">
        <v>17</v>
      </c>
      <c r="B29" s="478" t="s">
        <v>1135</v>
      </c>
      <c r="C29" s="1238">
        <v>0</v>
      </c>
      <c r="D29" s="1238">
        <v>0</v>
      </c>
      <c r="E29" s="1237"/>
      <c r="F29" s="1238">
        <v>0</v>
      </c>
      <c r="G29" s="1238"/>
      <c r="H29" s="1239"/>
      <c r="I29" s="1239"/>
    </row>
    <row r="30" spans="1:9" ht="23.4">
      <c r="A30" s="470">
        <v>18</v>
      </c>
      <c r="B30" s="478" t="s">
        <v>1136</v>
      </c>
      <c r="C30" s="1238">
        <v>12.132420299999998</v>
      </c>
      <c r="D30" s="1238">
        <v>10.572911541000002</v>
      </c>
      <c r="E30" s="1237"/>
      <c r="F30" s="1238">
        <v>0</v>
      </c>
      <c r="G30" s="1238"/>
      <c r="H30" s="1239"/>
      <c r="I30" s="1239"/>
    </row>
    <row r="31" spans="1:9" ht="23.4">
      <c r="A31" s="470">
        <v>19</v>
      </c>
      <c r="B31" s="478" t="s">
        <v>1137</v>
      </c>
      <c r="C31" s="1238">
        <v>0</v>
      </c>
      <c r="D31" s="1238">
        <v>21.031784838000004</v>
      </c>
      <c r="E31" s="1237"/>
      <c r="F31" s="1238">
        <v>0</v>
      </c>
      <c r="G31" s="1238"/>
      <c r="H31" s="1239" t="s">
        <v>54</v>
      </c>
      <c r="I31" s="1239"/>
    </row>
    <row r="32" spans="1:9" ht="23.4">
      <c r="A32" s="470"/>
      <c r="B32" s="478"/>
      <c r="C32" s="1238"/>
      <c r="D32" s="1238"/>
      <c r="E32" s="1237"/>
      <c r="F32" s="1238"/>
      <c r="G32" s="1238"/>
      <c r="H32" s="1239"/>
      <c r="I32" s="1239"/>
    </row>
    <row r="33" spans="1:9" ht="23.4">
      <c r="A33" s="470"/>
      <c r="B33" s="478" t="s">
        <v>660</v>
      </c>
      <c r="C33" s="1238"/>
      <c r="D33" s="1238"/>
      <c r="E33" s="1237"/>
      <c r="F33" s="1238"/>
      <c r="G33" s="1238"/>
      <c r="H33" s="1239"/>
      <c r="I33" s="1239"/>
    </row>
    <row r="34" spans="1:9" ht="23.4">
      <c r="A34" s="470">
        <v>1</v>
      </c>
      <c r="B34" s="478" t="s">
        <v>1179</v>
      </c>
      <c r="C34" s="1238">
        <v>19.19128302</v>
      </c>
      <c r="D34" s="1238">
        <v>37.979565725159993</v>
      </c>
      <c r="E34" s="1237"/>
      <c r="F34" s="1238">
        <v>-0.24213802252320002</v>
      </c>
      <c r="G34" s="1238"/>
      <c r="H34" s="1239"/>
      <c r="I34" s="1239"/>
    </row>
    <row r="35" spans="1:9" ht="23.4">
      <c r="A35" s="470">
        <v>2</v>
      </c>
      <c r="B35" s="478" t="s">
        <v>1181</v>
      </c>
      <c r="C35" s="1238">
        <v>52.17789149999998</v>
      </c>
      <c r="D35" s="1238">
        <v>51.721516470780003</v>
      </c>
      <c r="E35" s="1237"/>
      <c r="F35" s="1238">
        <v>-0.54767342664000007</v>
      </c>
      <c r="G35" s="1238"/>
      <c r="H35" s="1239"/>
      <c r="I35" s="1239"/>
    </row>
    <row r="36" spans="1:9" ht="23.4">
      <c r="A36" s="470">
        <v>3</v>
      </c>
      <c r="B36" s="478" t="s">
        <v>1182</v>
      </c>
      <c r="C36" s="1238">
        <v>415.60508699999997</v>
      </c>
      <c r="D36" s="1238">
        <v>1394.1976904532594</v>
      </c>
      <c r="E36" s="1237"/>
      <c r="F36" s="1238">
        <v>-27.866200944959999</v>
      </c>
      <c r="G36" s="1238"/>
      <c r="H36" s="1239"/>
      <c r="I36" s="1239"/>
    </row>
    <row r="37" spans="1:9" ht="23.4">
      <c r="A37" s="470">
        <v>4</v>
      </c>
      <c r="B37" s="478" t="s">
        <v>1332</v>
      </c>
      <c r="C37" s="1238">
        <v>459.85266620999994</v>
      </c>
      <c r="D37" s="1238">
        <v>1208.7684206098963</v>
      </c>
      <c r="E37" s="1240"/>
      <c r="F37" s="1238">
        <v>-12.980723890881816</v>
      </c>
      <c r="G37" s="1238"/>
      <c r="H37" s="1239"/>
      <c r="I37" s="1239"/>
    </row>
    <row r="38" spans="1:9" ht="23.4">
      <c r="A38" s="470">
        <v>5</v>
      </c>
      <c r="B38" s="478" t="s">
        <v>1333</v>
      </c>
      <c r="C38" s="1238">
        <v>331.92774782999993</v>
      </c>
      <c r="D38" s="1238">
        <v>952.94865465961595</v>
      </c>
      <c r="E38" s="1240"/>
      <c r="F38" s="1238">
        <v>-5.845827234398187</v>
      </c>
      <c r="G38" s="1240"/>
      <c r="H38" s="1239"/>
      <c r="I38" s="1239"/>
    </row>
    <row r="39" spans="1:9" ht="24" thickBot="1">
      <c r="A39" s="470"/>
      <c r="B39" s="499"/>
      <c r="C39" s="1240"/>
      <c r="D39" s="1240"/>
      <c r="E39" s="1240"/>
      <c r="F39" s="1240"/>
      <c r="G39" s="1240"/>
      <c r="H39" s="1239"/>
      <c r="I39" s="1239"/>
    </row>
    <row r="40" spans="1:9">
      <c r="A40" s="2017"/>
      <c r="B40" s="2017"/>
      <c r="C40" s="2017"/>
      <c r="D40" s="2017"/>
      <c r="E40" s="2017"/>
      <c r="F40" s="2017"/>
      <c r="G40" s="2017"/>
      <c r="H40" s="2017"/>
      <c r="I40" s="2017"/>
    </row>
    <row r="41" spans="1:9">
      <c r="A41" s="2018"/>
      <c r="B41" s="2018"/>
      <c r="C41" s="2018"/>
      <c r="D41" s="2018"/>
      <c r="E41" s="2018"/>
      <c r="F41" s="2018"/>
      <c r="G41" s="2018"/>
      <c r="H41" s="2018"/>
      <c r="I41" s="2018"/>
    </row>
    <row r="42" spans="1:9">
      <c r="A42" s="355"/>
      <c r="B42" s="349"/>
      <c r="C42" s="349"/>
      <c r="D42" s="349"/>
      <c r="E42" s="349"/>
      <c r="F42" s="349"/>
      <c r="G42" s="349"/>
      <c r="H42" s="349"/>
      <c r="I42" s="349"/>
    </row>
    <row r="43" spans="1:9">
      <c r="A43" s="353"/>
      <c r="B43" s="354"/>
      <c r="C43" s="354"/>
      <c r="D43" s="354"/>
      <c r="E43" s="354"/>
      <c r="F43" s="354"/>
      <c r="G43" s="354"/>
      <c r="H43" s="354"/>
    </row>
    <row r="44" spans="1:9">
      <c r="A44" s="353"/>
      <c r="B44" s="354"/>
      <c r="C44" s="354"/>
      <c r="D44" s="354"/>
      <c r="E44" s="354"/>
      <c r="F44" s="354"/>
      <c r="G44" s="354"/>
      <c r="H44" s="354"/>
    </row>
    <row r="45" spans="1:9">
      <c r="A45" s="353"/>
      <c r="B45" s="354"/>
      <c r="C45" s="359"/>
      <c r="D45" s="359"/>
      <c r="E45" s="354"/>
      <c r="F45" s="354"/>
      <c r="G45" s="354"/>
      <c r="H45" s="354"/>
    </row>
    <row r="46" spans="1:9">
      <c r="A46" s="353"/>
      <c r="B46" s="354"/>
      <c r="C46" s="360"/>
      <c r="D46" s="360"/>
      <c r="E46" s="354"/>
      <c r="F46" s="354"/>
      <c r="G46" s="354"/>
      <c r="H46" s="354"/>
    </row>
    <row r="47" spans="1:9">
      <c r="A47" s="353"/>
      <c r="B47" s="354"/>
      <c r="C47" s="354"/>
      <c r="D47" s="354"/>
      <c r="E47" s="354"/>
      <c r="F47" s="354"/>
      <c r="G47" s="354"/>
      <c r="H47" s="354"/>
    </row>
    <row r="48" spans="1:9">
      <c r="A48" s="353"/>
      <c r="B48" s="354"/>
      <c r="C48" s="354"/>
      <c r="D48" s="354"/>
      <c r="E48" s="354"/>
      <c r="F48" s="354"/>
      <c r="G48" s="354"/>
      <c r="H48" s="354"/>
    </row>
    <row r="49" spans="1:8">
      <c r="A49" s="353"/>
      <c r="B49" s="354"/>
      <c r="C49" s="354"/>
      <c r="D49" s="354"/>
      <c r="E49" s="354"/>
      <c r="F49" s="354"/>
      <c r="G49" s="354"/>
      <c r="H49" s="354"/>
    </row>
    <row r="50" spans="1:8">
      <c r="A50" s="353"/>
      <c r="B50" s="354"/>
      <c r="C50" s="354"/>
      <c r="D50" s="354"/>
      <c r="E50" s="354"/>
      <c r="F50" s="354"/>
      <c r="G50" s="354"/>
      <c r="H50" s="354"/>
    </row>
    <row r="51" spans="1:8">
      <c r="A51" s="353"/>
      <c r="B51" s="354"/>
      <c r="C51" s="354"/>
      <c r="D51" s="354"/>
      <c r="E51" s="354"/>
      <c r="F51" s="354"/>
      <c r="G51" s="354"/>
      <c r="H51" s="354"/>
    </row>
    <row r="52" spans="1:8">
      <c r="A52" s="353"/>
      <c r="B52" s="354"/>
      <c r="C52" s="354"/>
      <c r="D52" s="354"/>
      <c r="E52" s="354"/>
      <c r="F52" s="354"/>
      <c r="G52" s="354"/>
      <c r="H52" s="354"/>
    </row>
    <row r="53" spans="1:8">
      <c r="A53" s="353"/>
      <c r="B53" s="354"/>
      <c r="C53" s="354"/>
      <c r="D53" s="354"/>
      <c r="E53" s="354"/>
      <c r="F53" s="354"/>
      <c r="G53" s="354"/>
      <c r="H53" s="354"/>
    </row>
    <row r="54" spans="1:8">
      <c r="A54" s="353"/>
      <c r="B54" s="354"/>
      <c r="C54" s="354"/>
      <c r="D54" s="354"/>
      <c r="E54" s="354"/>
      <c r="F54" s="354"/>
      <c r="G54" s="354"/>
      <c r="H54" s="354"/>
    </row>
    <row r="55" spans="1:8">
      <c r="A55" s="353"/>
      <c r="B55" s="354"/>
      <c r="C55" s="354"/>
      <c r="D55" s="354"/>
      <c r="E55" s="354"/>
      <c r="F55" s="354"/>
      <c r="G55" s="354"/>
      <c r="H55" s="354"/>
    </row>
    <row r="56" spans="1:8">
      <c r="A56" s="353"/>
      <c r="B56" s="354"/>
      <c r="C56" s="354"/>
      <c r="D56" s="354"/>
      <c r="E56" s="354"/>
      <c r="F56" s="354"/>
      <c r="G56" s="354"/>
      <c r="H56" s="354"/>
    </row>
    <row r="57" spans="1:8">
      <c r="A57" s="353"/>
      <c r="B57" s="354"/>
      <c r="C57" s="354"/>
      <c r="D57" s="354"/>
      <c r="E57" s="354"/>
      <c r="F57" s="354"/>
      <c r="G57" s="354"/>
      <c r="H57" s="354"/>
    </row>
    <row r="58" spans="1:8">
      <c r="A58" s="353"/>
      <c r="B58" s="354"/>
      <c r="C58" s="354"/>
      <c r="D58" s="354"/>
      <c r="E58" s="354"/>
      <c r="F58" s="354"/>
      <c r="G58" s="354"/>
      <c r="H58" s="354"/>
    </row>
    <row r="59" spans="1:8">
      <c r="A59" s="353"/>
      <c r="B59" s="354"/>
      <c r="C59" s="354"/>
      <c r="D59" s="354"/>
      <c r="E59" s="354"/>
      <c r="F59" s="354"/>
      <c r="G59" s="354"/>
      <c r="H59" s="354"/>
    </row>
    <row r="60" spans="1:8">
      <c r="A60" s="353"/>
      <c r="B60" s="354"/>
      <c r="C60" s="354"/>
      <c r="D60" s="354"/>
      <c r="E60" s="354"/>
      <c r="F60" s="354"/>
      <c r="G60" s="354"/>
      <c r="H60" s="354"/>
    </row>
    <row r="61" spans="1:8">
      <c r="A61" s="353"/>
      <c r="B61" s="354"/>
      <c r="C61" s="354"/>
      <c r="D61" s="354"/>
      <c r="E61" s="354"/>
      <c r="F61" s="354"/>
      <c r="G61" s="354"/>
      <c r="H61" s="354"/>
    </row>
    <row r="62" spans="1:8">
      <c r="A62" s="353"/>
      <c r="B62" s="354"/>
      <c r="C62" s="354"/>
      <c r="D62" s="354"/>
      <c r="E62" s="354"/>
      <c r="F62" s="354"/>
      <c r="G62" s="354"/>
      <c r="H62" s="354"/>
    </row>
    <row r="63" spans="1:8">
      <c r="A63" s="353"/>
      <c r="B63" s="354"/>
      <c r="C63" s="354"/>
      <c r="D63" s="354"/>
      <c r="E63" s="354"/>
      <c r="F63" s="354"/>
      <c r="G63" s="354"/>
      <c r="H63" s="354"/>
    </row>
    <row r="64" spans="1:8">
      <c r="A64" s="353"/>
      <c r="B64" s="354"/>
      <c r="C64" s="354"/>
      <c r="D64" s="354"/>
      <c r="E64" s="354"/>
      <c r="F64" s="354"/>
      <c r="G64" s="354"/>
      <c r="H64" s="354"/>
    </row>
    <row r="65" spans="1:8">
      <c r="A65" s="353"/>
      <c r="B65" s="354"/>
      <c r="C65" s="354"/>
      <c r="D65" s="354"/>
      <c r="E65" s="354"/>
      <c r="F65" s="354"/>
      <c r="G65" s="354"/>
      <c r="H65" s="354"/>
    </row>
    <row r="66" spans="1:8">
      <c r="A66" s="353"/>
      <c r="B66" s="354"/>
      <c r="C66" s="354"/>
      <c r="D66" s="354"/>
      <c r="E66" s="354"/>
      <c r="F66" s="354"/>
      <c r="G66" s="354"/>
      <c r="H66" s="354"/>
    </row>
    <row r="67" spans="1:8">
      <c r="A67" s="353"/>
      <c r="B67" s="354"/>
      <c r="C67" s="354"/>
      <c r="D67" s="354"/>
      <c r="E67" s="354"/>
      <c r="F67" s="354"/>
      <c r="G67" s="354"/>
      <c r="H67" s="354"/>
    </row>
    <row r="68" spans="1:8">
      <c r="A68" s="353"/>
      <c r="B68" s="354"/>
      <c r="C68" s="354"/>
      <c r="D68" s="354"/>
      <c r="E68" s="354"/>
      <c r="F68" s="354"/>
      <c r="G68" s="354"/>
      <c r="H68" s="354"/>
    </row>
    <row r="69" spans="1:8">
      <c r="A69" s="353"/>
      <c r="B69" s="354"/>
      <c r="C69" s="354"/>
      <c r="D69" s="354"/>
      <c r="E69" s="354"/>
      <c r="F69" s="354"/>
      <c r="G69" s="354"/>
      <c r="H69" s="354"/>
    </row>
    <row r="70" spans="1:8">
      <c r="A70" s="353"/>
      <c r="B70" s="354"/>
      <c r="C70" s="354"/>
      <c r="D70" s="354"/>
      <c r="E70" s="354"/>
      <c r="F70" s="354"/>
      <c r="G70" s="354"/>
      <c r="H70" s="354"/>
    </row>
    <row r="71" spans="1:8">
      <c r="A71" s="353"/>
      <c r="B71" s="354"/>
      <c r="C71" s="354"/>
      <c r="D71" s="354"/>
      <c r="E71" s="354"/>
      <c r="F71" s="354"/>
      <c r="G71" s="354"/>
      <c r="H71" s="354"/>
    </row>
    <row r="72" spans="1:8">
      <c r="A72" s="353"/>
      <c r="B72" s="354"/>
      <c r="C72" s="354"/>
      <c r="D72" s="354"/>
      <c r="E72" s="354"/>
      <c r="F72" s="354"/>
      <c r="G72" s="354"/>
      <c r="H72" s="354"/>
    </row>
    <row r="73" spans="1:8">
      <c r="A73" s="353"/>
      <c r="B73" s="354"/>
      <c r="C73" s="354"/>
      <c r="D73" s="354"/>
      <c r="E73" s="354"/>
      <c r="F73" s="354"/>
      <c r="G73" s="354"/>
      <c r="H73" s="354"/>
    </row>
    <row r="74" spans="1:8">
      <c r="A74" s="353"/>
      <c r="B74" s="354"/>
      <c r="C74" s="354"/>
      <c r="D74" s="354"/>
      <c r="E74" s="354"/>
      <c r="F74" s="354"/>
      <c r="G74" s="354"/>
      <c r="H74" s="354"/>
    </row>
    <row r="75" spans="1:8">
      <c r="A75" s="353"/>
      <c r="B75" s="354"/>
      <c r="C75" s="354"/>
      <c r="D75" s="354"/>
      <c r="E75" s="354"/>
      <c r="F75" s="354"/>
      <c r="G75" s="354"/>
      <c r="H75" s="354"/>
    </row>
    <row r="76" spans="1:8">
      <c r="A76" s="353"/>
      <c r="B76" s="354"/>
      <c r="C76" s="354"/>
      <c r="D76" s="354"/>
      <c r="E76" s="354"/>
      <c r="F76" s="354"/>
      <c r="G76" s="354"/>
      <c r="H76" s="354"/>
    </row>
    <row r="77" spans="1:8">
      <c r="A77" s="353"/>
      <c r="B77" s="354"/>
      <c r="C77" s="354"/>
      <c r="D77" s="354"/>
      <c r="E77" s="354"/>
      <c r="F77" s="354"/>
      <c r="G77" s="354"/>
      <c r="H77" s="354"/>
    </row>
    <row r="78" spans="1:8">
      <c r="A78" s="353"/>
      <c r="B78" s="354"/>
      <c r="C78" s="354"/>
      <c r="D78" s="354"/>
      <c r="E78" s="354"/>
      <c r="F78" s="354"/>
      <c r="G78" s="354"/>
      <c r="H78" s="354"/>
    </row>
    <row r="79" spans="1:8">
      <c r="A79" s="353"/>
      <c r="B79" s="354"/>
      <c r="C79" s="354"/>
      <c r="D79" s="354"/>
      <c r="E79" s="354"/>
      <c r="F79" s="354"/>
      <c r="G79" s="354"/>
      <c r="H79" s="354"/>
    </row>
    <row r="80" spans="1:8">
      <c r="A80" s="353"/>
      <c r="B80" s="354"/>
      <c r="C80" s="354"/>
      <c r="D80" s="354"/>
      <c r="E80" s="354"/>
      <c r="F80" s="354"/>
      <c r="G80" s="354"/>
      <c r="H80" s="354"/>
    </row>
    <row r="81" spans="1:8">
      <c r="A81" s="353"/>
      <c r="B81" s="354"/>
      <c r="C81" s="354"/>
      <c r="D81" s="354"/>
      <c r="E81" s="354"/>
      <c r="F81" s="354"/>
      <c r="G81" s="354"/>
      <c r="H81" s="354"/>
    </row>
    <row r="82" spans="1:8">
      <c r="A82" s="353"/>
      <c r="B82" s="354"/>
      <c r="C82" s="354"/>
      <c r="D82" s="354"/>
      <c r="E82" s="354"/>
      <c r="F82" s="354"/>
      <c r="G82" s="354"/>
      <c r="H82" s="354"/>
    </row>
    <row r="83" spans="1:8">
      <c r="A83" s="353"/>
      <c r="B83" s="354"/>
      <c r="C83" s="354"/>
      <c r="D83" s="354"/>
      <c r="E83" s="354"/>
      <c r="F83" s="354"/>
      <c r="G83" s="354"/>
      <c r="H83" s="354"/>
    </row>
    <row r="84" spans="1:8">
      <c r="A84" s="353"/>
      <c r="B84" s="354"/>
      <c r="C84" s="354"/>
      <c r="D84" s="354"/>
      <c r="E84" s="354"/>
      <c r="F84" s="354"/>
      <c r="G84" s="354"/>
      <c r="H84" s="354"/>
    </row>
    <row r="85" spans="1:8">
      <c r="A85" s="353"/>
      <c r="B85" s="354"/>
      <c r="C85" s="354"/>
      <c r="D85" s="354"/>
      <c r="E85" s="354"/>
      <c r="F85" s="354"/>
      <c r="G85" s="354"/>
      <c r="H85" s="354"/>
    </row>
    <row r="86" spans="1:8">
      <c r="A86" s="353"/>
      <c r="B86" s="354"/>
      <c r="C86" s="354"/>
      <c r="D86" s="354"/>
      <c r="E86" s="354"/>
      <c r="F86" s="354"/>
      <c r="G86" s="354"/>
      <c r="H86" s="354"/>
    </row>
    <row r="87" spans="1:8">
      <c r="A87" s="353"/>
      <c r="B87" s="354"/>
      <c r="C87" s="354"/>
      <c r="D87" s="354"/>
      <c r="E87" s="354"/>
      <c r="F87" s="354"/>
      <c r="G87" s="354"/>
      <c r="H87" s="354"/>
    </row>
    <row r="88" spans="1:8">
      <c r="A88" s="353"/>
      <c r="B88" s="354"/>
      <c r="C88" s="354"/>
      <c r="D88" s="354"/>
      <c r="E88" s="354"/>
      <c r="F88" s="354"/>
      <c r="G88" s="354"/>
      <c r="H88" s="354"/>
    </row>
    <row r="89" spans="1:8">
      <c r="A89" s="353"/>
      <c r="B89" s="354"/>
      <c r="C89" s="354"/>
      <c r="D89" s="354"/>
      <c r="E89" s="354"/>
      <c r="F89" s="354"/>
      <c r="G89" s="354"/>
      <c r="H89" s="354"/>
    </row>
    <row r="90" spans="1:8">
      <c r="A90" s="353"/>
      <c r="B90" s="354"/>
      <c r="C90" s="354"/>
      <c r="D90" s="354"/>
      <c r="E90" s="354"/>
      <c r="F90" s="354"/>
      <c r="G90" s="354"/>
      <c r="H90" s="354"/>
    </row>
    <row r="91" spans="1:8">
      <c r="A91" s="353"/>
      <c r="B91" s="354"/>
      <c r="C91" s="354"/>
      <c r="D91" s="354"/>
      <c r="E91" s="354"/>
      <c r="F91" s="354"/>
      <c r="G91" s="354"/>
      <c r="H91" s="354"/>
    </row>
    <row r="92" spans="1:8">
      <c r="A92" s="353"/>
      <c r="B92" s="354"/>
      <c r="C92" s="354"/>
      <c r="D92" s="354"/>
      <c r="E92" s="354"/>
      <c r="F92" s="354"/>
      <c r="G92" s="354"/>
      <c r="H92" s="354"/>
    </row>
    <row r="93" spans="1:8">
      <c r="A93" s="353"/>
      <c r="B93" s="354"/>
      <c r="C93" s="354"/>
      <c r="D93" s="354"/>
      <c r="E93" s="354"/>
      <c r="F93" s="354"/>
      <c r="G93" s="354"/>
      <c r="H93" s="354"/>
    </row>
    <row r="94" spans="1:8">
      <c r="A94" s="353"/>
      <c r="B94" s="354"/>
      <c r="C94" s="354"/>
      <c r="D94" s="354"/>
      <c r="E94" s="354"/>
      <c r="F94" s="354"/>
      <c r="G94" s="354"/>
      <c r="H94" s="354"/>
    </row>
    <row r="95" spans="1:8">
      <c r="A95" s="353"/>
      <c r="B95" s="354"/>
      <c r="C95" s="354"/>
      <c r="D95" s="354"/>
      <c r="E95" s="354"/>
      <c r="F95" s="354"/>
      <c r="G95" s="354"/>
      <c r="H95" s="354"/>
    </row>
    <row r="96" spans="1:8">
      <c r="A96" s="353"/>
      <c r="B96" s="354"/>
      <c r="C96" s="354"/>
      <c r="D96" s="354"/>
      <c r="E96" s="354"/>
      <c r="F96" s="354"/>
      <c r="G96" s="354"/>
      <c r="H96" s="354"/>
    </row>
    <row r="97" spans="1:8">
      <c r="A97" s="353"/>
      <c r="B97" s="354"/>
      <c r="C97" s="354"/>
      <c r="D97" s="354"/>
      <c r="E97" s="354"/>
      <c r="F97" s="354"/>
      <c r="G97" s="354"/>
      <c r="H97" s="354"/>
    </row>
    <row r="98" spans="1:8">
      <c r="A98" s="353"/>
      <c r="B98" s="354"/>
      <c r="C98" s="354"/>
      <c r="D98" s="354"/>
      <c r="E98" s="354"/>
      <c r="F98" s="354"/>
      <c r="G98" s="354"/>
      <c r="H98" s="354"/>
    </row>
    <row r="99" spans="1:8">
      <c r="A99" s="353"/>
      <c r="B99" s="354"/>
      <c r="C99" s="354"/>
      <c r="D99" s="354"/>
      <c r="E99" s="354"/>
      <c r="F99" s="354"/>
      <c r="G99" s="354"/>
      <c r="H99" s="354"/>
    </row>
    <row r="100" spans="1:8">
      <c r="A100" s="353"/>
      <c r="B100" s="354"/>
      <c r="C100" s="354"/>
      <c r="D100" s="354"/>
      <c r="E100" s="354"/>
      <c r="F100" s="354"/>
      <c r="G100" s="354"/>
      <c r="H100" s="354"/>
    </row>
    <row r="101" spans="1:8">
      <c r="A101" s="353"/>
      <c r="B101" s="354"/>
      <c r="C101" s="354"/>
      <c r="D101" s="354"/>
      <c r="E101" s="354"/>
      <c r="F101" s="354"/>
      <c r="G101" s="354"/>
      <c r="H101" s="354"/>
    </row>
    <row r="102" spans="1:8">
      <c r="A102" s="353"/>
      <c r="B102" s="354"/>
      <c r="C102" s="354"/>
      <c r="D102" s="354"/>
      <c r="E102" s="354"/>
      <c r="F102" s="354"/>
      <c r="G102" s="354"/>
      <c r="H102" s="354"/>
    </row>
    <row r="103" spans="1:8">
      <c r="A103" s="353"/>
      <c r="B103" s="354"/>
      <c r="C103" s="354"/>
      <c r="D103" s="354"/>
      <c r="E103" s="354"/>
      <c r="F103" s="354"/>
      <c r="G103" s="354"/>
      <c r="H103" s="354"/>
    </row>
    <row r="104" spans="1:8">
      <c r="A104" s="353"/>
      <c r="B104" s="354"/>
      <c r="C104" s="354"/>
      <c r="D104" s="354"/>
      <c r="E104" s="354"/>
      <c r="F104" s="354"/>
      <c r="G104" s="354"/>
      <c r="H104" s="354"/>
    </row>
    <row r="105" spans="1:8">
      <c r="A105" s="353"/>
      <c r="B105" s="354"/>
      <c r="C105" s="354"/>
      <c r="D105" s="354"/>
      <c r="E105" s="354"/>
      <c r="F105" s="354"/>
      <c r="G105" s="354"/>
      <c r="H105" s="354"/>
    </row>
    <row r="106" spans="1:8">
      <c r="A106" s="353"/>
      <c r="B106" s="354"/>
      <c r="C106" s="354"/>
      <c r="D106" s="354"/>
      <c r="E106" s="354"/>
      <c r="F106" s="354"/>
      <c r="G106" s="354"/>
      <c r="H106" s="354"/>
    </row>
    <row r="107" spans="1:8">
      <c r="A107" s="353"/>
      <c r="B107" s="354"/>
      <c r="C107" s="354"/>
      <c r="D107" s="354"/>
      <c r="E107" s="354"/>
      <c r="F107" s="354"/>
      <c r="G107" s="354"/>
      <c r="H107" s="354"/>
    </row>
    <row r="108" spans="1:8">
      <c r="A108" s="353"/>
      <c r="B108" s="354"/>
      <c r="C108" s="354"/>
      <c r="D108" s="354"/>
      <c r="E108" s="354"/>
      <c r="F108" s="354"/>
      <c r="G108" s="354"/>
      <c r="H108" s="354"/>
    </row>
    <row r="109" spans="1:8">
      <c r="A109" s="353"/>
      <c r="B109" s="354"/>
      <c r="C109" s="354"/>
      <c r="D109" s="354"/>
      <c r="E109" s="354"/>
      <c r="F109" s="354"/>
      <c r="G109" s="354"/>
      <c r="H109" s="354"/>
    </row>
    <row r="110" spans="1:8">
      <c r="A110" s="353"/>
      <c r="B110" s="354"/>
      <c r="C110" s="354"/>
      <c r="D110" s="354"/>
      <c r="E110" s="354"/>
      <c r="F110" s="354"/>
      <c r="G110" s="354"/>
      <c r="H110" s="354"/>
    </row>
    <row r="111" spans="1:8">
      <c r="A111" s="353"/>
      <c r="B111" s="354"/>
      <c r="C111" s="354"/>
      <c r="D111" s="354"/>
      <c r="E111" s="354"/>
      <c r="F111" s="354"/>
      <c r="G111" s="354"/>
      <c r="H111" s="354"/>
    </row>
    <row r="112" spans="1:8">
      <c r="A112" s="353"/>
      <c r="B112" s="354"/>
      <c r="C112" s="354"/>
      <c r="D112" s="354"/>
      <c r="E112" s="354"/>
      <c r="F112" s="354"/>
      <c r="G112" s="354"/>
      <c r="H112" s="354"/>
    </row>
    <row r="113" spans="1:8">
      <c r="A113" s="353"/>
      <c r="B113" s="354"/>
      <c r="C113" s="354"/>
      <c r="D113" s="354"/>
      <c r="E113" s="354"/>
      <c r="F113" s="354"/>
      <c r="G113" s="354"/>
      <c r="H113" s="354"/>
    </row>
    <row r="114" spans="1:8">
      <c r="A114" s="353"/>
      <c r="B114" s="354"/>
      <c r="C114" s="354"/>
      <c r="D114" s="354"/>
      <c r="E114" s="354"/>
      <c r="F114" s="354"/>
      <c r="G114" s="354"/>
      <c r="H114" s="354"/>
    </row>
    <row r="115" spans="1:8">
      <c r="A115" s="353"/>
      <c r="B115" s="354"/>
      <c r="C115" s="354"/>
      <c r="D115" s="354"/>
      <c r="E115" s="354"/>
      <c r="F115" s="354"/>
      <c r="G115" s="354"/>
      <c r="H115" s="354"/>
    </row>
    <row r="116" spans="1:8">
      <c r="A116" s="353"/>
      <c r="B116" s="354"/>
      <c r="C116" s="354"/>
      <c r="D116" s="354"/>
      <c r="E116" s="354"/>
      <c r="F116" s="354"/>
      <c r="G116" s="354"/>
      <c r="H116" s="354"/>
    </row>
    <row r="117" spans="1:8">
      <c r="A117" s="353"/>
      <c r="B117" s="354"/>
      <c r="C117" s="354"/>
      <c r="D117" s="354"/>
      <c r="E117" s="354"/>
      <c r="F117" s="354"/>
      <c r="G117" s="354"/>
      <c r="H117" s="354"/>
    </row>
    <row r="118" spans="1:8">
      <c r="A118" s="353"/>
      <c r="B118" s="354"/>
      <c r="C118" s="354"/>
      <c r="D118" s="354"/>
      <c r="E118" s="354"/>
      <c r="F118" s="354"/>
      <c r="G118" s="354"/>
      <c r="H118" s="354"/>
    </row>
    <row r="119" spans="1:8">
      <c r="A119" s="353"/>
      <c r="B119" s="354"/>
      <c r="C119" s="354"/>
      <c r="D119" s="354"/>
      <c r="E119" s="354"/>
      <c r="F119" s="354"/>
      <c r="G119" s="354"/>
      <c r="H119" s="354"/>
    </row>
    <row r="120" spans="1:8">
      <c r="A120" s="353"/>
      <c r="B120" s="354"/>
      <c r="C120" s="354"/>
      <c r="D120" s="354"/>
      <c r="E120" s="354"/>
      <c r="F120" s="354"/>
      <c r="G120" s="354"/>
      <c r="H120" s="354"/>
    </row>
    <row r="121" spans="1:8">
      <c r="A121" s="353"/>
      <c r="B121" s="354"/>
      <c r="C121" s="354"/>
      <c r="D121" s="354"/>
      <c r="E121" s="354"/>
      <c r="F121" s="354"/>
      <c r="G121" s="354"/>
      <c r="H121" s="354"/>
    </row>
    <row r="122" spans="1:8">
      <c r="A122" s="353"/>
      <c r="B122" s="354"/>
      <c r="C122" s="354"/>
      <c r="D122" s="354"/>
      <c r="E122" s="354"/>
      <c r="F122" s="354"/>
      <c r="G122" s="354"/>
      <c r="H122" s="354"/>
    </row>
    <row r="123" spans="1:8">
      <c r="A123" s="353"/>
      <c r="B123" s="354"/>
      <c r="C123" s="354"/>
      <c r="D123" s="354"/>
      <c r="E123" s="354"/>
      <c r="F123" s="354"/>
      <c r="G123" s="354"/>
      <c r="H123" s="354"/>
    </row>
    <row r="124" spans="1:8">
      <c r="A124" s="353"/>
      <c r="B124" s="354"/>
      <c r="C124" s="354"/>
      <c r="D124" s="354"/>
      <c r="E124" s="354"/>
      <c r="F124" s="354"/>
      <c r="G124" s="354"/>
      <c r="H124" s="354"/>
    </row>
    <row r="125" spans="1:8">
      <c r="A125" s="353"/>
      <c r="B125" s="354"/>
      <c r="C125" s="354"/>
      <c r="D125" s="354"/>
      <c r="E125" s="354"/>
      <c r="F125" s="354"/>
      <c r="G125" s="354"/>
      <c r="H125" s="354"/>
    </row>
    <row r="126" spans="1:8">
      <c r="A126" s="353"/>
      <c r="B126" s="354"/>
      <c r="C126" s="354"/>
      <c r="D126" s="354"/>
      <c r="E126" s="354"/>
      <c r="F126" s="354"/>
      <c r="G126" s="354"/>
      <c r="H126" s="354"/>
    </row>
    <row r="127" spans="1:8">
      <c r="A127" s="353"/>
      <c r="B127" s="354"/>
      <c r="C127" s="354"/>
      <c r="D127" s="354"/>
      <c r="E127" s="354"/>
      <c r="F127" s="354"/>
      <c r="G127" s="354"/>
      <c r="H127" s="354"/>
    </row>
    <row r="128" spans="1:8">
      <c r="A128" s="353"/>
      <c r="B128" s="354"/>
      <c r="C128" s="354"/>
      <c r="D128" s="354"/>
      <c r="E128" s="354"/>
      <c r="F128" s="354"/>
      <c r="G128" s="354"/>
      <c r="H128" s="354"/>
    </row>
    <row r="129" spans="1:8">
      <c r="A129" s="353"/>
      <c r="B129" s="354"/>
      <c r="C129" s="354"/>
      <c r="D129" s="354"/>
      <c r="E129" s="354"/>
      <c r="F129" s="354"/>
      <c r="G129" s="354"/>
      <c r="H129" s="354"/>
    </row>
    <row r="130" spans="1:8">
      <c r="A130" s="353"/>
      <c r="B130" s="354"/>
      <c r="C130" s="354"/>
      <c r="D130" s="354"/>
      <c r="E130" s="354"/>
      <c r="F130" s="354"/>
      <c r="G130" s="354"/>
      <c r="H130" s="354"/>
    </row>
    <row r="131" spans="1:8">
      <c r="A131" s="353"/>
      <c r="B131" s="354"/>
      <c r="C131" s="354"/>
      <c r="D131" s="354"/>
      <c r="E131" s="354"/>
      <c r="F131" s="354"/>
      <c r="G131" s="354"/>
      <c r="H131" s="354"/>
    </row>
    <row r="132" spans="1:8">
      <c r="A132" s="353"/>
      <c r="B132" s="354"/>
      <c r="C132" s="354"/>
      <c r="D132" s="354"/>
      <c r="E132" s="354"/>
      <c r="F132" s="354"/>
      <c r="G132" s="354"/>
      <c r="H132" s="354"/>
    </row>
    <row r="133" spans="1:8">
      <c r="A133" s="353"/>
      <c r="B133" s="354"/>
      <c r="C133" s="354"/>
      <c r="D133" s="354"/>
      <c r="E133" s="354"/>
      <c r="F133" s="354"/>
      <c r="G133" s="354"/>
      <c r="H133" s="354"/>
    </row>
    <row r="134" spans="1:8">
      <c r="A134" s="353"/>
      <c r="B134" s="354"/>
      <c r="C134" s="354"/>
      <c r="D134" s="354"/>
      <c r="E134" s="354"/>
      <c r="F134" s="354"/>
      <c r="G134" s="354"/>
      <c r="H134" s="354"/>
    </row>
    <row r="135" spans="1:8">
      <c r="A135" s="353"/>
      <c r="B135" s="354"/>
      <c r="C135" s="354"/>
      <c r="D135" s="354"/>
      <c r="E135" s="354"/>
      <c r="F135" s="354"/>
      <c r="G135" s="354"/>
      <c r="H135" s="354"/>
    </row>
    <row r="136" spans="1:8">
      <c r="A136" s="353"/>
      <c r="B136" s="354"/>
      <c r="C136" s="354"/>
      <c r="D136" s="354"/>
      <c r="E136" s="354"/>
      <c r="F136" s="354"/>
      <c r="G136" s="354"/>
      <c r="H136" s="354"/>
    </row>
    <row r="137" spans="1:8">
      <c r="A137" s="353"/>
      <c r="B137" s="354"/>
      <c r="C137" s="354"/>
      <c r="D137" s="354"/>
      <c r="E137" s="354"/>
      <c r="F137" s="354"/>
      <c r="G137" s="354"/>
      <c r="H137" s="354"/>
    </row>
    <row r="138" spans="1:8">
      <c r="A138" s="353"/>
      <c r="B138" s="354"/>
      <c r="C138" s="354"/>
      <c r="D138" s="354"/>
      <c r="E138" s="354"/>
      <c r="F138" s="354"/>
      <c r="G138" s="354"/>
      <c r="H138" s="354"/>
    </row>
    <row r="139" spans="1:8">
      <c r="A139" s="353"/>
      <c r="B139" s="354"/>
      <c r="C139" s="354"/>
      <c r="D139" s="354"/>
      <c r="E139" s="354"/>
      <c r="F139" s="354"/>
      <c r="G139" s="354"/>
      <c r="H139" s="354"/>
    </row>
    <row r="140" spans="1:8">
      <c r="A140" s="353"/>
      <c r="B140" s="354"/>
      <c r="C140" s="354"/>
      <c r="D140" s="354"/>
      <c r="E140" s="354"/>
      <c r="F140" s="354"/>
      <c r="G140" s="354"/>
      <c r="H140" s="354"/>
    </row>
    <row r="141" spans="1:8">
      <c r="A141" s="353"/>
      <c r="B141" s="354"/>
      <c r="C141" s="354"/>
      <c r="D141" s="354"/>
      <c r="E141" s="354"/>
      <c r="F141" s="354"/>
      <c r="G141" s="354"/>
      <c r="H141" s="354"/>
    </row>
    <row r="142" spans="1:8">
      <c r="A142" s="353"/>
      <c r="B142" s="354"/>
      <c r="C142" s="354"/>
      <c r="D142" s="354"/>
      <c r="E142" s="354"/>
      <c r="F142" s="354"/>
      <c r="G142" s="354"/>
      <c r="H142" s="354"/>
    </row>
    <row r="143" spans="1:8">
      <c r="A143" s="353"/>
      <c r="B143" s="354"/>
      <c r="C143" s="354"/>
      <c r="D143" s="354"/>
      <c r="E143" s="354"/>
      <c r="F143" s="354"/>
      <c r="G143" s="354"/>
      <c r="H143" s="354"/>
    </row>
    <row r="144" spans="1:8">
      <c r="A144" s="353"/>
      <c r="B144" s="354"/>
      <c r="C144" s="354"/>
      <c r="D144" s="354"/>
      <c r="E144" s="354"/>
      <c r="F144" s="354"/>
      <c r="G144" s="354"/>
      <c r="H144" s="354"/>
    </row>
    <row r="145" spans="1:8">
      <c r="A145" s="353"/>
      <c r="B145" s="354"/>
      <c r="C145" s="354"/>
      <c r="D145" s="354"/>
      <c r="E145" s="354"/>
      <c r="F145" s="354"/>
      <c r="G145" s="354"/>
      <c r="H145" s="354"/>
    </row>
    <row r="146" spans="1:8">
      <c r="A146" s="353"/>
      <c r="B146" s="354"/>
      <c r="C146" s="354"/>
      <c r="D146" s="354"/>
      <c r="E146" s="354"/>
      <c r="F146" s="354"/>
      <c r="G146" s="354"/>
      <c r="H146" s="354"/>
    </row>
    <row r="147" spans="1:8">
      <c r="A147" s="353"/>
      <c r="B147" s="354"/>
      <c r="C147" s="354"/>
      <c r="D147" s="354"/>
      <c r="E147" s="354"/>
      <c r="F147" s="354"/>
      <c r="G147" s="354"/>
      <c r="H147" s="354"/>
    </row>
    <row r="148" spans="1:8">
      <c r="A148" s="353"/>
      <c r="B148" s="354"/>
      <c r="C148" s="354"/>
      <c r="D148" s="354"/>
      <c r="E148" s="354"/>
      <c r="F148" s="354"/>
      <c r="G148" s="354"/>
      <c r="H148" s="354"/>
    </row>
    <row r="149" spans="1:8">
      <c r="A149" s="353"/>
      <c r="B149" s="354"/>
      <c r="C149" s="354"/>
      <c r="D149" s="354"/>
      <c r="E149" s="354"/>
      <c r="F149" s="354"/>
      <c r="G149" s="354"/>
      <c r="H149" s="354"/>
    </row>
    <row r="150" spans="1:8">
      <c r="A150" s="353"/>
      <c r="B150" s="354"/>
      <c r="C150" s="354"/>
      <c r="D150" s="354"/>
      <c r="E150" s="354"/>
      <c r="F150" s="354"/>
      <c r="G150" s="354"/>
      <c r="H150" s="354"/>
    </row>
    <row r="151" spans="1:8">
      <c r="A151" s="353"/>
      <c r="B151" s="354"/>
      <c r="C151" s="354"/>
      <c r="D151" s="354"/>
      <c r="E151" s="354"/>
      <c r="F151" s="354"/>
      <c r="G151" s="354"/>
      <c r="H151" s="354"/>
    </row>
    <row r="152" spans="1:8">
      <c r="A152" s="353"/>
      <c r="B152" s="354"/>
      <c r="C152" s="354"/>
      <c r="D152" s="354"/>
      <c r="E152" s="354"/>
      <c r="F152" s="354"/>
      <c r="G152" s="354"/>
      <c r="H152" s="354"/>
    </row>
    <row r="153" spans="1:8">
      <c r="A153" s="353"/>
      <c r="B153" s="354"/>
      <c r="C153" s="354"/>
      <c r="D153" s="354"/>
      <c r="E153" s="354"/>
      <c r="F153" s="354"/>
      <c r="G153" s="354"/>
      <c r="H153" s="354"/>
    </row>
    <row r="154" spans="1:8">
      <c r="A154" s="353"/>
      <c r="B154" s="354"/>
      <c r="C154" s="354"/>
      <c r="D154" s="354"/>
      <c r="E154" s="354"/>
      <c r="F154" s="354"/>
      <c r="G154" s="354"/>
      <c r="H154" s="354"/>
    </row>
    <row r="155" spans="1:8">
      <c r="A155" s="353"/>
      <c r="B155" s="354"/>
      <c r="C155" s="354"/>
      <c r="D155" s="354"/>
      <c r="E155" s="354"/>
      <c r="F155" s="354"/>
      <c r="G155" s="354"/>
      <c r="H155" s="354"/>
    </row>
    <row r="156" spans="1:8">
      <c r="A156" s="353"/>
      <c r="B156" s="354"/>
      <c r="C156" s="354"/>
      <c r="D156" s="354"/>
      <c r="E156" s="354"/>
      <c r="F156" s="354"/>
      <c r="G156" s="354"/>
      <c r="H156" s="354"/>
    </row>
    <row r="157" spans="1:8">
      <c r="A157" s="353"/>
      <c r="B157" s="354"/>
      <c r="C157" s="354"/>
      <c r="D157" s="354"/>
      <c r="E157" s="354"/>
      <c r="F157" s="354"/>
      <c r="G157" s="354"/>
      <c r="H157" s="354"/>
    </row>
    <row r="158" spans="1:8">
      <c r="A158" s="353"/>
      <c r="B158" s="354"/>
      <c r="C158" s="354"/>
      <c r="D158" s="354"/>
      <c r="E158" s="354"/>
      <c r="F158" s="354"/>
      <c r="G158" s="354"/>
      <c r="H158" s="354"/>
    </row>
    <row r="159" spans="1:8">
      <c r="A159" s="353"/>
      <c r="B159" s="354"/>
      <c r="C159" s="354"/>
      <c r="D159" s="354"/>
      <c r="E159" s="354"/>
      <c r="F159" s="354"/>
      <c r="G159" s="354"/>
      <c r="H159" s="354"/>
    </row>
    <row r="160" spans="1:8">
      <c r="A160" s="353"/>
      <c r="B160" s="354"/>
      <c r="C160" s="354"/>
      <c r="D160" s="354"/>
      <c r="E160" s="354"/>
      <c r="F160" s="354"/>
      <c r="G160" s="354"/>
      <c r="H160" s="354"/>
    </row>
    <row r="161" spans="1:8">
      <c r="A161" s="353"/>
      <c r="B161" s="354"/>
      <c r="C161" s="354"/>
      <c r="D161" s="354"/>
      <c r="E161" s="354"/>
      <c r="F161" s="354"/>
      <c r="G161" s="354"/>
      <c r="H161" s="354"/>
    </row>
    <row r="162" spans="1:8">
      <c r="A162" s="353"/>
      <c r="B162" s="354"/>
      <c r="C162" s="354"/>
      <c r="D162" s="354"/>
      <c r="E162" s="354"/>
      <c r="F162" s="354"/>
      <c r="G162" s="354"/>
      <c r="H162" s="354"/>
    </row>
    <row r="163" spans="1:8">
      <c r="A163" s="353"/>
      <c r="B163" s="354"/>
      <c r="C163" s="354"/>
      <c r="D163" s="354"/>
      <c r="E163" s="354"/>
      <c r="F163" s="354"/>
      <c r="G163" s="354"/>
      <c r="H163" s="354"/>
    </row>
    <row r="164" spans="1:8">
      <c r="A164" s="353"/>
      <c r="B164" s="354"/>
      <c r="C164" s="354"/>
      <c r="D164" s="354"/>
      <c r="E164" s="354"/>
      <c r="F164" s="354"/>
      <c r="G164" s="354"/>
      <c r="H164" s="354"/>
    </row>
    <row r="165" spans="1:8">
      <c r="A165" s="353"/>
      <c r="B165" s="354"/>
      <c r="C165" s="354"/>
      <c r="D165" s="354"/>
      <c r="E165" s="354"/>
      <c r="F165" s="354"/>
      <c r="G165" s="354"/>
      <c r="H165" s="354"/>
    </row>
    <row r="166" spans="1:8">
      <c r="A166" s="353"/>
      <c r="B166" s="354"/>
      <c r="C166" s="354"/>
      <c r="D166" s="354"/>
      <c r="E166" s="354"/>
      <c r="F166" s="354"/>
      <c r="G166" s="354"/>
      <c r="H166" s="354"/>
    </row>
    <row r="167" spans="1:8">
      <c r="A167" s="353"/>
      <c r="B167" s="354"/>
      <c r="C167" s="354"/>
      <c r="D167" s="354"/>
      <c r="E167" s="354"/>
      <c r="F167" s="354"/>
      <c r="G167" s="354"/>
      <c r="H167" s="354"/>
    </row>
    <row r="168" spans="1:8">
      <c r="A168" s="353"/>
      <c r="B168" s="354"/>
      <c r="C168" s="354"/>
      <c r="D168" s="354"/>
      <c r="E168" s="354"/>
      <c r="F168" s="354"/>
      <c r="G168" s="354"/>
      <c r="H168" s="354"/>
    </row>
    <row r="169" spans="1:8">
      <c r="A169" s="353"/>
      <c r="B169" s="354"/>
      <c r="C169" s="354"/>
      <c r="D169" s="354"/>
      <c r="E169" s="354"/>
      <c r="F169" s="354"/>
      <c r="G169" s="354"/>
      <c r="H169" s="354"/>
    </row>
    <row r="170" spans="1:8">
      <c r="A170" s="353"/>
      <c r="B170" s="354"/>
      <c r="C170" s="354"/>
      <c r="D170" s="354"/>
      <c r="E170" s="354"/>
      <c r="F170" s="354"/>
      <c r="G170" s="354"/>
      <c r="H170" s="354"/>
    </row>
    <row r="171" spans="1:8">
      <c r="A171" s="353"/>
      <c r="B171" s="354"/>
      <c r="C171" s="354"/>
      <c r="D171" s="354"/>
      <c r="E171" s="354"/>
      <c r="F171" s="354"/>
      <c r="G171" s="354"/>
      <c r="H171" s="354"/>
    </row>
    <row r="172" spans="1:8">
      <c r="A172" s="353"/>
      <c r="B172" s="354"/>
      <c r="C172" s="354"/>
      <c r="D172" s="354"/>
      <c r="E172" s="354"/>
      <c r="F172" s="354"/>
      <c r="G172" s="354"/>
      <c r="H172" s="354"/>
    </row>
    <row r="173" spans="1:8">
      <c r="A173" s="353"/>
      <c r="B173" s="354"/>
      <c r="C173" s="354"/>
      <c r="D173" s="354"/>
      <c r="E173" s="354"/>
      <c r="F173" s="354"/>
      <c r="G173" s="354"/>
      <c r="H173" s="354"/>
    </row>
    <row r="174" spans="1:8">
      <c r="A174" s="353"/>
      <c r="B174" s="354"/>
      <c r="C174" s="354"/>
      <c r="D174" s="354"/>
      <c r="E174" s="354"/>
      <c r="F174" s="354"/>
      <c r="G174" s="354"/>
      <c r="H174" s="354"/>
    </row>
    <row r="175" spans="1:8">
      <c r="A175" s="353"/>
      <c r="B175" s="354"/>
      <c r="C175" s="354"/>
      <c r="D175" s="354"/>
      <c r="E175" s="354"/>
      <c r="F175" s="354"/>
      <c r="G175" s="354"/>
      <c r="H175" s="354"/>
    </row>
    <row r="176" spans="1:8">
      <c r="A176" s="353"/>
      <c r="B176" s="354"/>
      <c r="C176" s="354"/>
      <c r="D176" s="354"/>
      <c r="E176" s="354"/>
      <c r="F176" s="354"/>
      <c r="G176" s="354"/>
      <c r="H176" s="354"/>
    </row>
    <row r="177" spans="1:8">
      <c r="A177" s="353"/>
      <c r="B177" s="354"/>
      <c r="C177" s="354"/>
      <c r="D177" s="354"/>
      <c r="E177" s="354"/>
      <c r="F177" s="354"/>
      <c r="G177" s="354"/>
      <c r="H177" s="354"/>
    </row>
    <row r="178" spans="1:8">
      <c r="A178" s="353"/>
      <c r="B178" s="354"/>
      <c r="C178" s="354"/>
      <c r="D178" s="354"/>
      <c r="E178" s="354"/>
      <c r="F178" s="354"/>
      <c r="G178" s="354"/>
      <c r="H178" s="354"/>
    </row>
    <row r="179" spans="1:8">
      <c r="A179" s="353"/>
      <c r="B179" s="354"/>
      <c r="C179" s="354"/>
      <c r="D179" s="354"/>
      <c r="E179" s="354"/>
      <c r="F179" s="354"/>
      <c r="G179" s="354"/>
      <c r="H179" s="354"/>
    </row>
    <row r="180" spans="1:8">
      <c r="A180" s="353"/>
      <c r="B180" s="354"/>
      <c r="C180" s="354"/>
      <c r="D180" s="354"/>
      <c r="E180" s="354"/>
      <c r="F180" s="354"/>
      <c r="G180" s="354"/>
      <c r="H180" s="354"/>
    </row>
    <row r="181" spans="1:8">
      <c r="A181" s="353"/>
      <c r="B181" s="354"/>
      <c r="C181" s="354"/>
      <c r="D181" s="354"/>
      <c r="E181" s="354"/>
      <c r="F181" s="354"/>
      <c r="G181" s="354"/>
      <c r="H181" s="354"/>
    </row>
    <row r="182" spans="1:8">
      <c r="A182" s="353"/>
      <c r="B182" s="354"/>
      <c r="C182" s="354"/>
      <c r="D182" s="354"/>
      <c r="E182" s="354"/>
      <c r="F182" s="354"/>
      <c r="G182" s="354"/>
      <c r="H182" s="354"/>
    </row>
    <row r="183" spans="1:8">
      <c r="A183" s="353"/>
      <c r="B183" s="354"/>
      <c r="C183" s="354"/>
      <c r="D183" s="354"/>
      <c r="E183" s="354"/>
      <c r="F183" s="354"/>
      <c r="G183" s="354"/>
      <c r="H183" s="354"/>
    </row>
    <row r="184" spans="1:8">
      <c r="A184" s="353"/>
      <c r="B184" s="354"/>
      <c r="C184" s="354"/>
      <c r="D184" s="354"/>
      <c r="E184" s="354"/>
      <c r="F184" s="354"/>
      <c r="G184" s="354"/>
      <c r="H184" s="354"/>
    </row>
    <row r="185" spans="1:8">
      <c r="A185" s="353"/>
      <c r="B185" s="354"/>
      <c r="C185" s="354"/>
      <c r="D185" s="354"/>
      <c r="E185" s="354"/>
      <c r="F185" s="354"/>
      <c r="G185" s="354"/>
      <c r="H185" s="354"/>
    </row>
    <row r="186" spans="1:8">
      <c r="A186" s="353"/>
      <c r="B186" s="354"/>
      <c r="C186" s="354"/>
      <c r="D186" s="354"/>
      <c r="E186" s="354"/>
      <c r="F186" s="354"/>
      <c r="G186" s="354"/>
      <c r="H186" s="354"/>
    </row>
    <row r="187" spans="1:8">
      <c r="A187" s="353"/>
      <c r="B187" s="354"/>
      <c r="C187" s="354"/>
      <c r="D187" s="354"/>
      <c r="E187" s="354"/>
      <c r="F187" s="354"/>
      <c r="G187" s="354"/>
      <c r="H187" s="354"/>
    </row>
    <row r="188" spans="1:8">
      <c r="A188" s="353"/>
      <c r="B188" s="354"/>
      <c r="C188" s="354"/>
      <c r="D188" s="354"/>
      <c r="E188" s="354"/>
      <c r="F188" s="354"/>
      <c r="G188" s="354"/>
      <c r="H188" s="354"/>
    </row>
    <row r="189" spans="1:8">
      <c r="A189" s="353"/>
      <c r="B189" s="354"/>
      <c r="C189" s="354"/>
      <c r="D189" s="354"/>
      <c r="E189" s="354"/>
      <c r="F189" s="354"/>
      <c r="G189" s="354"/>
      <c r="H189" s="354"/>
    </row>
    <row r="190" spans="1:8">
      <c r="A190" s="353"/>
      <c r="B190" s="354"/>
      <c r="C190" s="354"/>
      <c r="D190" s="354"/>
      <c r="E190" s="354"/>
      <c r="F190" s="354"/>
      <c r="G190" s="354"/>
      <c r="H190" s="354"/>
    </row>
    <row r="191" spans="1:8">
      <c r="A191" s="353"/>
      <c r="B191" s="354"/>
      <c r="C191" s="354"/>
      <c r="D191" s="354"/>
      <c r="E191" s="354"/>
      <c r="F191" s="354"/>
      <c r="G191" s="354"/>
      <c r="H191" s="354"/>
    </row>
    <row r="192" spans="1:8">
      <c r="A192" s="353"/>
      <c r="B192" s="354"/>
      <c r="C192" s="354"/>
      <c r="D192" s="354"/>
      <c r="E192" s="354"/>
      <c r="F192" s="354"/>
      <c r="G192" s="354"/>
      <c r="H192" s="354"/>
    </row>
    <row r="193" spans="1:8">
      <c r="A193" s="353"/>
      <c r="B193" s="354"/>
      <c r="C193" s="354"/>
      <c r="D193" s="354"/>
      <c r="E193" s="354"/>
      <c r="F193" s="354"/>
      <c r="G193" s="354"/>
      <c r="H193" s="354"/>
    </row>
    <row r="194" spans="1:8">
      <c r="A194" s="353"/>
      <c r="B194" s="354"/>
      <c r="C194" s="354"/>
      <c r="D194" s="354"/>
      <c r="E194" s="354"/>
      <c r="F194" s="354"/>
      <c r="G194" s="354"/>
      <c r="H194" s="354"/>
    </row>
    <row r="195" spans="1:8">
      <c r="A195" s="353"/>
      <c r="B195" s="354"/>
      <c r="C195" s="354"/>
      <c r="D195" s="354"/>
      <c r="E195" s="354"/>
      <c r="F195" s="354"/>
      <c r="G195" s="354"/>
      <c r="H195" s="354"/>
    </row>
    <row r="196" spans="1:8">
      <c r="A196" s="353"/>
      <c r="B196" s="354"/>
      <c r="C196" s="354"/>
      <c r="D196" s="354"/>
      <c r="E196" s="354"/>
      <c r="F196" s="354"/>
      <c r="G196" s="354"/>
      <c r="H196" s="354"/>
    </row>
    <row r="197" spans="1:8">
      <c r="A197" s="353"/>
      <c r="B197" s="354"/>
      <c r="C197" s="354"/>
      <c r="D197" s="354"/>
      <c r="E197" s="354"/>
      <c r="F197" s="354"/>
      <c r="G197" s="354"/>
      <c r="H197" s="354"/>
    </row>
    <row r="198" spans="1:8">
      <c r="A198" s="353"/>
      <c r="B198" s="354"/>
      <c r="C198" s="354"/>
      <c r="D198" s="354"/>
      <c r="E198" s="354"/>
      <c r="F198" s="354"/>
      <c r="G198" s="354"/>
      <c r="H198" s="354"/>
    </row>
    <row r="199" spans="1:8">
      <c r="A199" s="353"/>
      <c r="B199" s="354"/>
      <c r="C199" s="354"/>
      <c r="D199" s="354"/>
      <c r="E199" s="354"/>
      <c r="F199" s="354"/>
      <c r="G199" s="354"/>
      <c r="H199" s="354"/>
    </row>
    <row r="200" spans="1:8">
      <c r="A200" s="353"/>
      <c r="B200" s="354"/>
      <c r="C200" s="354"/>
      <c r="D200" s="354"/>
      <c r="E200" s="354"/>
      <c r="F200" s="354"/>
      <c r="G200" s="354"/>
      <c r="H200" s="354"/>
    </row>
    <row r="201" spans="1:8">
      <c r="A201" s="353"/>
      <c r="B201" s="354"/>
      <c r="C201" s="354"/>
      <c r="D201" s="354"/>
      <c r="E201" s="354"/>
      <c r="F201" s="354"/>
      <c r="G201" s="354"/>
      <c r="H201" s="354"/>
    </row>
    <row r="202" spans="1:8">
      <c r="A202" s="353"/>
      <c r="B202" s="354"/>
      <c r="C202" s="354"/>
      <c r="D202" s="354"/>
      <c r="E202" s="354"/>
      <c r="F202" s="354"/>
      <c r="G202" s="354"/>
      <c r="H202" s="354"/>
    </row>
    <row r="203" spans="1:8">
      <c r="A203" s="353"/>
      <c r="B203" s="354"/>
      <c r="C203" s="354"/>
      <c r="D203" s="354"/>
      <c r="E203" s="354"/>
      <c r="F203" s="354"/>
      <c r="G203" s="354"/>
      <c r="H203" s="354"/>
    </row>
    <row r="204" spans="1:8">
      <c r="A204" s="353"/>
      <c r="B204" s="354"/>
      <c r="C204" s="354"/>
      <c r="D204" s="354"/>
      <c r="E204" s="354"/>
      <c r="F204" s="354"/>
      <c r="G204" s="354"/>
      <c r="H204" s="354"/>
    </row>
    <row r="205" spans="1:8">
      <c r="A205" s="353"/>
      <c r="B205" s="354"/>
      <c r="C205" s="354"/>
      <c r="D205" s="354"/>
      <c r="E205" s="354"/>
      <c r="F205" s="354"/>
      <c r="G205" s="354"/>
      <c r="H205" s="354"/>
    </row>
    <row r="206" spans="1:8">
      <c r="A206" s="353"/>
      <c r="B206" s="354"/>
      <c r="C206" s="354"/>
      <c r="D206" s="354"/>
      <c r="E206" s="354"/>
      <c r="F206" s="354"/>
      <c r="G206" s="354"/>
      <c r="H206" s="354"/>
    </row>
    <row r="207" spans="1:8">
      <c r="A207" s="353"/>
      <c r="B207" s="354"/>
      <c r="C207" s="354"/>
      <c r="D207" s="354"/>
      <c r="E207" s="354"/>
      <c r="F207" s="354"/>
      <c r="G207" s="354"/>
      <c r="H207" s="354"/>
    </row>
    <row r="208" spans="1:8">
      <c r="A208" s="353"/>
      <c r="B208" s="354"/>
      <c r="C208" s="354"/>
      <c r="D208" s="354"/>
      <c r="E208" s="354"/>
      <c r="F208" s="354"/>
      <c r="G208" s="354"/>
      <c r="H208" s="354"/>
    </row>
    <row r="209" spans="1:8">
      <c r="A209" s="353"/>
      <c r="B209" s="354"/>
      <c r="C209" s="354"/>
      <c r="D209" s="354"/>
      <c r="E209" s="354"/>
      <c r="F209" s="354"/>
      <c r="G209" s="354"/>
      <c r="H209" s="354"/>
    </row>
    <row r="210" spans="1:8">
      <c r="A210" s="353"/>
      <c r="B210" s="354"/>
      <c r="C210" s="354"/>
      <c r="D210" s="354"/>
      <c r="E210" s="354"/>
      <c r="F210" s="354"/>
      <c r="G210" s="354"/>
      <c r="H210" s="354"/>
    </row>
    <row r="211" spans="1:8">
      <c r="A211" s="353"/>
      <c r="B211" s="354"/>
      <c r="C211" s="354"/>
      <c r="D211" s="354"/>
      <c r="E211" s="354"/>
      <c r="F211" s="354"/>
      <c r="G211" s="354"/>
      <c r="H211" s="354"/>
    </row>
    <row r="212" spans="1:8">
      <c r="A212" s="353"/>
      <c r="B212" s="354"/>
      <c r="C212" s="354"/>
      <c r="D212" s="354"/>
      <c r="E212" s="354"/>
      <c r="F212" s="354"/>
      <c r="G212" s="354"/>
      <c r="H212" s="354"/>
    </row>
    <row r="213" spans="1:8">
      <c r="A213" s="353"/>
      <c r="B213" s="354"/>
      <c r="C213" s="354"/>
      <c r="D213" s="354"/>
      <c r="E213" s="354"/>
      <c r="F213" s="354"/>
      <c r="G213" s="354"/>
      <c r="H213" s="354"/>
    </row>
    <row r="214" spans="1:8">
      <c r="A214" s="353"/>
      <c r="B214" s="354"/>
      <c r="C214" s="354"/>
      <c r="D214" s="354"/>
      <c r="E214" s="354"/>
      <c r="F214" s="354"/>
      <c r="G214" s="354"/>
      <c r="H214" s="354"/>
    </row>
    <row r="215" spans="1:8">
      <c r="A215" s="353"/>
      <c r="B215" s="354"/>
      <c r="C215" s="354"/>
      <c r="D215" s="354"/>
      <c r="E215" s="354"/>
      <c r="F215" s="354"/>
      <c r="G215" s="354"/>
      <c r="H215" s="354"/>
    </row>
    <row r="216" spans="1:8">
      <c r="A216" s="353"/>
      <c r="B216" s="354"/>
      <c r="C216" s="354"/>
      <c r="D216" s="354"/>
      <c r="E216" s="354"/>
      <c r="F216" s="354"/>
      <c r="G216" s="354"/>
      <c r="H216" s="354"/>
    </row>
    <row r="217" spans="1:8">
      <c r="A217" s="353"/>
      <c r="B217" s="354"/>
      <c r="C217" s="354"/>
      <c r="D217" s="354"/>
      <c r="E217" s="354"/>
      <c r="F217" s="354"/>
      <c r="G217" s="354"/>
      <c r="H217" s="354"/>
    </row>
    <row r="218" spans="1:8">
      <c r="A218" s="353"/>
      <c r="B218" s="354"/>
      <c r="C218" s="354"/>
      <c r="D218" s="354"/>
      <c r="E218" s="354"/>
      <c r="F218" s="354"/>
      <c r="G218" s="354"/>
      <c r="H218" s="354"/>
    </row>
    <row r="219" spans="1:8">
      <c r="A219" s="353"/>
      <c r="B219" s="354"/>
      <c r="C219" s="354"/>
      <c r="D219" s="354"/>
      <c r="E219" s="354"/>
      <c r="F219" s="354"/>
      <c r="G219" s="354"/>
      <c r="H219" s="354"/>
    </row>
    <row r="220" spans="1:8">
      <c r="A220" s="353"/>
      <c r="B220" s="354"/>
      <c r="C220" s="354"/>
      <c r="D220" s="354"/>
      <c r="E220" s="354"/>
      <c r="F220" s="354"/>
      <c r="G220" s="354"/>
      <c r="H220" s="354"/>
    </row>
    <row r="221" spans="1:8">
      <c r="A221" s="353"/>
      <c r="B221" s="354"/>
      <c r="C221" s="354"/>
      <c r="D221" s="354"/>
      <c r="E221" s="354"/>
      <c r="F221" s="354"/>
      <c r="G221" s="354"/>
      <c r="H221" s="354"/>
    </row>
    <row r="222" spans="1:8">
      <c r="A222" s="353"/>
      <c r="B222" s="354"/>
      <c r="C222" s="354"/>
      <c r="D222" s="354"/>
      <c r="E222" s="354"/>
      <c r="F222" s="354"/>
      <c r="G222" s="354"/>
      <c r="H222" s="354"/>
    </row>
    <row r="223" spans="1:8">
      <c r="A223" s="353"/>
      <c r="B223" s="354"/>
      <c r="C223" s="354"/>
      <c r="D223" s="354"/>
      <c r="E223" s="354"/>
      <c r="F223" s="354"/>
      <c r="G223" s="354"/>
      <c r="H223" s="354"/>
    </row>
    <row r="224" spans="1:8">
      <c r="A224" s="353"/>
      <c r="B224" s="354"/>
      <c r="C224" s="354"/>
      <c r="D224" s="354"/>
      <c r="E224" s="354"/>
      <c r="F224" s="354"/>
      <c r="G224" s="354"/>
      <c r="H224" s="354"/>
    </row>
    <row r="225" spans="1:8">
      <c r="A225" s="353"/>
      <c r="B225" s="354"/>
      <c r="C225" s="354"/>
      <c r="D225" s="354"/>
      <c r="E225" s="354"/>
      <c r="F225" s="354"/>
      <c r="G225" s="354"/>
      <c r="H225" s="354"/>
    </row>
    <row r="226" spans="1:8">
      <c r="A226" s="353"/>
      <c r="B226" s="354"/>
      <c r="C226" s="354"/>
      <c r="D226" s="354"/>
      <c r="E226" s="354"/>
      <c r="F226" s="354"/>
      <c r="G226" s="354"/>
      <c r="H226" s="354"/>
    </row>
    <row r="227" spans="1:8">
      <c r="A227" s="353"/>
      <c r="B227" s="354"/>
      <c r="C227" s="354"/>
      <c r="D227" s="354"/>
      <c r="E227" s="354"/>
      <c r="F227" s="354"/>
      <c r="G227" s="354"/>
      <c r="H227" s="354"/>
    </row>
    <row r="228" spans="1:8">
      <c r="A228" s="353"/>
      <c r="B228" s="354"/>
      <c r="C228" s="354"/>
      <c r="D228" s="354"/>
      <c r="E228" s="354"/>
      <c r="F228" s="354"/>
      <c r="G228" s="354"/>
      <c r="H228" s="354"/>
    </row>
    <row r="229" spans="1:8">
      <c r="A229" s="353"/>
      <c r="B229" s="354"/>
      <c r="C229" s="354"/>
      <c r="D229" s="354"/>
      <c r="E229" s="354"/>
      <c r="F229" s="354"/>
      <c r="G229" s="354"/>
      <c r="H229" s="354"/>
    </row>
    <row r="230" spans="1:8">
      <c r="A230" s="353"/>
      <c r="B230" s="354"/>
      <c r="C230" s="354"/>
      <c r="D230" s="354"/>
      <c r="E230" s="354"/>
      <c r="F230" s="354"/>
      <c r="G230" s="354"/>
      <c r="H230" s="354"/>
    </row>
    <row r="231" spans="1:8">
      <c r="A231" s="353"/>
      <c r="B231" s="354"/>
      <c r="C231" s="354"/>
      <c r="D231" s="354"/>
      <c r="E231" s="354"/>
      <c r="F231" s="354"/>
      <c r="G231" s="354"/>
      <c r="H231" s="354"/>
    </row>
    <row r="232" spans="1:8">
      <c r="A232" s="353"/>
      <c r="B232" s="354"/>
      <c r="C232" s="354"/>
      <c r="D232" s="354"/>
      <c r="E232" s="354"/>
      <c r="F232" s="354"/>
      <c r="G232" s="354"/>
      <c r="H232" s="354"/>
    </row>
    <row r="233" spans="1:8">
      <c r="A233" s="353"/>
      <c r="B233" s="354"/>
      <c r="C233" s="354"/>
      <c r="D233" s="354"/>
      <c r="E233" s="354"/>
      <c r="F233" s="354"/>
      <c r="G233" s="354"/>
      <c r="H233" s="354"/>
    </row>
    <row r="234" spans="1:8">
      <c r="A234" s="353"/>
      <c r="B234" s="354"/>
      <c r="C234" s="354"/>
      <c r="D234" s="354"/>
      <c r="E234" s="354"/>
      <c r="F234" s="354"/>
      <c r="G234" s="354"/>
      <c r="H234" s="354"/>
    </row>
    <row r="235" spans="1:8">
      <c r="A235" s="353"/>
      <c r="B235" s="354"/>
      <c r="C235" s="354"/>
      <c r="D235" s="354"/>
      <c r="E235" s="354"/>
      <c r="F235" s="354"/>
      <c r="G235" s="354"/>
      <c r="H235" s="354"/>
    </row>
    <row r="236" spans="1:8">
      <c r="A236" s="353"/>
      <c r="B236" s="354"/>
      <c r="C236" s="354"/>
      <c r="D236" s="354"/>
      <c r="E236" s="354"/>
      <c r="F236" s="354"/>
      <c r="G236" s="354"/>
      <c r="H236" s="354"/>
    </row>
    <row r="237" spans="1:8">
      <c r="A237" s="353"/>
      <c r="B237" s="354"/>
      <c r="C237" s="354"/>
      <c r="D237" s="354"/>
      <c r="E237" s="354"/>
      <c r="F237" s="354"/>
      <c r="G237" s="354"/>
      <c r="H237" s="354"/>
    </row>
    <row r="238" spans="1:8">
      <c r="A238" s="353"/>
      <c r="B238" s="354"/>
      <c r="C238" s="354"/>
      <c r="D238" s="354"/>
      <c r="E238" s="354"/>
      <c r="F238" s="354"/>
      <c r="G238" s="354"/>
      <c r="H238" s="354"/>
    </row>
    <row r="239" spans="1:8">
      <c r="A239" s="353"/>
      <c r="B239" s="354"/>
      <c r="C239" s="354"/>
      <c r="D239" s="354"/>
      <c r="E239" s="354"/>
      <c r="F239" s="354"/>
      <c r="G239" s="354"/>
      <c r="H239" s="354"/>
    </row>
    <row r="240" spans="1:8">
      <c r="A240" s="353"/>
      <c r="B240" s="354"/>
      <c r="C240" s="354"/>
      <c r="D240" s="354"/>
      <c r="E240" s="354"/>
      <c r="F240" s="354"/>
      <c r="G240" s="354"/>
      <c r="H240" s="354"/>
    </row>
    <row r="241" spans="1:8">
      <c r="A241" s="353"/>
      <c r="B241" s="354"/>
      <c r="C241" s="354"/>
      <c r="D241" s="354"/>
      <c r="E241" s="354"/>
      <c r="F241" s="354"/>
      <c r="G241" s="354"/>
      <c r="H241" s="354"/>
    </row>
    <row r="242" spans="1:8">
      <c r="A242" s="353"/>
      <c r="B242" s="354"/>
      <c r="C242" s="354"/>
      <c r="D242" s="354"/>
      <c r="E242" s="354"/>
      <c r="F242" s="354"/>
      <c r="G242" s="354"/>
      <c r="H242" s="354"/>
    </row>
    <row r="243" spans="1:8">
      <c r="A243" s="353"/>
      <c r="B243" s="354"/>
      <c r="C243" s="354"/>
      <c r="D243" s="354"/>
      <c r="E243" s="354"/>
      <c r="F243" s="354"/>
      <c r="G243" s="354"/>
      <c r="H243" s="354"/>
    </row>
    <row r="244" spans="1:8">
      <c r="A244" s="353"/>
      <c r="B244" s="354"/>
      <c r="C244" s="354"/>
      <c r="D244" s="354"/>
      <c r="E244" s="354"/>
      <c r="F244" s="354"/>
      <c r="G244" s="354"/>
      <c r="H244" s="354"/>
    </row>
    <row r="245" spans="1:8">
      <c r="A245" s="353"/>
      <c r="B245" s="354"/>
      <c r="C245" s="354"/>
      <c r="D245" s="354"/>
      <c r="E245" s="354"/>
      <c r="F245" s="354"/>
      <c r="G245" s="354"/>
      <c r="H245" s="354"/>
    </row>
    <row r="246" spans="1:8">
      <c r="A246" s="353"/>
      <c r="B246" s="354"/>
      <c r="C246" s="354"/>
      <c r="D246" s="354"/>
      <c r="E246" s="354"/>
      <c r="F246" s="354"/>
      <c r="G246" s="354"/>
      <c r="H246" s="354"/>
    </row>
    <row r="247" spans="1:8">
      <c r="A247" s="353"/>
      <c r="B247" s="354"/>
      <c r="C247" s="354"/>
      <c r="D247" s="354"/>
      <c r="E247" s="354"/>
      <c r="F247" s="354"/>
      <c r="G247" s="354"/>
      <c r="H247" s="354"/>
    </row>
    <row r="248" spans="1:8">
      <c r="A248" s="353"/>
      <c r="B248" s="354"/>
      <c r="C248" s="354"/>
      <c r="D248" s="354"/>
      <c r="E248" s="354"/>
      <c r="F248" s="354"/>
      <c r="G248" s="354"/>
      <c r="H248" s="354"/>
    </row>
    <row r="249" spans="1:8">
      <c r="A249" s="353"/>
      <c r="B249" s="354"/>
      <c r="C249" s="354"/>
      <c r="D249" s="354"/>
      <c r="E249" s="354"/>
      <c r="F249" s="354"/>
      <c r="G249" s="354"/>
      <c r="H249" s="354"/>
    </row>
    <row r="250" spans="1:8">
      <c r="A250" s="353"/>
      <c r="B250" s="354"/>
      <c r="C250" s="354"/>
      <c r="D250" s="354"/>
      <c r="E250" s="354"/>
      <c r="F250" s="354"/>
      <c r="G250" s="354"/>
      <c r="H250" s="354"/>
    </row>
    <row r="251" spans="1:8">
      <c r="A251" s="353"/>
      <c r="B251" s="354"/>
      <c r="C251" s="354"/>
      <c r="D251" s="354"/>
      <c r="E251" s="354"/>
      <c r="F251" s="354"/>
      <c r="G251" s="354"/>
      <c r="H251" s="354"/>
    </row>
    <row r="252" spans="1:8">
      <c r="A252" s="353"/>
      <c r="B252" s="354"/>
      <c r="C252" s="354"/>
      <c r="D252" s="354"/>
      <c r="E252" s="354"/>
      <c r="F252" s="354"/>
      <c r="G252" s="354"/>
      <c r="H252" s="354"/>
    </row>
    <row r="253" spans="1:8">
      <c r="A253" s="353"/>
      <c r="B253" s="354"/>
      <c r="C253" s="354"/>
      <c r="D253" s="354"/>
      <c r="E253" s="354"/>
      <c r="F253" s="354"/>
      <c r="G253" s="354"/>
      <c r="H253" s="354"/>
    </row>
    <row r="254" spans="1:8">
      <c r="A254" s="353"/>
      <c r="B254" s="354"/>
      <c r="C254" s="354"/>
      <c r="D254" s="354"/>
      <c r="E254" s="354"/>
      <c r="F254" s="354"/>
      <c r="G254" s="354"/>
      <c r="H254" s="354"/>
    </row>
    <row r="255" spans="1:8">
      <c r="A255" s="353"/>
      <c r="B255" s="354"/>
      <c r="C255" s="354"/>
      <c r="D255" s="354"/>
      <c r="E255" s="354"/>
      <c r="F255" s="354"/>
      <c r="G255" s="354"/>
      <c r="H255" s="354"/>
    </row>
    <row r="256" spans="1:8">
      <c r="A256" s="353"/>
      <c r="B256" s="354"/>
      <c r="C256" s="354"/>
      <c r="D256" s="354"/>
      <c r="E256" s="354"/>
      <c r="F256" s="354"/>
      <c r="G256" s="354"/>
      <c r="H256" s="354"/>
    </row>
    <row r="257" spans="1:8">
      <c r="A257" s="353"/>
      <c r="B257" s="354"/>
      <c r="C257" s="354"/>
      <c r="D257" s="354"/>
      <c r="E257" s="354"/>
      <c r="F257" s="354"/>
      <c r="G257" s="354"/>
      <c r="H257" s="354"/>
    </row>
    <row r="258" spans="1:8">
      <c r="A258" s="353"/>
      <c r="B258" s="354"/>
      <c r="C258" s="354"/>
      <c r="D258" s="354"/>
      <c r="E258" s="354"/>
      <c r="F258" s="354"/>
      <c r="G258" s="354"/>
      <c r="H258" s="354"/>
    </row>
    <row r="259" spans="1:8">
      <c r="A259" s="353"/>
      <c r="B259" s="354"/>
      <c r="C259" s="354"/>
      <c r="D259" s="354"/>
      <c r="E259" s="354"/>
      <c r="F259" s="354"/>
      <c r="G259" s="354"/>
      <c r="H259" s="354"/>
    </row>
    <row r="260" spans="1:8">
      <c r="A260" s="353"/>
      <c r="B260" s="354"/>
      <c r="C260" s="354"/>
      <c r="D260" s="354"/>
      <c r="E260" s="354"/>
      <c r="F260" s="354"/>
      <c r="G260" s="354"/>
      <c r="H260" s="354"/>
    </row>
    <row r="261" spans="1:8">
      <c r="A261" s="353"/>
      <c r="B261" s="354"/>
      <c r="C261" s="354"/>
      <c r="D261" s="354"/>
      <c r="E261" s="354"/>
      <c r="F261" s="354"/>
      <c r="G261" s="354"/>
      <c r="H261" s="354"/>
    </row>
    <row r="262" spans="1:8">
      <c r="A262" s="353"/>
      <c r="B262" s="354"/>
      <c r="C262" s="354"/>
      <c r="D262" s="354"/>
      <c r="E262" s="354"/>
      <c r="F262" s="354"/>
      <c r="G262" s="354"/>
      <c r="H262" s="354"/>
    </row>
    <row r="263" spans="1:8">
      <c r="A263" s="353"/>
      <c r="B263" s="354"/>
      <c r="C263" s="354"/>
      <c r="D263" s="354"/>
      <c r="E263" s="354"/>
      <c r="F263" s="354"/>
      <c r="G263" s="354"/>
      <c r="H263" s="354"/>
    </row>
    <row r="264" spans="1:8">
      <c r="A264" s="353"/>
      <c r="B264" s="354"/>
      <c r="C264" s="354"/>
      <c r="D264" s="354"/>
      <c r="E264" s="354"/>
      <c r="F264" s="354"/>
      <c r="G264" s="354"/>
      <c r="H264" s="354"/>
    </row>
    <row r="265" spans="1:8">
      <c r="A265" s="353"/>
      <c r="B265" s="354"/>
      <c r="C265" s="354"/>
      <c r="D265" s="354"/>
      <c r="E265" s="354"/>
      <c r="F265" s="354"/>
      <c r="G265" s="354"/>
      <c r="H265" s="354"/>
    </row>
    <row r="266" spans="1:8">
      <c r="A266" s="353"/>
      <c r="B266" s="354"/>
      <c r="C266" s="354"/>
      <c r="D266" s="354"/>
      <c r="E266" s="354"/>
      <c r="F266" s="354"/>
      <c r="G266" s="354"/>
      <c r="H266" s="354"/>
    </row>
    <row r="267" spans="1:8">
      <c r="A267" s="353"/>
      <c r="B267" s="354"/>
      <c r="C267" s="354"/>
      <c r="D267" s="354"/>
      <c r="E267" s="354"/>
      <c r="F267" s="354"/>
      <c r="G267" s="354"/>
      <c r="H267" s="354"/>
    </row>
    <row r="268" spans="1:8">
      <c r="A268" s="353"/>
      <c r="B268" s="354"/>
      <c r="C268" s="354"/>
      <c r="D268" s="354"/>
      <c r="E268" s="354"/>
      <c r="F268" s="354"/>
      <c r="G268" s="354"/>
      <c r="H268" s="354"/>
    </row>
    <row r="269" spans="1:8">
      <c r="A269" s="353"/>
      <c r="B269" s="354"/>
      <c r="C269" s="354"/>
      <c r="D269" s="354"/>
      <c r="E269" s="354"/>
      <c r="F269" s="354"/>
      <c r="G269" s="354"/>
      <c r="H269" s="354"/>
    </row>
    <row r="270" spans="1:8">
      <c r="A270" s="353"/>
      <c r="B270" s="354"/>
      <c r="C270" s="354"/>
      <c r="D270" s="354"/>
      <c r="E270" s="354"/>
      <c r="F270" s="354"/>
      <c r="G270" s="354"/>
      <c r="H270" s="354"/>
    </row>
    <row r="271" spans="1:8">
      <c r="A271" s="353"/>
      <c r="B271" s="354"/>
      <c r="C271" s="354"/>
      <c r="D271" s="354"/>
      <c r="E271" s="354"/>
      <c r="F271" s="354"/>
      <c r="G271" s="354"/>
      <c r="H271" s="354"/>
    </row>
    <row r="272" spans="1:8">
      <c r="A272" s="353"/>
      <c r="B272" s="354"/>
      <c r="C272" s="354"/>
      <c r="D272" s="354"/>
      <c r="E272" s="354"/>
      <c r="F272" s="354"/>
      <c r="G272" s="354"/>
      <c r="H272" s="354"/>
    </row>
    <row r="273" spans="1:8">
      <c r="A273" s="353"/>
      <c r="B273" s="354"/>
      <c r="C273" s="354"/>
      <c r="D273" s="354"/>
      <c r="E273" s="354"/>
      <c r="F273" s="354"/>
      <c r="G273" s="354"/>
      <c r="H273" s="354"/>
    </row>
    <row r="274" spans="1:8">
      <c r="A274" s="353"/>
      <c r="B274" s="354"/>
      <c r="C274" s="354"/>
      <c r="D274" s="354"/>
      <c r="E274" s="354"/>
      <c r="F274" s="354"/>
      <c r="G274" s="354"/>
      <c r="H274" s="354"/>
    </row>
    <row r="275" spans="1:8">
      <c r="A275" s="353"/>
      <c r="B275" s="354"/>
      <c r="C275" s="354"/>
      <c r="D275" s="354"/>
      <c r="E275" s="354"/>
      <c r="F275" s="354"/>
      <c r="G275" s="354"/>
      <c r="H275" s="354"/>
    </row>
    <row r="276" spans="1:8">
      <c r="A276" s="353"/>
      <c r="B276" s="354"/>
      <c r="C276" s="354"/>
      <c r="D276" s="354"/>
      <c r="E276" s="354"/>
      <c r="F276" s="354"/>
      <c r="G276" s="354"/>
      <c r="H276" s="354"/>
    </row>
    <row r="277" spans="1:8">
      <c r="A277" s="353"/>
      <c r="B277" s="354"/>
      <c r="C277" s="354"/>
      <c r="D277" s="354"/>
      <c r="E277" s="354"/>
      <c r="F277" s="354"/>
      <c r="G277" s="354"/>
      <c r="H277" s="354"/>
    </row>
    <row r="278" spans="1:8">
      <c r="A278" s="353"/>
      <c r="B278" s="354"/>
      <c r="C278" s="354"/>
      <c r="D278" s="354"/>
      <c r="E278" s="354"/>
      <c r="F278" s="354"/>
      <c r="G278" s="354"/>
      <c r="H278" s="354"/>
    </row>
    <row r="279" spans="1:8">
      <c r="A279" s="353"/>
      <c r="B279" s="354"/>
      <c r="C279" s="354"/>
      <c r="D279" s="354"/>
      <c r="E279" s="354"/>
      <c r="F279" s="354"/>
      <c r="G279" s="354"/>
      <c r="H279" s="354"/>
    </row>
    <row r="280" spans="1:8">
      <c r="A280" s="353"/>
      <c r="B280" s="354"/>
      <c r="C280" s="354"/>
      <c r="D280" s="354"/>
      <c r="E280" s="354"/>
      <c r="F280" s="354"/>
      <c r="G280" s="354"/>
      <c r="H280" s="354"/>
    </row>
    <row r="281" spans="1:8">
      <c r="A281" s="353"/>
      <c r="B281" s="354"/>
      <c r="C281" s="354"/>
      <c r="D281" s="354"/>
      <c r="E281" s="354"/>
      <c r="F281" s="354"/>
      <c r="G281" s="354"/>
      <c r="H281" s="354"/>
    </row>
    <row r="282" spans="1:8">
      <c r="A282" s="353"/>
      <c r="B282" s="354"/>
      <c r="C282" s="354"/>
      <c r="D282" s="354"/>
      <c r="E282" s="354"/>
      <c r="F282" s="354"/>
      <c r="G282" s="354"/>
      <c r="H282" s="354"/>
    </row>
    <row r="283" spans="1:8">
      <c r="A283" s="353"/>
      <c r="B283" s="354"/>
      <c r="C283" s="354"/>
      <c r="D283" s="354"/>
      <c r="E283" s="354"/>
      <c r="F283" s="354"/>
      <c r="G283" s="354"/>
      <c r="H283" s="354"/>
    </row>
    <row r="284" spans="1:8">
      <c r="A284" s="353"/>
      <c r="B284" s="354"/>
      <c r="C284" s="354"/>
      <c r="D284" s="354"/>
      <c r="E284" s="354"/>
      <c r="F284" s="354"/>
      <c r="G284" s="354"/>
      <c r="H284" s="354"/>
    </row>
    <row r="285" spans="1:8">
      <c r="A285" s="353"/>
      <c r="B285" s="354"/>
      <c r="C285" s="354"/>
      <c r="D285" s="354"/>
      <c r="E285" s="354"/>
      <c r="F285" s="354"/>
      <c r="G285" s="354"/>
      <c r="H285" s="354"/>
    </row>
    <row r="286" spans="1:8">
      <c r="A286" s="353"/>
      <c r="B286" s="354"/>
      <c r="C286" s="354"/>
      <c r="D286" s="354"/>
      <c r="E286" s="354"/>
      <c r="F286" s="354"/>
      <c r="G286" s="354"/>
      <c r="H286" s="354"/>
    </row>
    <row r="287" spans="1:8">
      <c r="A287" s="353"/>
      <c r="B287" s="354"/>
      <c r="C287" s="354"/>
      <c r="D287" s="354"/>
      <c r="E287" s="354"/>
      <c r="F287" s="354"/>
      <c r="G287" s="354"/>
      <c r="H287" s="354"/>
    </row>
    <row r="288" spans="1:8">
      <c r="A288" s="353"/>
      <c r="B288" s="354"/>
      <c r="C288" s="354"/>
      <c r="D288" s="354"/>
      <c r="E288" s="354"/>
      <c r="F288" s="354"/>
      <c r="G288" s="354"/>
      <c r="H288" s="354"/>
    </row>
    <row r="289" spans="1:8">
      <c r="A289" s="353"/>
      <c r="B289" s="354"/>
      <c r="C289" s="354"/>
      <c r="D289" s="354"/>
      <c r="E289" s="354"/>
      <c r="F289" s="354"/>
      <c r="G289" s="354"/>
      <c r="H289" s="354"/>
    </row>
    <row r="290" spans="1:8">
      <c r="A290" s="353"/>
      <c r="B290" s="354"/>
      <c r="C290" s="354"/>
      <c r="D290" s="354"/>
      <c r="E290" s="354"/>
      <c r="F290" s="354"/>
      <c r="G290" s="354"/>
      <c r="H290" s="354"/>
    </row>
    <row r="291" spans="1:8">
      <c r="A291" s="353"/>
      <c r="B291" s="354"/>
      <c r="C291" s="354"/>
      <c r="D291" s="354"/>
      <c r="E291" s="354"/>
      <c r="F291" s="354"/>
      <c r="G291" s="354"/>
      <c r="H291" s="354"/>
    </row>
    <row r="292" spans="1:8">
      <c r="A292" s="353"/>
      <c r="B292" s="354"/>
      <c r="C292" s="354"/>
      <c r="D292" s="354"/>
      <c r="E292" s="354"/>
      <c r="F292" s="354"/>
      <c r="G292" s="354"/>
      <c r="H292" s="354"/>
    </row>
    <row r="293" spans="1:8">
      <c r="A293" s="353"/>
      <c r="B293" s="354"/>
      <c r="C293" s="354"/>
      <c r="D293" s="354"/>
      <c r="E293" s="354"/>
      <c r="F293" s="354"/>
      <c r="G293" s="354"/>
      <c r="H293" s="354"/>
    </row>
    <row r="294" spans="1:8">
      <c r="A294" s="353"/>
      <c r="B294" s="354"/>
      <c r="C294" s="354"/>
      <c r="D294" s="354"/>
      <c r="E294" s="354"/>
      <c r="F294" s="354"/>
      <c r="G294" s="354"/>
      <c r="H294" s="354"/>
    </row>
    <row r="295" spans="1:8">
      <c r="A295" s="353"/>
      <c r="B295" s="354"/>
      <c r="C295" s="354"/>
      <c r="D295" s="354"/>
      <c r="E295" s="354"/>
      <c r="F295" s="354"/>
      <c r="G295" s="354"/>
      <c r="H295" s="354"/>
    </row>
    <row r="296" spans="1:8">
      <c r="A296" s="353"/>
      <c r="B296" s="354"/>
      <c r="C296" s="354"/>
      <c r="D296" s="354"/>
      <c r="E296" s="354"/>
      <c r="F296" s="354"/>
      <c r="G296" s="354"/>
      <c r="H296" s="354"/>
    </row>
    <row r="297" spans="1:8">
      <c r="A297" s="353"/>
      <c r="B297" s="354"/>
      <c r="C297" s="354"/>
      <c r="D297" s="354"/>
      <c r="E297" s="354"/>
      <c r="F297" s="354"/>
      <c r="G297" s="354"/>
      <c r="H297" s="354"/>
    </row>
    <row r="298" spans="1:8">
      <c r="A298" s="353"/>
      <c r="B298" s="354"/>
      <c r="C298" s="354"/>
      <c r="D298" s="354"/>
      <c r="E298" s="354"/>
      <c r="F298" s="354"/>
      <c r="G298" s="354"/>
      <c r="H298" s="354"/>
    </row>
    <row r="299" spans="1:8">
      <c r="A299" s="353"/>
      <c r="B299" s="354"/>
      <c r="C299" s="354"/>
      <c r="D299" s="354"/>
      <c r="E299" s="354"/>
      <c r="F299" s="354"/>
      <c r="G299" s="354"/>
      <c r="H299" s="354"/>
    </row>
    <row r="300" spans="1:8">
      <c r="A300" s="353"/>
      <c r="B300" s="354"/>
      <c r="C300" s="354"/>
      <c r="D300" s="354"/>
      <c r="E300" s="354"/>
      <c r="F300" s="354"/>
      <c r="G300" s="354"/>
      <c r="H300" s="354"/>
    </row>
    <row r="301" spans="1:8">
      <c r="A301" s="353"/>
      <c r="B301" s="354"/>
      <c r="C301" s="354"/>
      <c r="D301" s="354"/>
      <c r="E301" s="354"/>
      <c r="F301" s="354"/>
      <c r="G301" s="354"/>
      <c r="H301" s="354"/>
    </row>
    <row r="302" spans="1:8">
      <c r="A302" s="353"/>
      <c r="B302" s="354"/>
      <c r="C302" s="354"/>
      <c r="D302" s="354"/>
      <c r="E302" s="354"/>
      <c r="F302" s="354"/>
      <c r="G302" s="354"/>
      <c r="H302" s="354"/>
    </row>
    <row r="303" spans="1:8">
      <c r="A303" s="353"/>
      <c r="B303" s="354"/>
      <c r="C303" s="354"/>
      <c r="D303" s="354"/>
      <c r="E303" s="354"/>
      <c r="F303" s="354"/>
      <c r="G303" s="354"/>
      <c r="H303" s="354"/>
    </row>
    <row r="304" spans="1:8">
      <c r="A304" s="353"/>
      <c r="B304" s="354"/>
      <c r="C304" s="354"/>
      <c r="D304" s="354"/>
      <c r="E304" s="354"/>
      <c r="F304" s="354"/>
      <c r="G304" s="354"/>
      <c r="H304" s="354"/>
    </row>
    <row r="305" spans="1:8">
      <c r="A305" s="353"/>
      <c r="B305" s="354"/>
      <c r="C305" s="354"/>
      <c r="D305" s="354"/>
      <c r="E305" s="354"/>
      <c r="F305" s="354"/>
      <c r="G305" s="354"/>
      <c r="H305" s="354"/>
    </row>
    <row r="306" spans="1:8">
      <c r="A306" s="353"/>
      <c r="B306" s="354"/>
      <c r="C306" s="354"/>
      <c r="D306" s="354"/>
      <c r="E306" s="354"/>
      <c r="F306" s="354"/>
      <c r="G306" s="354"/>
      <c r="H306" s="354"/>
    </row>
    <row r="307" spans="1:8">
      <c r="A307" s="353"/>
      <c r="B307" s="354"/>
      <c r="C307" s="354"/>
      <c r="D307" s="354"/>
      <c r="E307" s="354"/>
      <c r="F307" s="354"/>
      <c r="G307" s="354"/>
      <c r="H307" s="354"/>
    </row>
    <row r="308" spans="1:8">
      <c r="A308" s="353"/>
      <c r="B308" s="354"/>
      <c r="C308" s="354"/>
      <c r="D308" s="354"/>
      <c r="E308" s="354"/>
      <c r="F308" s="354"/>
      <c r="G308" s="354"/>
      <c r="H308" s="354"/>
    </row>
    <row r="309" spans="1:8">
      <c r="A309" s="353"/>
      <c r="B309" s="354"/>
      <c r="C309" s="354"/>
      <c r="D309" s="354"/>
      <c r="E309" s="354"/>
      <c r="F309" s="354"/>
      <c r="G309" s="354"/>
      <c r="H309" s="354"/>
    </row>
    <row r="310" spans="1:8">
      <c r="A310" s="353"/>
      <c r="B310" s="354"/>
      <c r="C310" s="354"/>
      <c r="D310" s="354"/>
      <c r="E310" s="354"/>
      <c r="F310" s="354"/>
      <c r="G310" s="354"/>
      <c r="H310" s="354"/>
    </row>
    <row r="311" spans="1:8">
      <c r="A311" s="353"/>
      <c r="B311" s="354"/>
      <c r="C311" s="354"/>
      <c r="D311" s="354"/>
      <c r="E311" s="354"/>
      <c r="F311" s="354"/>
      <c r="G311" s="354"/>
      <c r="H311" s="354"/>
    </row>
    <row r="312" spans="1:8">
      <c r="A312" s="353"/>
      <c r="B312" s="354"/>
      <c r="C312" s="354"/>
      <c r="D312" s="354"/>
      <c r="E312" s="354"/>
      <c r="F312" s="354"/>
      <c r="G312" s="354"/>
      <c r="H312" s="354"/>
    </row>
    <row r="313" spans="1:8">
      <c r="A313" s="353"/>
      <c r="B313" s="354"/>
      <c r="C313" s="354"/>
      <c r="D313" s="354"/>
      <c r="E313" s="354"/>
      <c r="F313" s="354"/>
      <c r="G313" s="354"/>
      <c r="H313" s="354"/>
    </row>
    <row r="314" spans="1:8">
      <c r="A314" s="353"/>
      <c r="B314" s="354"/>
      <c r="C314" s="354"/>
      <c r="D314" s="354"/>
      <c r="E314" s="354"/>
      <c r="F314" s="354"/>
      <c r="G314" s="354"/>
      <c r="H314" s="354"/>
    </row>
    <row r="315" spans="1:8">
      <c r="A315" s="353"/>
      <c r="B315" s="354"/>
      <c r="C315" s="354"/>
      <c r="D315" s="354"/>
      <c r="E315" s="354"/>
      <c r="F315" s="354"/>
      <c r="G315" s="354"/>
      <c r="H315" s="354"/>
    </row>
    <row r="316" spans="1:8">
      <c r="A316" s="353"/>
      <c r="B316" s="354"/>
      <c r="C316" s="354"/>
      <c r="D316" s="354"/>
      <c r="E316" s="354"/>
      <c r="F316" s="354"/>
      <c r="G316" s="354"/>
      <c r="H316" s="354"/>
    </row>
    <row r="317" spans="1:8">
      <c r="A317" s="353"/>
      <c r="B317" s="354"/>
      <c r="C317" s="354"/>
      <c r="D317" s="354"/>
      <c r="E317" s="354"/>
      <c r="F317" s="354"/>
      <c r="G317" s="354"/>
      <c r="H317" s="354"/>
    </row>
    <row r="318" spans="1:8">
      <c r="A318" s="353"/>
      <c r="B318" s="354"/>
      <c r="C318" s="354"/>
      <c r="D318" s="354"/>
      <c r="E318" s="354"/>
      <c r="F318" s="354"/>
      <c r="G318" s="354"/>
      <c r="H318" s="354"/>
    </row>
    <row r="319" spans="1:8">
      <c r="A319" s="353"/>
      <c r="B319" s="354"/>
      <c r="C319" s="354"/>
      <c r="D319" s="354"/>
      <c r="E319" s="354"/>
      <c r="F319" s="354"/>
      <c r="G319" s="354"/>
      <c r="H319" s="354"/>
    </row>
    <row r="320" spans="1:8">
      <c r="A320" s="353"/>
      <c r="B320" s="354"/>
      <c r="C320" s="354"/>
      <c r="D320" s="354"/>
      <c r="E320" s="354"/>
      <c r="F320" s="354"/>
      <c r="G320" s="354"/>
      <c r="H320" s="354"/>
    </row>
    <row r="321" spans="1:8">
      <c r="A321" s="353"/>
      <c r="B321" s="354"/>
      <c r="C321" s="354"/>
      <c r="D321" s="354"/>
      <c r="E321" s="354"/>
      <c r="F321" s="354"/>
      <c r="G321" s="354"/>
      <c r="H321" s="354"/>
    </row>
    <row r="322" spans="1:8">
      <c r="A322" s="353"/>
      <c r="B322" s="354"/>
      <c r="C322" s="354"/>
      <c r="D322" s="354"/>
      <c r="E322" s="354"/>
      <c r="F322" s="354"/>
      <c r="G322" s="354"/>
      <c r="H322" s="354"/>
    </row>
    <row r="323" spans="1:8">
      <c r="A323" s="353"/>
      <c r="B323" s="354"/>
      <c r="C323" s="354"/>
      <c r="D323" s="354"/>
      <c r="E323" s="354"/>
      <c r="F323" s="354"/>
      <c r="G323" s="354"/>
      <c r="H323" s="354"/>
    </row>
    <row r="324" spans="1:8">
      <c r="A324" s="353"/>
      <c r="B324" s="354"/>
      <c r="C324" s="354"/>
      <c r="D324" s="354"/>
      <c r="E324" s="354"/>
      <c r="F324" s="354"/>
      <c r="G324" s="354"/>
      <c r="H324" s="354"/>
    </row>
    <row r="325" spans="1:8">
      <c r="A325" s="353"/>
      <c r="B325" s="354"/>
      <c r="C325" s="354"/>
      <c r="D325" s="354"/>
      <c r="E325" s="354"/>
      <c r="F325" s="354"/>
      <c r="G325" s="354"/>
      <c r="H325" s="354"/>
    </row>
    <row r="326" spans="1:8">
      <c r="A326" s="353"/>
      <c r="B326" s="354"/>
      <c r="C326" s="354"/>
      <c r="D326" s="354"/>
      <c r="E326" s="354"/>
      <c r="F326" s="354"/>
      <c r="G326" s="354"/>
      <c r="H326" s="354"/>
    </row>
    <row r="327" spans="1:8">
      <c r="A327" s="353"/>
      <c r="B327" s="354"/>
      <c r="C327" s="354"/>
      <c r="D327" s="354"/>
      <c r="E327" s="354"/>
      <c r="F327" s="354"/>
      <c r="G327" s="354"/>
      <c r="H327" s="354"/>
    </row>
    <row r="328" spans="1:8">
      <c r="A328" s="353"/>
      <c r="B328" s="354"/>
      <c r="C328" s="354"/>
      <c r="D328" s="354"/>
      <c r="E328" s="354"/>
      <c r="F328" s="354"/>
      <c r="G328" s="354"/>
      <c r="H328" s="354"/>
    </row>
    <row r="329" spans="1:8">
      <c r="A329" s="353"/>
      <c r="B329" s="354"/>
      <c r="C329" s="354"/>
      <c r="D329" s="354"/>
      <c r="E329" s="354"/>
      <c r="F329" s="354"/>
      <c r="G329" s="354"/>
      <c r="H329" s="354"/>
    </row>
    <row r="330" spans="1:8">
      <c r="A330" s="353"/>
      <c r="B330" s="354"/>
      <c r="C330" s="354"/>
      <c r="D330" s="354"/>
      <c r="E330" s="354"/>
      <c r="F330" s="354"/>
      <c r="G330" s="354"/>
      <c r="H330" s="354"/>
    </row>
    <row r="331" spans="1:8">
      <c r="A331" s="353"/>
      <c r="B331" s="354"/>
      <c r="C331" s="354"/>
      <c r="D331" s="354"/>
      <c r="E331" s="354"/>
      <c r="F331" s="354"/>
      <c r="G331" s="354"/>
      <c r="H331" s="354"/>
    </row>
    <row r="332" spans="1:8">
      <c r="A332" s="353"/>
      <c r="B332" s="354"/>
      <c r="C332" s="354"/>
      <c r="D332" s="354"/>
      <c r="E332" s="354"/>
      <c r="F332" s="354"/>
      <c r="G332" s="354"/>
      <c r="H332" s="354"/>
    </row>
    <row r="333" spans="1:8">
      <c r="A333" s="353"/>
      <c r="B333" s="354"/>
      <c r="C333" s="354"/>
      <c r="D333" s="354"/>
      <c r="E333" s="354"/>
      <c r="F333" s="354"/>
      <c r="G333" s="354"/>
      <c r="H333" s="354"/>
    </row>
    <row r="334" spans="1:8">
      <c r="A334" s="353"/>
      <c r="B334" s="354"/>
      <c r="C334" s="354"/>
      <c r="D334" s="354"/>
      <c r="E334" s="354"/>
      <c r="F334" s="354"/>
      <c r="G334" s="354"/>
      <c r="H334" s="354"/>
    </row>
    <row r="335" spans="1:8">
      <c r="A335" s="353"/>
      <c r="B335" s="354"/>
      <c r="C335" s="354"/>
      <c r="D335" s="354"/>
      <c r="E335" s="354"/>
      <c r="F335" s="354"/>
      <c r="G335" s="354"/>
      <c r="H335" s="354"/>
    </row>
    <row r="336" spans="1:8">
      <c r="A336" s="353"/>
      <c r="B336" s="354"/>
      <c r="C336" s="354"/>
      <c r="D336" s="354"/>
      <c r="E336" s="354"/>
      <c r="F336" s="354"/>
      <c r="G336" s="354"/>
      <c r="H336" s="354"/>
    </row>
    <row r="337" spans="1:8">
      <c r="A337" s="353"/>
      <c r="B337" s="354"/>
      <c r="C337" s="354"/>
      <c r="D337" s="354"/>
      <c r="E337" s="354"/>
      <c r="F337" s="354"/>
      <c r="G337" s="354"/>
      <c r="H337" s="354"/>
    </row>
    <row r="338" spans="1:8">
      <c r="A338" s="353"/>
      <c r="B338" s="354"/>
      <c r="C338" s="354"/>
      <c r="D338" s="354"/>
      <c r="E338" s="354"/>
      <c r="F338" s="354"/>
      <c r="G338" s="354"/>
      <c r="H338" s="354"/>
    </row>
    <row r="339" spans="1:8">
      <c r="A339" s="353"/>
      <c r="B339" s="354"/>
      <c r="C339" s="354"/>
      <c r="D339" s="354"/>
      <c r="E339" s="354"/>
      <c r="F339" s="354"/>
      <c r="G339" s="354"/>
      <c r="H339" s="354"/>
    </row>
    <row r="340" spans="1:8">
      <c r="A340" s="353"/>
      <c r="B340" s="354"/>
      <c r="C340" s="354"/>
      <c r="D340" s="354"/>
      <c r="E340" s="354"/>
      <c r="F340" s="354"/>
      <c r="G340" s="354"/>
      <c r="H340" s="354"/>
    </row>
    <row r="341" spans="1:8">
      <c r="A341" s="353"/>
      <c r="B341" s="354"/>
      <c r="C341" s="354"/>
      <c r="D341" s="354"/>
      <c r="E341" s="354"/>
      <c r="F341" s="354"/>
      <c r="G341" s="354"/>
      <c r="H341" s="354"/>
    </row>
    <row r="342" spans="1:8">
      <c r="A342" s="353"/>
      <c r="B342" s="354"/>
      <c r="C342" s="354"/>
      <c r="D342" s="354"/>
      <c r="E342" s="354"/>
      <c r="F342" s="354"/>
      <c r="G342" s="354"/>
      <c r="H342" s="354"/>
    </row>
    <row r="343" spans="1:8">
      <c r="A343" s="353"/>
      <c r="B343" s="354"/>
      <c r="C343" s="354"/>
      <c r="D343" s="354"/>
      <c r="E343" s="354"/>
      <c r="F343" s="354"/>
      <c r="G343" s="354"/>
      <c r="H343" s="354"/>
    </row>
    <row r="344" spans="1:8">
      <c r="A344" s="353"/>
      <c r="B344" s="354"/>
      <c r="C344" s="354"/>
      <c r="D344" s="354"/>
      <c r="E344" s="354"/>
      <c r="F344" s="354"/>
      <c r="G344" s="354"/>
      <c r="H344" s="354"/>
    </row>
    <row r="345" spans="1:8">
      <c r="A345" s="353"/>
      <c r="B345" s="354"/>
      <c r="C345" s="354"/>
      <c r="D345" s="354"/>
      <c r="E345" s="354"/>
      <c r="F345" s="354"/>
      <c r="G345" s="354"/>
      <c r="H345" s="354"/>
    </row>
    <row r="346" spans="1:8">
      <c r="A346" s="353"/>
      <c r="B346" s="354"/>
      <c r="C346" s="354"/>
      <c r="D346" s="354"/>
      <c r="E346" s="354"/>
      <c r="F346" s="354"/>
      <c r="G346" s="354"/>
      <c r="H346" s="354"/>
    </row>
    <row r="347" spans="1:8">
      <c r="A347" s="353"/>
      <c r="B347" s="354"/>
      <c r="C347" s="354"/>
      <c r="D347" s="354"/>
      <c r="E347" s="354"/>
      <c r="F347" s="354"/>
      <c r="G347" s="354"/>
      <c r="H347" s="354"/>
    </row>
    <row r="348" spans="1:8">
      <c r="A348" s="353"/>
      <c r="B348" s="354"/>
      <c r="C348" s="354"/>
      <c r="D348" s="354"/>
      <c r="E348" s="354"/>
      <c r="F348" s="354"/>
      <c r="G348" s="354"/>
      <c r="H348" s="354"/>
    </row>
    <row r="349" spans="1:8">
      <c r="A349" s="353"/>
      <c r="B349" s="354"/>
      <c r="C349" s="354"/>
      <c r="D349" s="354"/>
      <c r="E349" s="354"/>
      <c r="F349" s="354"/>
      <c r="G349" s="354"/>
      <c r="H349" s="354"/>
    </row>
    <row r="350" spans="1:8">
      <c r="A350" s="353"/>
      <c r="B350" s="354"/>
      <c r="C350" s="354"/>
      <c r="D350" s="354"/>
      <c r="E350" s="354"/>
      <c r="F350" s="354"/>
      <c r="G350" s="354"/>
      <c r="H350" s="354"/>
    </row>
    <row r="351" spans="1:8">
      <c r="A351" s="353"/>
      <c r="B351" s="354"/>
      <c r="C351" s="354"/>
      <c r="D351" s="354"/>
      <c r="E351" s="354"/>
      <c r="F351" s="354"/>
      <c r="G351" s="354"/>
      <c r="H351" s="354"/>
    </row>
    <row r="352" spans="1:8">
      <c r="A352" s="353"/>
      <c r="B352" s="354"/>
      <c r="C352" s="354"/>
      <c r="D352" s="354"/>
      <c r="E352" s="354"/>
      <c r="F352" s="354"/>
      <c r="G352" s="354"/>
      <c r="H352" s="354"/>
    </row>
    <row r="353" spans="1:8">
      <c r="A353" s="353"/>
      <c r="B353" s="354"/>
      <c r="C353" s="354"/>
      <c r="D353" s="354"/>
      <c r="E353" s="354"/>
      <c r="F353" s="354"/>
      <c r="G353" s="354"/>
      <c r="H353" s="354"/>
    </row>
    <row r="354" spans="1:8">
      <c r="A354" s="353"/>
      <c r="B354" s="354"/>
      <c r="C354" s="354"/>
      <c r="D354" s="354"/>
      <c r="E354" s="354"/>
      <c r="F354" s="354"/>
      <c r="G354" s="354"/>
      <c r="H354" s="354"/>
    </row>
    <row r="355" spans="1:8">
      <c r="A355" s="353"/>
      <c r="B355" s="354"/>
      <c r="C355" s="354"/>
      <c r="D355" s="354"/>
      <c r="E355" s="354"/>
      <c r="F355" s="354"/>
      <c r="G355" s="354"/>
      <c r="H355" s="354"/>
    </row>
    <row r="356" spans="1:8">
      <c r="A356" s="353"/>
      <c r="B356" s="354"/>
      <c r="C356" s="354"/>
      <c r="D356" s="354"/>
      <c r="E356" s="354"/>
      <c r="F356" s="354"/>
      <c r="G356" s="354"/>
      <c r="H356" s="354"/>
    </row>
    <row r="357" spans="1:8">
      <c r="A357" s="353"/>
      <c r="B357" s="354"/>
      <c r="C357" s="354"/>
      <c r="D357" s="354"/>
      <c r="E357" s="354"/>
      <c r="F357" s="354"/>
      <c r="G357" s="354"/>
      <c r="H357" s="354"/>
    </row>
    <row r="358" spans="1:8">
      <c r="A358" s="353"/>
      <c r="B358" s="354"/>
      <c r="C358" s="354"/>
      <c r="D358" s="354"/>
      <c r="E358" s="354"/>
      <c r="F358" s="354"/>
      <c r="G358" s="354"/>
      <c r="H358" s="354"/>
    </row>
    <row r="359" spans="1:8">
      <c r="A359" s="353"/>
      <c r="B359" s="354"/>
      <c r="C359" s="354"/>
      <c r="D359" s="354"/>
      <c r="E359" s="354"/>
      <c r="F359" s="354"/>
      <c r="G359" s="354"/>
      <c r="H359" s="354"/>
    </row>
    <row r="360" spans="1:8">
      <c r="A360" s="353"/>
      <c r="B360" s="354"/>
      <c r="C360" s="354"/>
      <c r="D360" s="354"/>
      <c r="E360" s="354"/>
      <c r="F360" s="354"/>
      <c r="G360" s="354"/>
      <c r="H360" s="354"/>
    </row>
    <row r="361" spans="1:8">
      <c r="A361" s="353"/>
      <c r="B361" s="354"/>
      <c r="C361" s="354"/>
      <c r="D361" s="354"/>
      <c r="E361" s="354"/>
      <c r="F361" s="354"/>
      <c r="G361" s="354"/>
      <c r="H361" s="354"/>
    </row>
    <row r="362" spans="1:8">
      <c r="A362" s="353"/>
      <c r="B362" s="354"/>
      <c r="C362" s="354"/>
      <c r="D362" s="354"/>
      <c r="E362" s="354"/>
      <c r="F362" s="354"/>
      <c r="G362" s="354"/>
      <c r="H362" s="354"/>
    </row>
    <row r="363" spans="1:8">
      <c r="A363" s="353"/>
      <c r="B363" s="354"/>
      <c r="C363" s="354"/>
      <c r="D363" s="354"/>
      <c r="E363" s="354"/>
      <c r="F363" s="354"/>
      <c r="G363" s="354"/>
      <c r="H363" s="354"/>
    </row>
    <row r="364" spans="1:8">
      <c r="A364" s="353"/>
      <c r="B364" s="354"/>
      <c r="C364" s="354"/>
      <c r="D364" s="354"/>
      <c r="E364" s="354"/>
      <c r="F364" s="354"/>
      <c r="G364" s="354"/>
      <c r="H364" s="354"/>
    </row>
    <row r="365" spans="1:8">
      <c r="A365" s="353"/>
      <c r="B365" s="354"/>
      <c r="C365" s="354"/>
      <c r="D365" s="354"/>
      <c r="E365" s="354"/>
      <c r="F365" s="354"/>
      <c r="G365" s="354"/>
      <c r="H365" s="354"/>
    </row>
    <row r="366" spans="1:8">
      <c r="A366" s="353"/>
      <c r="B366" s="354"/>
      <c r="C366" s="354"/>
      <c r="D366" s="354"/>
      <c r="E366" s="354"/>
      <c r="F366" s="354"/>
      <c r="G366" s="354"/>
      <c r="H366" s="354"/>
    </row>
    <row r="367" spans="1:8">
      <c r="A367" s="353"/>
      <c r="B367" s="354"/>
      <c r="C367" s="354"/>
      <c r="D367" s="354"/>
      <c r="E367" s="354"/>
      <c r="F367" s="354"/>
      <c r="G367" s="354"/>
      <c r="H367" s="354"/>
    </row>
    <row r="368" spans="1:8">
      <c r="A368" s="353"/>
      <c r="B368" s="354"/>
      <c r="C368" s="354"/>
      <c r="D368" s="354"/>
      <c r="E368" s="354"/>
      <c r="F368" s="354"/>
      <c r="G368" s="354"/>
      <c r="H368" s="354"/>
    </row>
    <row r="369" spans="1:8">
      <c r="A369" s="353"/>
      <c r="B369" s="354"/>
      <c r="C369" s="354"/>
      <c r="D369" s="354"/>
      <c r="E369" s="354"/>
      <c r="F369" s="354"/>
      <c r="G369" s="354"/>
      <c r="H369" s="354"/>
    </row>
    <row r="370" spans="1:8">
      <c r="A370" s="353"/>
      <c r="B370" s="354"/>
      <c r="C370" s="354"/>
      <c r="D370" s="354"/>
      <c r="E370" s="354"/>
      <c r="F370" s="354"/>
      <c r="G370" s="354"/>
      <c r="H370" s="354"/>
    </row>
    <row r="371" spans="1:8">
      <c r="A371" s="353"/>
      <c r="B371" s="354"/>
      <c r="C371" s="354"/>
      <c r="D371" s="354"/>
      <c r="E371" s="354"/>
      <c r="F371" s="354"/>
      <c r="G371" s="354"/>
      <c r="H371" s="354"/>
    </row>
    <row r="372" spans="1:8">
      <c r="A372" s="353"/>
      <c r="B372" s="354"/>
      <c r="C372" s="354"/>
      <c r="D372" s="354"/>
      <c r="E372" s="354"/>
      <c r="F372" s="354"/>
      <c r="G372" s="354"/>
      <c r="H372" s="354"/>
    </row>
    <row r="373" spans="1:8">
      <c r="A373" s="353"/>
      <c r="B373" s="354"/>
      <c r="C373" s="354"/>
      <c r="D373" s="354"/>
      <c r="E373" s="354"/>
      <c r="F373" s="354"/>
      <c r="G373" s="354"/>
      <c r="H373" s="354"/>
    </row>
    <row r="374" spans="1:8">
      <c r="A374" s="353"/>
      <c r="B374" s="354"/>
      <c r="C374" s="354"/>
      <c r="D374" s="354"/>
      <c r="E374" s="354"/>
      <c r="F374" s="354"/>
      <c r="G374" s="354"/>
      <c r="H374" s="354"/>
    </row>
    <row r="375" spans="1:8">
      <c r="A375" s="353"/>
      <c r="B375" s="354"/>
      <c r="C375" s="354"/>
      <c r="D375" s="354"/>
      <c r="E375" s="354"/>
      <c r="F375" s="354"/>
      <c r="G375" s="354"/>
      <c r="H375" s="354"/>
    </row>
    <row r="376" spans="1:8">
      <c r="A376" s="353"/>
      <c r="B376" s="354"/>
      <c r="C376" s="354"/>
      <c r="D376" s="354"/>
      <c r="E376" s="354"/>
      <c r="F376" s="354"/>
      <c r="G376" s="354"/>
      <c r="H376" s="354"/>
    </row>
    <row r="377" spans="1:8">
      <c r="A377" s="353"/>
      <c r="B377" s="354"/>
      <c r="C377" s="354"/>
      <c r="D377" s="354"/>
      <c r="E377" s="354"/>
      <c r="F377" s="354"/>
      <c r="G377" s="354"/>
      <c r="H377" s="354"/>
    </row>
    <row r="378" spans="1:8">
      <c r="A378" s="353"/>
      <c r="B378" s="354"/>
      <c r="C378" s="354"/>
      <c r="D378" s="354"/>
      <c r="E378" s="354"/>
      <c r="F378" s="354"/>
      <c r="G378" s="354"/>
      <c r="H378" s="354"/>
    </row>
    <row r="379" spans="1:8">
      <c r="A379" s="353"/>
      <c r="B379" s="354"/>
      <c r="C379" s="354"/>
      <c r="D379" s="354"/>
      <c r="E379" s="354"/>
      <c r="F379" s="354"/>
      <c r="G379" s="354"/>
      <c r="H379" s="354"/>
    </row>
    <row r="380" spans="1:8">
      <c r="A380" s="353"/>
      <c r="B380" s="354"/>
      <c r="C380" s="354"/>
      <c r="D380" s="354"/>
      <c r="E380" s="354"/>
      <c r="F380" s="354"/>
      <c r="G380" s="354"/>
      <c r="H380" s="354"/>
    </row>
    <row r="381" spans="1:8">
      <c r="A381" s="353"/>
      <c r="B381" s="354"/>
      <c r="C381" s="354"/>
      <c r="D381" s="354"/>
      <c r="E381" s="354"/>
      <c r="F381" s="354"/>
      <c r="G381" s="354"/>
      <c r="H381" s="354"/>
    </row>
    <row r="382" spans="1:8">
      <c r="A382" s="353"/>
      <c r="B382" s="354"/>
      <c r="C382" s="354"/>
      <c r="D382" s="354"/>
      <c r="E382" s="354"/>
      <c r="F382" s="354"/>
      <c r="G382" s="354"/>
      <c r="H382" s="354"/>
    </row>
    <row r="383" spans="1:8">
      <c r="A383" s="353"/>
      <c r="B383" s="354"/>
      <c r="C383" s="354"/>
      <c r="D383" s="354"/>
      <c r="E383" s="354"/>
      <c r="F383" s="354"/>
      <c r="G383" s="354"/>
      <c r="H383" s="354"/>
    </row>
    <row r="384" spans="1:8">
      <c r="A384" s="353"/>
      <c r="B384" s="354"/>
      <c r="C384" s="354"/>
      <c r="D384" s="354"/>
      <c r="E384" s="354"/>
      <c r="F384" s="354"/>
      <c r="G384" s="354"/>
      <c r="H384" s="354"/>
    </row>
    <row r="385" spans="1:8">
      <c r="A385" s="353"/>
      <c r="B385" s="354"/>
      <c r="C385" s="354"/>
      <c r="D385" s="354"/>
      <c r="E385" s="354"/>
      <c r="F385" s="354"/>
      <c r="G385" s="354"/>
      <c r="H385" s="354"/>
    </row>
    <row r="386" spans="1:8">
      <c r="A386" s="353"/>
      <c r="B386" s="354"/>
      <c r="C386" s="354"/>
      <c r="D386" s="354"/>
      <c r="E386" s="354"/>
      <c r="F386" s="354"/>
      <c r="G386" s="354"/>
      <c r="H386" s="354"/>
    </row>
    <row r="387" spans="1:8">
      <c r="A387" s="353"/>
      <c r="B387" s="354"/>
      <c r="C387" s="354"/>
      <c r="D387" s="354"/>
      <c r="E387" s="354"/>
      <c r="F387" s="354"/>
      <c r="G387" s="354"/>
      <c r="H387" s="354"/>
    </row>
    <row r="388" spans="1:8">
      <c r="A388" s="353"/>
      <c r="B388" s="354"/>
      <c r="C388" s="354"/>
      <c r="D388" s="354"/>
      <c r="E388" s="354"/>
      <c r="F388" s="354"/>
      <c r="G388" s="354"/>
      <c r="H388" s="354"/>
    </row>
    <row r="389" spans="1:8">
      <c r="A389" s="353"/>
      <c r="B389" s="354"/>
      <c r="C389" s="354"/>
      <c r="D389" s="354"/>
      <c r="E389" s="354"/>
      <c r="F389" s="354"/>
      <c r="G389" s="354"/>
      <c r="H389" s="354"/>
    </row>
    <row r="390" spans="1:8">
      <c r="A390" s="353"/>
      <c r="B390" s="354"/>
      <c r="C390" s="354"/>
      <c r="D390" s="354"/>
      <c r="E390" s="354"/>
      <c r="F390" s="354"/>
      <c r="G390" s="354"/>
      <c r="H390" s="354"/>
    </row>
    <row r="391" spans="1:8">
      <c r="A391" s="353"/>
      <c r="B391" s="354"/>
      <c r="C391" s="354"/>
      <c r="D391" s="354"/>
      <c r="E391" s="354"/>
      <c r="F391" s="354"/>
      <c r="G391" s="354"/>
      <c r="H391" s="354"/>
    </row>
    <row r="392" spans="1:8">
      <c r="A392" s="353"/>
      <c r="B392" s="354"/>
      <c r="C392" s="354"/>
      <c r="D392" s="354"/>
      <c r="E392" s="354"/>
      <c r="F392" s="354"/>
      <c r="G392" s="354"/>
      <c r="H392" s="354"/>
    </row>
    <row r="393" spans="1:8">
      <c r="A393" s="353"/>
      <c r="B393" s="354"/>
      <c r="C393" s="354"/>
      <c r="D393" s="354"/>
      <c r="E393" s="354"/>
      <c r="F393" s="354"/>
      <c r="G393" s="354"/>
      <c r="H393" s="354"/>
    </row>
    <row r="394" spans="1:8">
      <c r="A394" s="353"/>
      <c r="B394" s="354"/>
      <c r="C394" s="354"/>
      <c r="D394" s="354"/>
      <c r="E394" s="354"/>
      <c r="F394" s="354"/>
      <c r="G394" s="354"/>
      <c r="H394" s="354"/>
    </row>
    <row r="395" spans="1:8">
      <c r="A395" s="353"/>
      <c r="B395" s="354"/>
      <c r="C395" s="354"/>
      <c r="D395" s="354"/>
      <c r="E395" s="354"/>
      <c r="F395" s="354"/>
      <c r="G395" s="354"/>
      <c r="H395" s="354"/>
    </row>
    <row r="396" spans="1:8">
      <c r="A396" s="353"/>
      <c r="B396" s="354"/>
      <c r="C396" s="354"/>
      <c r="D396" s="354"/>
      <c r="E396" s="354"/>
      <c r="F396" s="354"/>
      <c r="G396" s="354"/>
      <c r="H396" s="354"/>
    </row>
    <row r="397" spans="1:8">
      <c r="A397" s="353"/>
      <c r="B397" s="354"/>
      <c r="C397" s="354"/>
      <c r="D397" s="354"/>
      <c r="E397" s="354"/>
      <c r="F397" s="354"/>
      <c r="G397" s="354"/>
      <c r="H397" s="354"/>
    </row>
    <row r="398" spans="1:8">
      <c r="A398" s="353"/>
      <c r="B398" s="354"/>
      <c r="C398" s="354"/>
      <c r="D398" s="354"/>
      <c r="E398" s="354"/>
      <c r="F398" s="354"/>
      <c r="G398" s="354"/>
      <c r="H398" s="354"/>
    </row>
    <row r="399" spans="1:8">
      <c r="A399" s="353"/>
      <c r="B399" s="354"/>
      <c r="C399" s="354"/>
      <c r="D399" s="354"/>
      <c r="E399" s="354"/>
      <c r="F399" s="354"/>
      <c r="G399" s="354"/>
      <c r="H399" s="354"/>
    </row>
    <row r="400" spans="1:8">
      <c r="A400" s="353"/>
      <c r="B400" s="354"/>
      <c r="C400" s="354"/>
      <c r="D400" s="354"/>
      <c r="E400" s="354"/>
      <c r="F400" s="354"/>
      <c r="G400" s="354"/>
      <c r="H400" s="354"/>
    </row>
    <row r="401" spans="1:8">
      <c r="A401" s="353"/>
      <c r="B401" s="354"/>
      <c r="C401" s="354"/>
      <c r="D401" s="354"/>
      <c r="E401" s="354"/>
      <c r="F401" s="354"/>
      <c r="G401" s="354"/>
      <c r="H401" s="354"/>
    </row>
    <row r="402" spans="1:8">
      <c r="A402" s="353"/>
      <c r="B402" s="354"/>
      <c r="C402" s="354"/>
      <c r="D402" s="354"/>
      <c r="E402" s="354"/>
      <c r="F402" s="354"/>
      <c r="G402" s="354"/>
      <c r="H402" s="354"/>
    </row>
    <row r="403" spans="1:8">
      <c r="A403" s="353"/>
      <c r="B403" s="354"/>
      <c r="C403" s="354"/>
      <c r="D403" s="354"/>
      <c r="E403" s="354"/>
      <c r="F403" s="354"/>
      <c r="G403" s="354"/>
      <c r="H403" s="354"/>
    </row>
    <row r="404" spans="1:8">
      <c r="A404" s="353"/>
      <c r="B404" s="354"/>
      <c r="C404" s="354"/>
      <c r="D404" s="354"/>
      <c r="E404" s="354"/>
      <c r="F404" s="354"/>
      <c r="G404" s="354"/>
      <c r="H404" s="354"/>
    </row>
    <row r="405" spans="1:8">
      <c r="A405" s="353"/>
      <c r="B405" s="354"/>
      <c r="C405" s="354"/>
      <c r="D405" s="354"/>
      <c r="E405" s="354"/>
      <c r="F405" s="354"/>
      <c r="G405" s="354"/>
      <c r="H405" s="354"/>
    </row>
    <row r="406" spans="1:8">
      <c r="A406" s="353"/>
      <c r="B406" s="354"/>
      <c r="C406" s="354"/>
      <c r="D406" s="354"/>
      <c r="E406" s="354"/>
      <c r="F406" s="354"/>
      <c r="G406" s="354"/>
      <c r="H406" s="354"/>
    </row>
    <row r="407" spans="1:8">
      <c r="A407" s="353"/>
      <c r="B407" s="354"/>
      <c r="C407" s="354"/>
      <c r="D407" s="354"/>
      <c r="E407" s="354"/>
      <c r="F407" s="354"/>
      <c r="G407" s="354"/>
      <c r="H407" s="354"/>
    </row>
    <row r="408" spans="1:8">
      <c r="A408" s="353"/>
      <c r="B408" s="354"/>
      <c r="C408" s="354"/>
      <c r="D408" s="354"/>
      <c r="E408" s="354"/>
      <c r="F408" s="354"/>
      <c r="G408" s="354"/>
      <c r="H408" s="354"/>
    </row>
    <row r="409" spans="1:8">
      <c r="A409" s="353"/>
      <c r="B409" s="354"/>
      <c r="C409" s="354"/>
      <c r="D409" s="354"/>
      <c r="E409" s="354"/>
      <c r="F409" s="354"/>
      <c r="G409" s="354"/>
      <c r="H409" s="354"/>
    </row>
    <row r="410" spans="1:8">
      <c r="A410" s="353"/>
      <c r="B410" s="354"/>
      <c r="C410" s="354"/>
      <c r="D410" s="354"/>
      <c r="E410" s="354"/>
      <c r="F410" s="354"/>
      <c r="G410" s="354"/>
      <c r="H410" s="354"/>
    </row>
    <row r="411" spans="1:8">
      <c r="A411" s="353"/>
      <c r="B411" s="354"/>
      <c r="C411" s="354"/>
      <c r="D411" s="354"/>
      <c r="E411" s="354"/>
      <c r="F411" s="354"/>
      <c r="G411" s="354"/>
      <c r="H411" s="354"/>
    </row>
    <row r="412" spans="1:8">
      <c r="A412" s="353"/>
      <c r="B412" s="354"/>
      <c r="C412" s="354"/>
      <c r="D412" s="354"/>
      <c r="E412" s="354"/>
      <c r="F412" s="354"/>
      <c r="G412" s="354"/>
      <c r="H412" s="354"/>
    </row>
    <row r="413" spans="1:8">
      <c r="A413" s="353"/>
      <c r="B413" s="354"/>
      <c r="C413" s="354"/>
      <c r="D413" s="354"/>
      <c r="E413" s="354"/>
      <c r="F413" s="354"/>
      <c r="G413" s="354"/>
      <c r="H413" s="354"/>
    </row>
    <row r="414" spans="1:8">
      <c r="A414" s="353"/>
      <c r="B414" s="354"/>
      <c r="C414" s="354"/>
      <c r="D414" s="354"/>
      <c r="E414" s="354"/>
      <c r="F414" s="354"/>
      <c r="G414" s="354"/>
      <c r="H414" s="354"/>
    </row>
    <row r="415" spans="1:8">
      <c r="A415" s="353"/>
      <c r="B415" s="354"/>
      <c r="C415" s="354"/>
      <c r="D415" s="354"/>
      <c r="E415" s="354"/>
      <c r="F415" s="354"/>
      <c r="G415" s="354"/>
      <c r="H415" s="354"/>
    </row>
    <row r="416" spans="1:8">
      <c r="A416" s="353"/>
      <c r="B416" s="354"/>
      <c r="C416" s="354"/>
      <c r="D416" s="354"/>
      <c r="E416" s="354"/>
      <c r="F416" s="354"/>
      <c r="G416" s="354"/>
      <c r="H416" s="354"/>
    </row>
    <row r="417" spans="1:8">
      <c r="A417" s="353"/>
      <c r="B417" s="354"/>
      <c r="C417" s="354"/>
      <c r="D417" s="354"/>
      <c r="E417" s="354"/>
      <c r="F417" s="354"/>
      <c r="G417" s="354"/>
      <c r="H417" s="354"/>
    </row>
    <row r="418" spans="1:8">
      <c r="A418" s="353"/>
      <c r="B418" s="354"/>
      <c r="C418" s="354"/>
      <c r="D418" s="354"/>
      <c r="E418" s="354"/>
      <c r="F418" s="354"/>
      <c r="G418" s="354"/>
      <c r="H418" s="354"/>
    </row>
    <row r="419" spans="1:8">
      <c r="A419" s="353"/>
      <c r="B419" s="354"/>
      <c r="C419" s="354"/>
      <c r="D419" s="354"/>
      <c r="E419" s="354"/>
      <c r="F419" s="354"/>
      <c r="G419" s="354"/>
      <c r="H419" s="354"/>
    </row>
    <row r="420" spans="1:8">
      <c r="A420" s="353"/>
      <c r="B420" s="354"/>
      <c r="C420" s="354"/>
      <c r="D420" s="354"/>
      <c r="E420" s="354"/>
      <c r="F420" s="354"/>
      <c r="G420" s="354"/>
      <c r="H420" s="354"/>
    </row>
    <row r="421" spans="1:8">
      <c r="A421" s="353"/>
      <c r="B421" s="354"/>
      <c r="C421" s="354"/>
      <c r="D421" s="354"/>
      <c r="E421" s="354"/>
      <c r="F421" s="354"/>
      <c r="G421" s="354"/>
      <c r="H421" s="354"/>
    </row>
    <row r="422" spans="1:8">
      <c r="A422" s="353"/>
      <c r="B422" s="354"/>
      <c r="C422" s="354"/>
      <c r="D422" s="354"/>
      <c r="E422" s="354"/>
      <c r="F422" s="354"/>
      <c r="G422" s="354"/>
      <c r="H422" s="354"/>
    </row>
    <row r="423" spans="1:8">
      <c r="A423" s="353"/>
      <c r="B423" s="354"/>
      <c r="C423" s="354"/>
      <c r="D423" s="354"/>
      <c r="E423" s="354"/>
      <c r="F423" s="354"/>
      <c r="G423" s="354"/>
      <c r="H423" s="354"/>
    </row>
    <row r="424" spans="1:8">
      <c r="A424" s="353"/>
      <c r="B424" s="354"/>
      <c r="C424" s="354"/>
      <c r="D424" s="354"/>
      <c r="E424" s="354"/>
      <c r="F424" s="354"/>
      <c r="G424" s="354"/>
      <c r="H424" s="354"/>
    </row>
    <row r="425" spans="1:8">
      <c r="A425" s="353"/>
      <c r="B425" s="354"/>
      <c r="C425" s="354"/>
      <c r="D425" s="354"/>
      <c r="E425" s="354"/>
      <c r="F425" s="354"/>
      <c r="G425" s="354"/>
      <c r="H425" s="354"/>
    </row>
    <row r="426" spans="1:8">
      <c r="A426" s="353"/>
      <c r="B426" s="354"/>
      <c r="C426" s="354"/>
      <c r="D426" s="354"/>
      <c r="E426" s="354"/>
      <c r="F426" s="354"/>
      <c r="G426" s="354"/>
      <c r="H426" s="354"/>
    </row>
    <row r="427" spans="1:8">
      <c r="A427" s="353"/>
      <c r="B427" s="354"/>
      <c r="C427" s="354"/>
      <c r="D427" s="354"/>
      <c r="E427" s="354"/>
      <c r="F427" s="354"/>
      <c r="G427" s="354"/>
      <c r="H427" s="354"/>
    </row>
    <row r="428" spans="1:8">
      <c r="A428" s="353"/>
      <c r="B428" s="354"/>
      <c r="C428" s="354"/>
      <c r="D428" s="354"/>
      <c r="E428" s="354"/>
      <c r="F428" s="354"/>
      <c r="G428" s="354"/>
      <c r="H428" s="354"/>
    </row>
    <row r="429" spans="1:8">
      <c r="A429" s="353"/>
      <c r="B429" s="354"/>
      <c r="C429" s="354"/>
      <c r="D429" s="354"/>
      <c r="E429" s="354"/>
      <c r="F429" s="354"/>
      <c r="G429" s="354"/>
      <c r="H429" s="354"/>
    </row>
    <row r="430" spans="1:8">
      <c r="A430" s="353"/>
      <c r="B430" s="354"/>
      <c r="C430" s="354"/>
      <c r="D430" s="354"/>
      <c r="E430" s="354"/>
      <c r="F430" s="354"/>
      <c r="G430" s="354"/>
      <c r="H430" s="354"/>
    </row>
    <row r="431" spans="1:8">
      <c r="A431" s="353"/>
      <c r="B431" s="354"/>
      <c r="C431" s="354"/>
      <c r="D431" s="354"/>
      <c r="E431" s="354"/>
      <c r="F431" s="354"/>
      <c r="G431" s="354"/>
      <c r="H431" s="354"/>
    </row>
    <row r="432" spans="1:8">
      <c r="A432" s="353"/>
      <c r="B432" s="354"/>
      <c r="C432" s="354"/>
      <c r="D432" s="354"/>
      <c r="E432" s="354"/>
      <c r="F432" s="354"/>
      <c r="G432" s="354"/>
      <c r="H432" s="354"/>
    </row>
    <row r="433" spans="1:8">
      <c r="A433" s="353"/>
      <c r="B433" s="354"/>
      <c r="C433" s="354"/>
      <c r="D433" s="354"/>
      <c r="E433" s="354"/>
      <c r="F433" s="354"/>
      <c r="G433" s="354"/>
      <c r="H433" s="354"/>
    </row>
    <row r="434" spans="1:8">
      <c r="A434" s="353"/>
      <c r="B434" s="354"/>
      <c r="C434" s="354"/>
      <c r="D434" s="354"/>
      <c r="E434" s="354"/>
      <c r="F434" s="354"/>
      <c r="G434" s="354"/>
      <c r="H434" s="354"/>
    </row>
    <row r="435" spans="1:8">
      <c r="A435" s="353"/>
      <c r="B435" s="354"/>
      <c r="C435" s="354"/>
      <c r="D435" s="354"/>
      <c r="E435" s="354"/>
      <c r="F435" s="354"/>
      <c r="G435" s="354"/>
      <c r="H435" s="354"/>
    </row>
    <row r="436" spans="1:8">
      <c r="A436" s="353"/>
      <c r="B436" s="354"/>
      <c r="C436" s="354"/>
      <c r="D436" s="354"/>
      <c r="E436" s="354"/>
      <c r="F436" s="354"/>
      <c r="G436" s="354"/>
      <c r="H436" s="354"/>
    </row>
    <row r="437" spans="1:8">
      <c r="A437" s="353"/>
      <c r="B437" s="354"/>
      <c r="C437" s="354"/>
      <c r="D437" s="354"/>
      <c r="E437" s="354"/>
      <c r="F437" s="354"/>
      <c r="G437" s="354"/>
      <c r="H437" s="354"/>
    </row>
    <row r="438" spans="1:8">
      <c r="A438" s="353"/>
      <c r="B438" s="354"/>
      <c r="C438" s="354"/>
      <c r="D438" s="354"/>
      <c r="E438" s="354"/>
      <c r="F438" s="354"/>
      <c r="G438" s="354"/>
      <c r="H438" s="354"/>
    </row>
    <row r="439" spans="1:8">
      <c r="A439" s="353"/>
      <c r="B439" s="354"/>
      <c r="C439" s="354"/>
      <c r="D439" s="354"/>
      <c r="E439" s="354"/>
      <c r="F439" s="354"/>
      <c r="G439" s="354"/>
      <c r="H439" s="354"/>
    </row>
    <row r="440" spans="1:8">
      <c r="A440" s="353"/>
      <c r="B440" s="354"/>
      <c r="C440" s="354"/>
      <c r="D440" s="354"/>
      <c r="E440" s="354"/>
      <c r="F440" s="354"/>
      <c r="G440" s="354"/>
      <c r="H440" s="354"/>
    </row>
    <row r="441" spans="1:8">
      <c r="A441" s="353"/>
      <c r="B441" s="354"/>
      <c r="C441" s="354"/>
      <c r="D441" s="354"/>
      <c r="E441" s="354"/>
      <c r="F441" s="354"/>
      <c r="G441" s="354"/>
      <c r="H441" s="354"/>
    </row>
    <row r="442" spans="1:8">
      <c r="A442" s="353"/>
      <c r="B442" s="354"/>
      <c r="C442" s="354"/>
      <c r="D442" s="354"/>
      <c r="E442" s="354"/>
      <c r="F442" s="354"/>
      <c r="G442" s="354"/>
      <c r="H442" s="354"/>
    </row>
    <row r="443" spans="1:8">
      <c r="A443" s="353"/>
      <c r="B443" s="354"/>
      <c r="C443" s="354"/>
      <c r="D443" s="354"/>
      <c r="E443" s="354"/>
      <c r="F443" s="354"/>
      <c r="G443" s="354"/>
      <c r="H443" s="354"/>
    </row>
    <row r="444" spans="1:8">
      <c r="A444" s="353"/>
      <c r="B444" s="354"/>
      <c r="C444" s="354"/>
      <c r="D444" s="354"/>
      <c r="E444" s="354"/>
      <c r="F444" s="354"/>
      <c r="G444" s="354"/>
      <c r="H444" s="354"/>
    </row>
    <row r="445" spans="1:8">
      <c r="A445" s="353"/>
      <c r="B445" s="354"/>
      <c r="C445" s="354"/>
      <c r="D445" s="354"/>
      <c r="E445" s="354"/>
      <c r="F445" s="354"/>
      <c r="G445" s="354"/>
      <c r="H445" s="354"/>
    </row>
    <row r="446" spans="1:8">
      <c r="A446" s="353"/>
      <c r="B446" s="354"/>
      <c r="C446" s="354"/>
      <c r="D446" s="354"/>
      <c r="E446" s="354"/>
      <c r="F446" s="354"/>
      <c r="G446" s="354"/>
      <c r="H446" s="354"/>
    </row>
    <row r="447" spans="1:8">
      <c r="A447" s="353"/>
      <c r="B447" s="354"/>
      <c r="C447" s="354"/>
      <c r="D447" s="354"/>
      <c r="E447" s="354"/>
      <c r="F447" s="354"/>
      <c r="G447" s="354"/>
      <c r="H447" s="354"/>
    </row>
    <row r="448" spans="1:8">
      <c r="A448" s="353"/>
      <c r="B448" s="354"/>
      <c r="C448" s="354"/>
      <c r="D448" s="354"/>
      <c r="E448" s="354"/>
      <c r="F448" s="354"/>
      <c r="G448" s="354"/>
      <c r="H448" s="354"/>
    </row>
    <row r="449" spans="1:8">
      <c r="A449" s="353"/>
      <c r="B449" s="354"/>
      <c r="C449" s="354"/>
      <c r="D449" s="354"/>
      <c r="E449" s="354"/>
      <c r="F449" s="354"/>
      <c r="G449" s="354"/>
      <c r="H449" s="354"/>
    </row>
    <row r="450" spans="1:8">
      <c r="A450" s="353"/>
      <c r="B450" s="354"/>
      <c r="C450" s="354"/>
      <c r="D450" s="354"/>
      <c r="E450" s="354"/>
      <c r="F450" s="354"/>
      <c r="G450" s="354"/>
      <c r="H450" s="354"/>
    </row>
    <row r="451" spans="1:8">
      <c r="A451" s="353"/>
      <c r="B451" s="354"/>
      <c r="C451" s="354"/>
      <c r="D451" s="354"/>
      <c r="E451" s="354"/>
      <c r="F451" s="354"/>
      <c r="G451" s="354"/>
      <c r="H451" s="354"/>
    </row>
    <row r="452" spans="1:8">
      <c r="A452" s="353"/>
      <c r="B452" s="354"/>
      <c r="C452" s="354"/>
      <c r="D452" s="354"/>
      <c r="E452" s="354"/>
      <c r="F452" s="354"/>
      <c r="G452" s="354"/>
      <c r="H452" s="354"/>
    </row>
    <row r="453" spans="1:8">
      <c r="A453" s="353"/>
      <c r="B453" s="354"/>
      <c r="C453" s="354"/>
      <c r="D453" s="354"/>
      <c r="E453" s="354"/>
      <c r="F453" s="354"/>
      <c r="G453" s="354"/>
      <c r="H453" s="354"/>
    </row>
    <row r="454" spans="1:8">
      <c r="A454" s="353"/>
      <c r="B454" s="354"/>
      <c r="C454" s="354"/>
      <c r="D454" s="354"/>
      <c r="E454" s="354"/>
      <c r="F454" s="354"/>
      <c r="G454" s="354"/>
      <c r="H454" s="354"/>
    </row>
    <row r="455" spans="1:8">
      <c r="A455" s="353"/>
      <c r="B455" s="354"/>
      <c r="C455" s="354"/>
      <c r="D455" s="354"/>
      <c r="E455" s="354"/>
      <c r="F455" s="354"/>
      <c r="G455" s="354"/>
      <c r="H455" s="354"/>
    </row>
    <row r="456" spans="1:8">
      <c r="A456" s="353"/>
      <c r="B456" s="354"/>
      <c r="C456" s="354"/>
      <c r="D456" s="354"/>
      <c r="E456" s="354"/>
      <c r="F456" s="354"/>
      <c r="G456" s="354"/>
      <c r="H456" s="354"/>
    </row>
    <row r="457" spans="1:8">
      <c r="A457" s="353"/>
      <c r="B457" s="354"/>
      <c r="C457" s="354"/>
      <c r="D457" s="354"/>
      <c r="E457" s="354"/>
      <c r="F457" s="354"/>
      <c r="G457" s="354"/>
      <c r="H457" s="354"/>
    </row>
    <row r="458" spans="1:8">
      <c r="A458" s="353"/>
      <c r="B458" s="354"/>
      <c r="C458" s="354"/>
      <c r="D458" s="354"/>
      <c r="E458" s="354"/>
      <c r="F458" s="354"/>
      <c r="G458" s="354"/>
      <c r="H458" s="354"/>
    </row>
    <row r="459" spans="1:8">
      <c r="A459" s="353"/>
      <c r="B459" s="354"/>
      <c r="C459" s="354"/>
      <c r="D459" s="354"/>
      <c r="E459" s="354"/>
      <c r="F459" s="354"/>
      <c r="G459" s="354"/>
      <c r="H459" s="354"/>
    </row>
    <row r="460" spans="1:8">
      <c r="A460" s="353"/>
      <c r="B460" s="354"/>
      <c r="C460" s="354"/>
      <c r="D460" s="354"/>
      <c r="E460" s="354"/>
      <c r="F460" s="354"/>
      <c r="G460" s="354"/>
      <c r="H460" s="354"/>
    </row>
    <row r="461" spans="1:8">
      <c r="A461" s="353"/>
      <c r="B461" s="354"/>
      <c r="C461" s="354"/>
      <c r="D461" s="354"/>
      <c r="E461" s="354"/>
      <c r="F461" s="354"/>
      <c r="G461" s="354"/>
      <c r="H461" s="354"/>
    </row>
    <row r="462" spans="1:8">
      <c r="A462" s="353"/>
      <c r="B462" s="354"/>
      <c r="C462" s="354"/>
      <c r="D462" s="354"/>
      <c r="E462" s="354"/>
      <c r="F462" s="354"/>
      <c r="G462" s="354"/>
      <c r="H462" s="354"/>
    </row>
    <row r="463" spans="1:8">
      <c r="A463" s="353"/>
      <c r="B463" s="354"/>
      <c r="C463" s="354"/>
      <c r="D463" s="354"/>
      <c r="E463" s="354"/>
      <c r="F463" s="354"/>
      <c r="G463" s="354"/>
      <c r="H463" s="354"/>
    </row>
    <row r="464" spans="1:8">
      <c r="A464" s="353"/>
      <c r="B464" s="354"/>
      <c r="C464" s="354"/>
      <c r="D464" s="354"/>
      <c r="E464" s="354"/>
      <c r="F464" s="354"/>
      <c r="G464" s="354"/>
      <c r="H464" s="354"/>
    </row>
    <row r="465" spans="1:8">
      <c r="A465" s="353"/>
      <c r="B465" s="354"/>
      <c r="C465" s="354"/>
      <c r="D465" s="354"/>
      <c r="E465" s="354"/>
      <c r="F465" s="354"/>
      <c r="G465" s="354"/>
      <c r="H465" s="354"/>
    </row>
    <row r="466" spans="1:8">
      <c r="A466" s="353"/>
      <c r="B466" s="354"/>
      <c r="C466" s="354"/>
      <c r="D466" s="354"/>
      <c r="E466" s="354"/>
      <c r="F466" s="354"/>
      <c r="G466" s="354"/>
      <c r="H466" s="354"/>
    </row>
    <row r="467" spans="1:8">
      <c r="A467" s="353"/>
      <c r="B467" s="354"/>
      <c r="C467" s="354"/>
      <c r="D467" s="354"/>
      <c r="E467" s="354"/>
      <c r="F467" s="354"/>
      <c r="G467" s="354"/>
      <c r="H467" s="354"/>
    </row>
    <row r="468" spans="1:8">
      <c r="A468" s="353"/>
      <c r="B468" s="354"/>
      <c r="C468" s="354"/>
      <c r="D468" s="354"/>
      <c r="E468" s="354"/>
      <c r="F468" s="354"/>
      <c r="G468" s="354"/>
      <c r="H468" s="354"/>
    </row>
    <row r="469" spans="1:8">
      <c r="A469" s="353"/>
      <c r="B469" s="354"/>
      <c r="C469" s="354"/>
      <c r="D469" s="354"/>
      <c r="E469" s="354"/>
      <c r="F469" s="354"/>
      <c r="G469" s="354"/>
      <c r="H469" s="354"/>
    </row>
    <row r="470" spans="1:8">
      <c r="A470" s="353"/>
      <c r="B470" s="354"/>
      <c r="C470" s="354"/>
      <c r="D470" s="354"/>
      <c r="E470" s="354"/>
      <c r="F470" s="354"/>
      <c r="G470" s="354"/>
      <c r="H470" s="354"/>
    </row>
    <row r="471" spans="1:8">
      <c r="A471" s="353"/>
      <c r="B471" s="354"/>
      <c r="C471" s="354"/>
      <c r="D471" s="354"/>
      <c r="E471" s="354"/>
      <c r="F471" s="354"/>
      <c r="G471" s="354"/>
      <c r="H471" s="354"/>
    </row>
    <row r="472" spans="1:8">
      <c r="A472" s="353"/>
      <c r="B472" s="354"/>
      <c r="C472" s="354"/>
      <c r="D472" s="354"/>
      <c r="E472" s="354"/>
      <c r="F472" s="354"/>
      <c r="G472" s="354"/>
      <c r="H472" s="354"/>
    </row>
    <row r="473" spans="1:8">
      <c r="A473" s="353"/>
      <c r="B473" s="354"/>
      <c r="C473" s="354"/>
      <c r="D473" s="354"/>
      <c r="E473" s="354"/>
      <c r="F473" s="354"/>
      <c r="G473" s="354"/>
      <c r="H473" s="354"/>
    </row>
    <row r="474" spans="1:8">
      <c r="A474" s="353"/>
      <c r="B474" s="354"/>
      <c r="C474" s="354"/>
      <c r="D474" s="354"/>
      <c r="E474" s="354"/>
      <c r="F474" s="354"/>
      <c r="G474" s="354"/>
      <c r="H474" s="354"/>
    </row>
    <row r="475" spans="1:8">
      <c r="A475" s="353"/>
      <c r="B475" s="354"/>
      <c r="C475" s="354"/>
      <c r="D475" s="354"/>
      <c r="E475" s="354"/>
      <c r="F475" s="354"/>
      <c r="G475" s="354"/>
      <c r="H475" s="354"/>
    </row>
    <row r="476" spans="1:8">
      <c r="A476" s="353"/>
      <c r="B476" s="354"/>
      <c r="C476" s="354"/>
      <c r="D476" s="354"/>
      <c r="E476" s="354"/>
      <c r="F476" s="354"/>
      <c r="G476" s="354"/>
      <c r="H476" s="354"/>
    </row>
    <row r="477" spans="1:8">
      <c r="A477" s="353"/>
      <c r="B477" s="354"/>
      <c r="C477" s="354"/>
      <c r="D477" s="354"/>
      <c r="E477" s="354"/>
      <c r="F477" s="354"/>
      <c r="G477" s="354"/>
      <c r="H477" s="354"/>
    </row>
    <row r="478" spans="1:8">
      <c r="A478" s="353"/>
      <c r="B478" s="354"/>
      <c r="C478" s="354"/>
      <c r="D478" s="354"/>
      <c r="E478" s="354"/>
      <c r="F478" s="354"/>
      <c r="G478" s="354"/>
      <c r="H478" s="354"/>
    </row>
    <row r="479" spans="1:8">
      <c r="A479" s="353"/>
      <c r="B479" s="354"/>
      <c r="C479" s="354"/>
      <c r="D479" s="354"/>
      <c r="E479" s="354"/>
      <c r="F479" s="354"/>
      <c r="G479" s="354"/>
      <c r="H479" s="354"/>
    </row>
    <row r="480" spans="1:8">
      <c r="A480" s="353"/>
      <c r="B480" s="354"/>
      <c r="C480" s="354"/>
      <c r="D480" s="354"/>
      <c r="E480" s="354"/>
      <c r="F480" s="354"/>
      <c r="G480" s="354"/>
      <c r="H480" s="354"/>
    </row>
    <row r="481" spans="1:8">
      <c r="A481" s="353"/>
      <c r="B481" s="354"/>
      <c r="C481" s="354"/>
      <c r="D481" s="354"/>
      <c r="E481" s="354"/>
      <c r="F481" s="354"/>
      <c r="G481" s="354"/>
      <c r="H481" s="354"/>
    </row>
    <row r="482" spans="1:8">
      <c r="A482" s="353"/>
      <c r="B482" s="354"/>
      <c r="C482" s="354"/>
      <c r="D482" s="354"/>
      <c r="E482" s="354"/>
      <c r="F482" s="354"/>
      <c r="G482" s="354"/>
      <c r="H482" s="354"/>
    </row>
    <row r="483" spans="1:8">
      <c r="A483" s="353"/>
      <c r="B483" s="354"/>
      <c r="C483" s="354"/>
      <c r="D483" s="354"/>
      <c r="E483" s="354"/>
      <c r="F483" s="354"/>
      <c r="G483" s="354"/>
      <c r="H483" s="354"/>
    </row>
    <row r="484" spans="1:8">
      <c r="A484" s="353"/>
      <c r="B484" s="354"/>
      <c r="C484" s="354"/>
      <c r="D484" s="354"/>
      <c r="E484" s="354"/>
      <c r="F484" s="354"/>
      <c r="G484" s="354"/>
      <c r="H484" s="354"/>
    </row>
    <row r="485" spans="1:8">
      <c r="A485" s="353"/>
      <c r="B485" s="354"/>
      <c r="C485" s="354"/>
      <c r="D485" s="354"/>
      <c r="E485" s="354"/>
      <c r="F485" s="354"/>
      <c r="G485" s="354"/>
      <c r="H485" s="354"/>
    </row>
    <row r="486" spans="1:8">
      <c r="A486" s="353"/>
      <c r="B486" s="354"/>
      <c r="C486" s="354"/>
      <c r="D486" s="354"/>
      <c r="E486" s="354"/>
      <c r="F486" s="354"/>
      <c r="G486" s="354"/>
      <c r="H486" s="354"/>
    </row>
    <row r="487" spans="1:8">
      <c r="A487" s="353"/>
      <c r="B487" s="354"/>
      <c r="C487" s="354"/>
      <c r="D487" s="354"/>
      <c r="E487" s="354"/>
      <c r="F487" s="354"/>
      <c r="G487" s="354"/>
      <c r="H487" s="354"/>
    </row>
    <row r="488" spans="1:8">
      <c r="A488" s="353"/>
      <c r="B488" s="354"/>
      <c r="C488" s="354"/>
      <c r="D488" s="354"/>
      <c r="E488" s="354"/>
      <c r="F488" s="354"/>
      <c r="G488" s="354"/>
      <c r="H488" s="354"/>
    </row>
    <row r="489" spans="1:8">
      <c r="A489" s="353"/>
      <c r="B489" s="354"/>
      <c r="C489" s="354"/>
      <c r="D489" s="354"/>
      <c r="E489" s="354"/>
      <c r="F489" s="354"/>
      <c r="G489" s="354"/>
      <c r="H489" s="354"/>
    </row>
    <row r="490" spans="1:8">
      <c r="A490" s="353"/>
      <c r="B490" s="354"/>
      <c r="C490" s="354"/>
      <c r="D490" s="354"/>
      <c r="E490" s="354"/>
      <c r="F490" s="354"/>
      <c r="G490" s="354"/>
      <c r="H490" s="354"/>
    </row>
    <row r="491" spans="1:8">
      <c r="A491" s="353"/>
      <c r="B491" s="354"/>
      <c r="C491" s="354"/>
      <c r="D491" s="354"/>
      <c r="E491" s="354"/>
      <c r="F491" s="354"/>
      <c r="G491" s="354"/>
      <c r="H491" s="354"/>
    </row>
    <row r="492" spans="1:8">
      <c r="A492" s="353"/>
      <c r="B492" s="354"/>
      <c r="C492" s="354"/>
      <c r="D492" s="354"/>
      <c r="E492" s="354"/>
      <c r="F492" s="354"/>
      <c r="G492" s="354"/>
      <c r="H492" s="354"/>
    </row>
    <row r="493" spans="1:8">
      <c r="A493" s="353"/>
      <c r="B493" s="354"/>
      <c r="C493" s="354"/>
      <c r="D493" s="354"/>
      <c r="E493" s="354"/>
      <c r="F493" s="354"/>
      <c r="G493" s="354"/>
      <c r="H493" s="354"/>
    </row>
    <row r="494" spans="1:8">
      <c r="A494" s="353"/>
      <c r="B494" s="354"/>
      <c r="C494" s="354"/>
      <c r="D494" s="354"/>
      <c r="E494" s="354"/>
      <c r="F494" s="354"/>
      <c r="G494" s="354"/>
      <c r="H494" s="354"/>
    </row>
    <row r="495" spans="1:8">
      <c r="A495" s="353"/>
      <c r="B495" s="354"/>
      <c r="C495" s="354"/>
      <c r="D495" s="354"/>
      <c r="E495" s="354"/>
      <c r="F495" s="354"/>
      <c r="G495" s="354"/>
      <c r="H495" s="354"/>
    </row>
    <row r="496" spans="1:8">
      <c r="A496" s="353"/>
      <c r="B496" s="354"/>
      <c r="C496" s="354"/>
      <c r="D496" s="354"/>
      <c r="E496" s="354"/>
      <c r="F496" s="354"/>
      <c r="G496" s="354"/>
      <c r="H496" s="354"/>
    </row>
    <row r="497" spans="1:8">
      <c r="A497" s="353"/>
      <c r="B497" s="354"/>
      <c r="C497" s="354"/>
      <c r="D497" s="354"/>
      <c r="E497" s="354"/>
      <c r="F497" s="354"/>
      <c r="G497" s="354"/>
      <c r="H497" s="354"/>
    </row>
    <row r="498" spans="1:8">
      <c r="A498" s="353"/>
      <c r="B498" s="354"/>
      <c r="C498" s="354"/>
      <c r="D498" s="354"/>
      <c r="E498" s="354"/>
      <c r="F498" s="354"/>
      <c r="G498" s="354"/>
      <c r="H498" s="354"/>
    </row>
    <row r="499" spans="1:8">
      <c r="A499" s="353"/>
      <c r="B499" s="354"/>
      <c r="C499" s="354"/>
      <c r="D499" s="354"/>
      <c r="E499" s="354"/>
      <c r="F499" s="354"/>
      <c r="G499" s="354"/>
      <c r="H499" s="354"/>
    </row>
    <row r="500" spans="1:8">
      <c r="A500" s="353"/>
      <c r="B500" s="354"/>
      <c r="C500" s="354"/>
      <c r="D500" s="354"/>
      <c r="E500" s="354"/>
      <c r="F500" s="354"/>
      <c r="G500" s="354"/>
      <c r="H500" s="354"/>
    </row>
    <row r="501" spans="1:8">
      <c r="A501" s="353"/>
      <c r="B501" s="354"/>
      <c r="C501" s="354"/>
      <c r="D501" s="354"/>
      <c r="E501" s="354"/>
      <c r="F501" s="354"/>
      <c r="G501" s="354"/>
      <c r="H501" s="354"/>
    </row>
    <row r="502" spans="1:8">
      <c r="A502" s="353"/>
      <c r="B502" s="354"/>
      <c r="C502" s="354"/>
      <c r="D502" s="354"/>
      <c r="E502" s="354"/>
      <c r="F502" s="354"/>
      <c r="G502" s="354"/>
      <c r="H502" s="354"/>
    </row>
    <row r="503" spans="1:8">
      <c r="A503" s="353"/>
      <c r="B503" s="354"/>
      <c r="C503" s="354"/>
      <c r="D503" s="354"/>
      <c r="E503" s="354"/>
      <c r="F503" s="354"/>
      <c r="G503" s="354"/>
      <c r="H503" s="354"/>
    </row>
    <row r="504" spans="1:8">
      <c r="A504" s="353"/>
      <c r="B504" s="354"/>
      <c r="C504" s="354"/>
      <c r="D504" s="354"/>
      <c r="E504" s="354"/>
      <c r="F504" s="354"/>
      <c r="G504" s="354"/>
      <c r="H504" s="354"/>
    </row>
    <row r="505" spans="1:8">
      <c r="A505" s="353"/>
      <c r="B505" s="354"/>
      <c r="C505" s="354"/>
      <c r="D505" s="354"/>
      <c r="E505" s="354"/>
      <c r="F505" s="354"/>
      <c r="G505" s="354"/>
      <c r="H505" s="354"/>
    </row>
    <row r="506" spans="1:8">
      <c r="A506" s="353"/>
      <c r="B506" s="354"/>
      <c r="C506" s="354"/>
      <c r="D506" s="354"/>
      <c r="E506" s="354"/>
      <c r="F506" s="354"/>
      <c r="G506" s="354"/>
      <c r="H506" s="354"/>
    </row>
    <row r="507" spans="1:8">
      <c r="A507" s="353"/>
      <c r="B507" s="354"/>
      <c r="C507" s="354"/>
      <c r="D507" s="354"/>
      <c r="E507" s="354"/>
      <c r="F507" s="354"/>
      <c r="G507" s="354"/>
      <c r="H507" s="354"/>
    </row>
    <row r="508" spans="1:8">
      <c r="A508" s="353"/>
      <c r="B508" s="354"/>
      <c r="C508" s="354"/>
      <c r="D508" s="354"/>
      <c r="E508" s="354"/>
      <c r="F508" s="354"/>
      <c r="G508" s="354"/>
      <c r="H508" s="354"/>
    </row>
    <row r="509" spans="1:8">
      <c r="A509" s="353"/>
      <c r="B509" s="354"/>
      <c r="C509" s="354"/>
      <c r="D509" s="354"/>
      <c r="E509" s="354"/>
      <c r="F509" s="354"/>
      <c r="G509" s="354"/>
      <c r="H509" s="354"/>
    </row>
    <row r="510" spans="1:8">
      <c r="A510" s="353"/>
      <c r="B510" s="354"/>
      <c r="C510" s="354"/>
      <c r="D510" s="354"/>
      <c r="E510" s="354"/>
      <c r="F510" s="354"/>
      <c r="G510" s="354"/>
      <c r="H510" s="354"/>
    </row>
    <row r="511" spans="1:8">
      <c r="A511" s="353"/>
      <c r="B511" s="354"/>
      <c r="C511" s="354"/>
      <c r="D511" s="354"/>
      <c r="E511" s="354"/>
      <c r="F511" s="354"/>
      <c r="G511" s="354"/>
      <c r="H511" s="354"/>
    </row>
    <row r="512" spans="1:8">
      <c r="A512" s="353"/>
      <c r="B512" s="354"/>
      <c r="C512" s="354"/>
      <c r="D512" s="354"/>
      <c r="E512" s="354"/>
      <c r="F512" s="354"/>
      <c r="G512" s="354"/>
      <c r="H512" s="354"/>
    </row>
    <row r="513" spans="1:8">
      <c r="A513" s="353"/>
      <c r="B513" s="354"/>
      <c r="C513" s="354"/>
      <c r="D513" s="354"/>
      <c r="E513" s="354"/>
      <c r="F513" s="354"/>
      <c r="G513" s="354"/>
      <c r="H513" s="354"/>
    </row>
    <row r="514" spans="1:8">
      <c r="A514" s="353"/>
      <c r="B514" s="354"/>
      <c r="C514" s="354"/>
      <c r="D514" s="354"/>
      <c r="E514" s="354"/>
      <c r="F514" s="354"/>
      <c r="G514" s="354"/>
      <c r="H514" s="354"/>
    </row>
    <row r="515" spans="1:8">
      <c r="A515" s="353"/>
      <c r="B515" s="354"/>
      <c r="C515" s="354"/>
      <c r="D515" s="354"/>
      <c r="E515" s="354"/>
      <c r="F515" s="354"/>
      <c r="G515" s="354"/>
      <c r="H515" s="354"/>
    </row>
    <row r="516" spans="1:8">
      <c r="A516" s="353"/>
      <c r="B516" s="354"/>
      <c r="C516" s="354"/>
      <c r="D516" s="354"/>
      <c r="E516" s="354"/>
      <c r="F516" s="354"/>
      <c r="G516" s="354"/>
      <c r="H516" s="354"/>
    </row>
    <row r="517" spans="1:8">
      <c r="A517" s="353"/>
      <c r="B517" s="354"/>
      <c r="C517" s="354"/>
      <c r="D517" s="354"/>
      <c r="E517" s="354"/>
      <c r="F517" s="354"/>
      <c r="G517" s="354"/>
      <c r="H517" s="354"/>
    </row>
  </sheetData>
  <mergeCells count="3">
    <mergeCell ref="B3:I3"/>
    <mergeCell ref="B5:I5"/>
    <mergeCell ref="A40:I41"/>
  </mergeCells>
  <printOptions horizontalCentered="1"/>
  <pageMargins left="0" right="0" top="0.59055118110236204" bottom="0" header="0.511811023622047" footer="0"/>
  <pageSetup paperSize="9" scale="50" fitToWidth="3" fitToHeight="2" orientation="portrait" horizontalDpi="4294967292" verticalDpi="300" r:id="rId1"/>
  <headerFooter scaleWithDoc="0">
    <oddFooter>&amp;R92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I517"/>
  <sheetViews>
    <sheetView view="pageBreakPreview" zoomScale="55" zoomScaleNormal="70" zoomScaleSheetLayoutView="55" workbookViewId="0">
      <selection activeCell="C6" sqref="C6"/>
    </sheetView>
  </sheetViews>
  <sheetFormatPr defaultColWidth="9.33203125" defaultRowHeight="22.8"/>
  <cols>
    <col min="1" max="1" width="9.33203125" style="1251"/>
    <col min="2" max="2" width="69.33203125" style="1252" customWidth="1"/>
    <col min="3" max="3" width="25.77734375" style="1253" bestFit="1" customWidth="1"/>
    <col min="4" max="4" width="18.6640625" style="1253" customWidth="1"/>
    <col min="5" max="5" width="22.44140625" style="1253" customWidth="1"/>
    <col min="6" max="6" width="21.109375" style="1253" customWidth="1"/>
    <col min="7" max="7" width="15" style="1253" customWidth="1"/>
    <col min="8" max="8" width="13.44140625" style="1253" customWidth="1"/>
    <col min="9" max="9" width="17.6640625" style="1190" customWidth="1"/>
    <col min="10" max="16384" width="9.33203125" style="1190"/>
  </cols>
  <sheetData>
    <row r="1" spans="1:9">
      <c r="A1" s="1223"/>
      <c r="B1" s="1190"/>
      <c r="C1" s="1190"/>
      <c r="D1" s="1190"/>
      <c r="E1" s="1190"/>
      <c r="F1" s="1190"/>
      <c r="G1" s="1190"/>
      <c r="H1" s="1190"/>
    </row>
    <row r="2" spans="1:9" ht="23.4" thickBot="1">
      <c r="A2" s="1223"/>
      <c r="B2" s="1190"/>
      <c r="C2" s="1190"/>
      <c r="D2" s="1190"/>
      <c r="E2" s="1190"/>
      <c r="F2" s="1190"/>
      <c r="G2" s="1190"/>
      <c r="H2" s="1190"/>
    </row>
    <row r="3" spans="1:9" ht="23.4" thickBot="1">
      <c r="A3" s="1223"/>
      <c r="B3" s="2012" t="s">
        <v>283</v>
      </c>
      <c r="C3" s="2013"/>
      <c r="D3" s="2013"/>
      <c r="E3" s="2013"/>
      <c r="F3" s="2013"/>
      <c r="G3" s="2013"/>
      <c r="H3" s="2013"/>
      <c r="I3" s="2014"/>
    </row>
    <row r="4" spans="1:9" ht="23.4" thickBot="1">
      <c r="A4" s="1224"/>
      <c r="B4" s="1190"/>
      <c r="C4" s="1190"/>
      <c r="D4" s="1190"/>
      <c r="E4" s="1190"/>
      <c r="F4" s="1190"/>
      <c r="G4" s="1190"/>
      <c r="H4" s="1190"/>
    </row>
    <row r="5" spans="1:9" ht="23.4" thickBot="1">
      <c r="A5" s="1224"/>
      <c r="B5" s="2012" t="s">
        <v>134</v>
      </c>
      <c r="C5" s="2013"/>
      <c r="D5" s="2013"/>
      <c r="E5" s="2013"/>
      <c r="F5" s="2013"/>
      <c r="G5" s="2013"/>
      <c r="H5" s="2013"/>
      <c r="I5" s="2014"/>
    </row>
    <row r="6" spans="1:9" ht="23.4">
      <c r="A6" s="530"/>
      <c r="B6" s="1560" t="s">
        <v>361</v>
      </c>
      <c r="C6" s="1561" t="s">
        <v>1278</v>
      </c>
      <c r="D6" s="780"/>
      <c r="E6" s="780"/>
      <c r="F6" s="780"/>
      <c r="G6" s="780"/>
      <c r="H6" s="780"/>
      <c r="I6" s="780"/>
    </row>
    <row r="7" spans="1:9" ht="23.4">
      <c r="A7" s="530"/>
      <c r="B7" s="1560" t="s">
        <v>1115</v>
      </c>
      <c r="C7" s="1561" t="s">
        <v>1270</v>
      </c>
      <c r="D7" s="780"/>
      <c r="E7" s="780"/>
      <c r="F7" s="780"/>
      <c r="G7" s="780"/>
      <c r="H7" s="780"/>
      <c r="I7" s="780"/>
    </row>
    <row r="8" spans="1:9" ht="24" thickBot="1">
      <c r="A8" s="1193"/>
      <c r="B8" s="780" t="s">
        <v>906</v>
      </c>
      <c r="C8" s="780"/>
      <c r="D8" s="780"/>
      <c r="E8" s="780"/>
      <c r="F8" s="780"/>
      <c r="G8" s="780"/>
      <c r="H8" s="780"/>
      <c r="I8" s="780"/>
    </row>
    <row r="9" spans="1:9" ht="93.6">
      <c r="A9" s="1225" t="s">
        <v>31</v>
      </c>
      <c r="B9" s="1226" t="s">
        <v>32</v>
      </c>
      <c r="C9" s="1227" t="s">
        <v>133</v>
      </c>
      <c r="D9" s="1227" t="s">
        <v>127</v>
      </c>
      <c r="E9" s="1227" t="s">
        <v>227</v>
      </c>
      <c r="F9" s="1227" t="s">
        <v>128</v>
      </c>
      <c r="G9" s="1227" t="s">
        <v>60</v>
      </c>
      <c r="H9" s="1227" t="s">
        <v>50</v>
      </c>
      <c r="I9" s="1227" t="s">
        <v>224</v>
      </c>
    </row>
    <row r="10" spans="1:9" ht="70.2">
      <c r="A10" s="1228"/>
      <c r="B10" s="1228"/>
      <c r="C10" s="1229" t="s">
        <v>255</v>
      </c>
      <c r="D10" s="1229" t="s">
        <v>255</v>
      </c>
      <c r="E10" s="1229" t="s">
        <v>255</v>
      </c>
      <c r="F10" s="1229" t="s">
        <v>255</v>
      </c>
      <c r="G10" s="1229" t="s">
        <v>255</v>
      </c>
      <c r="H10" s="1229" t="s">
        <v>255</v>
      </c>
      <c r="I10" s="1229" t="s">
        <v>255</v>
      </c>
    </row>
    <row r="11" spans="1:9" ht="24" thickBot="1">
      <c r="A11" s="1230">
        <v>1</v>
      </c>
      <c r="B11" s="1230">
        <v>2</v>
      </c>
      <c r="C11" s="1230">
        <v>3</v>
      </c>
      <c r="D11" s="1230">
        <v>4</v>
      </c>
      <c r="E11" s="1230">
        <v>5</v>
      </c>
      <c r="F11" s="1230">
        <v>6</v>
      </c>
      <c r="G11" s="1230">
        <v>7</v>
      </c>
      <c r="H11" s="1230">
        <v>8</v>
      </c>
      <c r="I11" s="1230">
        <v>9</v>
      </c>
    </row>
    <row r="12" spans="1:9" ht="23.4">
      <c r="A12" s="470"/>
      <c r="B12" s="475" t="s">
        <v>659</v>
      </c>
      <c r="C12" s="1233"/>
      <c r="D12" s="1233"/>
      <c r="E12" s="1233"/>
      <c r="F12" s="1233"/>
      <c r="G12" s="1233"/>
      <c r="H12" s="1234"/>
      <c r="I12" s="1234"/>
    </row>
    <row r="13" spans="1:9" ht="23.4">
      <c r="A13" s="470">
        <v>1</v>
      </c>
      <c r="B13" s="478" t="s">
        <v>1120</v>
      </c>
      <c r="C13" s="1238">
        <v>213.98272386500003</v>
      </c>
      <c r="D13" s="1238">
        <v>2259.0435732000001</v>
      </c>
      <c r="E13" s="1237"/>
      <c r="F13" s="1238">
        <v>0</v>
      </c>
      <c r="G13" s="1238"/>
      <c r="H13" s="1239"/>
      <c r="I13" s="1239"/>
    </row>
    <row r="14" spans="1:9" ht="23.4">
      <c r="A14" s="470">
        <v>2</v>
      </c>
      <c r="B14" s="478" t="s">
        <v>1314</v>
      </c>
      <c r="C14" s="1238">
        <v>44.085118708799989</v>
      </c>
      <c r="D14" s="1238">
        <v>219.76729199563195</v>
      </c>
      <c r="E14" s="1237"/>
      <c r="F14" s="1238">
        <v>1.1061624688127998</v>
      </c>
      <c r="G14" s="1238"/>
      <c r="H14" s="1239"/>
      <c r="I14" s="1239"/>
    </row>
    <row r="15" spans="1:9" ht="23.4">
      <c r="A15" s="470">
        <v>3</v>
      </c>
      <c r="B15" s="478" t="s">
        <v>1315</v>
      </c>
      <c r="C15" s="1238">
        <v>0.74364403657499978</v>
      </c>
      <c r="D15" s="1238">
        <v>1.637609088523307</v>
      </c>
      <c r="E15" s="1237"/>
      <c r="F15" s="1238">
        <v>0</v>
      </c>
      <c r="G15" s="1238"/>
      <c r="H15" s="1239"/>
      <c r="I15" s="1239"/>
    </row>
    <row r="16" spans="1:9" ht="23.4">
      <c r="A16" s="470">
        <v>4</v>
      </c>
      <c r="B16" s="478" t="s">
        <v>1122</v>
      </c>
      <c r="C16" s="1238">
        <v>0.83132338366214986</v>
      </c>
      <c r="D16" s="1238">
        <v>1.5521539566427198</v>
      </c>
      <c r="E16" s="1237"/>
      <c r="F16" s="1238">
        <v>0</v>
      </c>
      <c r="G16" s="1238"/>
      <c r="H16" s="1239"/>
      <c r="I16" s="1239"/>
    </row>
    <row r="17" spans="1:9" ht="23.4">
      <c r="A17" s="470">
        <v>5</v>
      </c>
      <c r="B17" s="478" t="s">
        <v>1123</v>
      </c>
      <c r="C17" s="1238">
        <v>3.6475709541749991E-3</v>
      </c>
      <c r="D17" s="1238">
        <v>2.9919571007039999E-2</v>
      </c>
      <c r="E17" s="1237"/>
      <c r="F17" s="1238">
        <v>0</v>
      </c>
      <c r="G17" s="1238"/>
      <c r="H17" s="1239"/>
      <c r="I17" s="1239"/>
    </row>
    <row r="18" spans="1:9" ht="23.4">
      <c r="A18" s="470">
        <v>6</v>
      </c>
      <c r="B18" s="478" t="s">
        <v>1124</v>
      </c>
      <c r="C18" s="1238">
        <v>18.954700824149995</v>
      </c>
      <c r="D18" s="1238">
        <v>186.42992123993511</v>
      </c>
      <c r="E18" s="1237"/>
      <c r="F18" s="1238">
        <v>0</v>
      </c>
      <c r="G18" s="1238"/>
      <c r="H18" s="1239"/>
      <c r="I18" s="1239"/>
    </row>
    <row r="19" spans="1:9" ht="23.4">
      <c r="A19" s="470">
        <v>7</v>
      </c>
      <c r="B19" s="478" t="s">
        <v>1125</v>
      </c>
      <c r="C19" s="1238">
        <v>32.723991879749988</v>
      </c>
      <c r="D19" s="1238">
        <v>223.39608403094985</v>
      </c>
      <c r="E19" s="1237"/>
      <c r="F19" s="1238">
        <v>0</v>
      </c>
      <c r="G19" s="1238"/>
      <c r="H19" s="1239"/>
      <c r="I19" s="1239"/>
    </row>
    <row r="20" spans="1:9" ht="23.4">
      <c r="A20" s="470">
        <v>8</v>
      </c>
      <c r="B20" s="478" t="s">
        <v>1126</v>
      </c>
      <c r="C20" s="1238">
        <v>125.69959493909995</v>
      </c>
      <c r="D20" s="1238">
        <v>469.59353272906696</v>
      </c>
      <c r="E20" s="1237"/>
      <c r="F20" s="1238">
        <v>0</v>
      </c>
      <c r="G20" s="1238"/>
      <c r="H20" s="1239"/>
      <c r="I20" s="1239"/>
    </row>
    <row r="21" spans="1:9" ht="23.4">
      <c r="A21" s="470">
        <v>9</v>
      </c>
      <c r="B21" s="478" t="s">
        <v>1127</v>
      </c>
      <c r="C21" s="1238">
        <v>0.12180000000000001</v>
      </c>
      <c r="D21" s="1238">
        <v>2.0258883717508804</v>
      </c>
      <c r="E21" s="1237"/>
      <c r="F21" s="1238">
        <v>0</v>
      </c>
      <c r="G21" s="1238"/>
      <c r="H21" s="1239"/>
      <c r="I21" s="1239"/>
    </row>
    <row r="22" spans="1:9" ht="23.4">
      <c r="A22" s="470">
        <v>10</v>
      </c>
      <c r="B22" s="478" t="s">
        <v>1128</v>
      </c>
      <c r="C22" s="1238">
        <v>0.2016</v>
      </c>
      <c r="D22" s="1238">
        <v>3.9454730071606807</v>
      </c>
      <c r="E22" s="1237"/>
      <c r="F22" s="1238">
        <v>0</v>
      </c>
      <c r="G22" s="1238"/>
      <c r="H22" s="1239"/>
      <c r="I22" s="1239"/>
    </row>
    <row r="23" spans="1:9" ht="23.4">
      <c r="A23" s="470">
        <v>11</v>
      </c>
      <c r="B23" s="478" t="s">
        <v>1129</v>
      </c>
      <c r="C23" s="1238">
        <v>70.322780539799993</v>
      </c>
      <c r="D23" s="1238">
        <v>483.40578586227514</v>
      </c>
      <c r="E23" s="1237"/>
      <c r="F23" s="1238">
        <v>0</v>
      </c>
      <c r="G23" s="1238"/>
      <c r="H23" s="1239"/>
      <c r="I23" s="1239"/>
    </row>
    <row r="24" spans="1:9" ht="23.4">
      <c r="A24" s="470">
        <v>12</v>
      </c>
      <c r="B24" s="478" t="s">
        <v>1130</v>
      </c>
      <c r="C24" s="1238">
        <v>21.072959594999993</v>
      </c>
      <c r="D24" s="1238">
        <v>99.431022435160514</v>
      </c>
      <c r="E24" s="1237"/>
      <c r="F24" s="1238">
        <v>0</v>
      </c>
      <c r="G24" s="1238"/>
      <c r="H24" s="1239"/>
      <c r="I24" s="1239"/>
    </row>
    <row r="25" spans="1:9" ht="23.4">
      <c r="A25" s="470">
        <v>13</v>
      </c>
      <c r="B25" s="478" t="s">
        <v>1131</v>
      </c>
      <c r="C25" s="1238">
        <v>874.26715190039977</v>
      </c>
      <c r="D25" s="1238">
        <v>3926.3670964436078</v>
      </c>
      <c r="E25" s="1237"/>
      <c r="F25" s="1238">
        <v>0</v>
      </c>
      <c r="G25" s="1238"/>
      <c r="H25" s="1239"/>
      <c r="I25" s="1239"/>
    </row>
    <row r="26" spans="1:9" ht="23.4">
      <c r="A26" s="470">
        <v>14</v>
      </c>
      <c r="B26" s="478" t="s">
        <v>1132</v>
      </c>
      <c r="C26" s="1238">
        <v>22.778285804999996</v>
      </c>
      <c r="D26" s="1238">
        <v>51.582336941432615</v>
      </c>
      <c r="E26" s="1237"/>
      <c r="F26" s="1238">
        <v>0</v>
      </c>
      <c r="G26" s="1238"/>
      <c r="H26" s="1239"/>
      <c r="I26" s="1239"/>
    </row>
    <row r="27" spans="1:9" ht="23.4">
      <c r="A27" s="470">
        <v>15</v>
      </c>
      <c r="B27" s="478" t="s">
        <v>1133</v>
      </c>
      <c r="C27" s="1238">
        <v>4.2164190542249989</v>
      </c>
      <c r="D27" s="1238">
        <v>31.135481315003524</v>
      </c>
      <c r="E27" s="1237"/>
      <c r="F27" s="1238">
        <v>0</v>
      </c>
      <c r="G27" s="1238"/>
      <c r="H27" s="1239"/>
      <c r="I27" s="1239"/>
    </row>
    <row r="28" spans="1:9" ht="23.4">
      <c r="A28" s="470">
        <v>16</v>
      </c>
      <c r="B28" s="478" t="s">
        <v>1134</v>
      </c>
      <c r="C28" s="1238">
        <v>2.3752757924999992</v>
      </c>
      <c r="D28" s="1238">
        <v>93.451180441700188</v>
      </c>
      <c r="E28" s="1237"/>
      <c r="F28" s="1238">
        <v>0</v>
      </c>
      <c r="G28" s="1238"/>
      <c r="H28" s="1239"/>
      <c r="I28" s="1239"/>
    </row>
    <row r="29" spans="1:9" ht="23.4">
      <c r="A29" s="470">
        <v>17</v>
      </c>
      <c r="B29" s="478" t="s">
        <v>1135</v>
      </c>
      <c r="C29" s="1238">
        <v>0</v>
      </c>
      <c r="D29" s="1238">
        <v>0</v>
      </c>
      <c r="E29" s="1237"/>
      <c r="F29" s="1238">
        <v>0</v>
      </c>
      <c r="G29" s="1238"/>
      <c r="H29" s="1239"/>
      <c r="I29" s="1239"/>
    </row>
    <row r="30" spans="1:9" ht="23.4">
      <c r="A30" s="470">
        <v>18</v>
      </c>
      <c r="B30" s="478" t="s">
        <v>1136</v>
      </c>
      <c r="C30" s="1238">
        <v>12.193082401499996</v>
      </c>
      <c r="D30" s="1238">
        <v>10.784369771820002</v>
      </c>
      <c r="E30" s="1237"/>
      <c r="F30" s="1238">
        <v>0</v>
      </c>
      <c r="G30" s="1238"/>
      <c r="H30" s="1239"/>
      <c r="I30" s="1239"/>
    </row>
    <row r="31" spans="1:9" ht="23.4">
      <c r="A31" s="470">
        <v>19</v>
      </c>
      <c r="B31" s="478" t="s">
        <v>1137</v>
      </c>
      <c r="C31" s="1238">
        <v>0</v>
      </c>
      <c r="D31" s="1238">
        <v>21.452420534760005</v>
      </c>
      <c r="E31" s="1237"/>
      <c r="F31" s="1238">
        <v>0</v>
      </c>
      <c r="G31" s="1238"/>
      <c r="H31" s="1239" t="s">
        <v>54</v>
      </c>
      <c r="I31" s="1239"/>
    </row>
    <row r="32" spans="1:9" ht="23.4">
      <c r="A32" s="470"/>
      <c r="B32" s="478"/>
      <c r="C32" s="1238"/>
      <c r="D32" s="1238"/>
      <c r="E32" s="1237"/>
      <c r="F32" s="1238"/>
      <c r="G32" s="1238"/>
      <c r="H32" s="1239"/>
      <c r="I32" s="1239"/>
    </row>
    <row r="33" spans="1:9" ht="23.4">
      <c r="A33" s="470"/>
      <c r="B33" s="478" t="s">
        <v>660</v>
      </c>
      <c r="C33" s="1238"/>
      <c r="D33" s="1238"/>
      <c r="E33" s="1237"/>
      <c r="F33" s="1238"/>
      <c r="G33" s="1238"/>
      <c r="H33" s="1239"/>
      <c r="I33" s="1239"/>
    </row>
    <row r="34" spans="1:9" ht="23.4">
      <c r="A34" s="470">
        <v>1</v>
      </c>
      <c r="B34" s="478" t="s">
        <v>1179</v>
      </c>
      <c r="C34" s="1238">
        <v>19.287239435099998</v>
      </c>
      <c r="D34" s="1238">
        <v>38.739157039663191</v>
      </c>
      <c r="E34" s="1237"/>
      <c r="F34" s="1238">
        <v>-0.24698078297366402</v>
      </c>
      <c r="G34" s="1238"/>
      <c r="H34" s="1239"/>
      <c r="I34" s="1239"/>
    </row>
    <row r="35" spans="1:9" ht="23.4">
      <c r="A35" s="470">
        <v>2</v>
      </c>
      <c r="B35" s="478" t="s">
        <v>1181</v>
      </c>
      <c r="C35" s="1238">
        <v>52.438780957499972</v>
      </c>
      <c r="D35" s="1238">
        <v>52.755946800195602</v>
      </c>
      <c r="E35" s="1237"/>
      <c r="F35" s="1238">
        <v>-0.55862689517280006</v>
      </c>
      <c r="G35" s="1238"/>
      <c r="H35" s="1239"/>
      <c r="I35" s="1239"/>
    </row>
    <row r="36" spans="1:9" ht="23.4">
      <c r="A36" s="470">
        <v>3</v>
      </c>
      <c r="B36" s="478" t="s">
        <v>1182</v>
      </c>
      <c r="C36" s="1238">
        <v>417.68311243499994</v>
      </c>
      <c r="D36" s="1238">
        <v>1422.0816442623245</v>
      </c>
      <c r="E36" s="1237"/>
      <c r="F36" s="1238">
        <v>-28.423524963859201</v>
      </c>
      <c r="G36" s="1238"/>
      <c r="H36" s="1239"/>
      <c r="I36" s="1239"/>
    </row>
    <row r="37" spans="1:9" ht="23.4">
      <c r="A37" s="470">
        <v>4</v>
      </c>
      <c r="B37" s="478" t="s">
        <v>1332</v>
      </c>
      <c r="C37" s="1238">
        <v>462.15192954104987</v>
      </c>
      <c r="D37" s="1238">
        <v>1232.9437890220943</v>
      </c>
      <c r="E37" s="1240"/>
      <c r="F37" s="1238">
        <v>-13.240338368699453</v>
      </c>
      <c r="G37" s="1238"/>
      <c r="H37" s="1239"/>
      <c r="I37" s="1239"/>
    </row>
    <row r="38" spans="1:9" ht="23.4">
      <c r="A38" s="470">
        <v>5</v>
      </c>
      <c r="B38" s="478" t="s">
        <v>1333</v>
      </c>
      <c r="C38" s="1238">
        <v>333.58738656914988</v>
      </c>
      <c r="D38" s="1238">
        <v>972.00762775280828</v>
      </c>
      <c r="E38" s="1240"/>
      <c r="F38" s="1238">
        <v>-5.9627437790861508</v>
      </c>
      <c r="G38" s="1240"/>
      <c r="H38" s="1239"/>
      <c r="I38" s="1239"/>
    </row>
    <row r="39" spans="1:9" ht="24" thickBot="1">
      <c r="A39" s="470"/>
      <c r="B39" s="499"/>
      <c r="C39" s="1240"/>
      <c r="D39" s="1240"/>
      <c r="E39" s="1240"/>
      <c r="F39" s="1240"/>
      <c r="G39" s="1240"/>
      <c r="H39" s="1239"/>
      <c r="I39" s="1239"/>
    </row>
    <row r="40" spans="1:9">
      <c r="A40" s="2015"/>
      <c r="B40" s="2015"/>
      <c r="C40" s="2015"/>
      <c r="D40" s="2015"/>
      <c r="E40" s="2015"/>
      <c r="F40" s="2015"/>
      <c r="G40" s="2015"/>
      <c r="H40" s="2015"/>
      <c r="I40" s="2015"/>
    </row>
    <row r="41" spans="1:9">
      <c r="A41" s="2016"/>
      <c r="B41" s="2016"/>
      <c r="C41" s="2016"/>
      <c r="D41" s="2016"/>
      <c r="E41" s="2016"/>
      <c r="F41" s="2016"/>
      <c r="G41" s="2016"/>
      <c r="H41" s="2016"/>
      <c r="I41" s="2016"/>
    </row>
    <row r="42" spans="1:9" ht="23.4">
      <c r="A42" s="530"/>
      <c r="B42" s="780"/>
      <c r="C42" s="780"/>
      <c r="D42" s="780"/>
      <c r="E42" s="780"/>
      <c r="F42" s="780"/>
      <c r="G42" s="780"/>
      <c r="H42" s="780"/>
      <c r="I42" s="780"/>
    </row>
    <row r="43" spans="1:9">
      <c r="A43" s="1223"/>
      <c r="B43" s="1190"/>
      <c r="C43" s="1190"/>
      <c r="D43" s="1190"/>
      <c r="E43" s="1190"/>
      <c r="F43" s="1190"/>
      <c r="G43" s="1190"/>
      <c r="H43" s="1190"/>
    </row>
    <row r="44" spans="1:9">
      <c r="A44" s="1223"/>
      <c r="B44" s="1190"/>
      <c r="C44" s="1190"/>
      <c r="D44" s="1190"/>
      <c r="E44" s="1190"/>
      <c r="F44" s="1190"/>
      <c r="G44" s="1190"/>
      <c r="H44" s="1190"/>
    </row>
    <row r="45" spans="1:9">
      <c r="A45" s="1223"/>
      <c r="B45" s="1190"/>
      <c r="C45" s="1255"/>
      <c r="D45" s="1255"/>
      <c r="E45" s="1190"/>
      <c r="F45" s="1190"/>
      <c r="G45" s="1190"/>
      <c r="H45" s="1190"/>
    </row>
    <row r="46" spans="1:9">
      <c r="A46" s="1223"/>
      <c r="B46" s="1190"/>
      <c r="C46" s="1215"/>
      <c r="D46" s="1215"/>
      <c r="E46" s="1190"/>
      <c r="F46" s="1190"/>
      <c r="G46" s="1190"/>
      <c r="H46" s="1190"/>
    </row>
    <row r="47" spans="1:9">
      <c r="A47" s="1223"/>
      <c r="B47" s="1190"/>
      <c r="C47" s="1190"/>
      <c r="D47" s="1190"/>
      <c r="E47" s="1190"/>
      <c r="F47" s="1190"/>
      <c r="G47" s="1190"/>
      <c r="H47" s="1190"/>
    </row>
    <row r="48" spans="1:9">
      <c r="A48" s="1223"/>
      <c r="B48" s="1190"/>
      <c r="C48" s="1190"/>
      <c r="D48" s="1190"/>
      <c r="E48" s="1190"/>
      <c r="F48" s="1190"/>
      <c r="G48" s="1190"/>
      <c r="H48" s="1190"/>
    </row>
    <row r="49" spans="1:8">
      <c r="A49" s="1223"/>
      <c r="B49" s="1190"/>
      <c r="C49" s="1190"/>
      <c r="D49" s="1190"/>
      <c r="E49" s="1190"/>
      <c r="F49" s="1190"/>
      <c r="G49" s="1190"/>
      <c r="H49" s="1190"/>
    </row>
    <row r="50" spans="1:8">
      <c r="A50" s="1223"/>
      <c r="B50" s="1190"/>
      <c r="C50" s="1190"/>
      <c r="D50" s="1190"/>
      <c r="E50" s="1190"/>
      <c r="F50" s="1190"/>
      <c r="G50" s="1190"/>
      <c r="H50" s="1190"/>
    </row>
    <row r="51" spans="1:8">
      <c r="A51" s="1223"/>
      <c r="B51" s="1190"/>
      <c r="C51" s="1190"/>
      <c r="D51" s="1190"/>
      <c r="E51" s="1190"/>
      <c r="F51" s="1190"/>
      <c r="G51" s="1190"/>
      <c r="H51" s="1190"/>
    </row>
    <row r="52" spans="1:8">
      <c r="A52" s="1223"/>
      <c r="B52" s="1190"/>
      <c r="C52" s="1190"/>
      <c r="D52" s="1190"/>
      <c r="E52" s="1190"/>
      <c r="F52" s="1190"/>
      <c r="G52" s="1190"/>
      <c r="H52" s="1190"/>
    </row>
    <row r="53" spans="1:8">
      <c r="A53" s="1223"/>
      <c r="B53" s="1190"/>
      <c r="C53" s="1190"/>
      <c r="D53" s="1190"/>
      <c r="E53" s="1190"/>
      <c r="F53" s="1190"/>
      <c r="G53" s="1190"/>
      <c r="H53" s="1190"/>
    </row>
    <row r="54" spans="1:8">
      <c r="A54" s="1223"/>
      <c r="B54" s="1190"/>
      <c r="C54" s="1190"/>
      <c r="D54" s="1190"/>
      <c r="E54" s="1190"/>
      <c r="F54" s="1190"/>
      <c r="G54" s="1190"/>
      <c r="H54" s="1190"/>
    </row>
    <row r="55" spans="1:8">
      <c r="A55" s="1223"/>
      <c r="B55" s="1190"/>
      <c r="C55" s="1190"/>
      <c r="D55" s="1190"/>
      <c r="E55" s="1190"/>
      <c r="F55" s="1190"/>
      <c r="G55" s="1190"/>
      <c r="H55" s="1190"/>
    </row>
    <row r="56" spans="1:8">
      <c r="A56" s="1223"/>
      <c r="B56" s="1190"/>
      <c r="C56" s="1190"/>
      <c r="D56" s="1190"/>
      <c r="E56" s="1190"/>
      <c r="F56" s="1190"/>
      <c r="G56" s="1190"/>
      <c r="H56" s="1190"/>
    </row>
    <row r="57" spans="1:8">
      <c r="A57" s="1223"/>
      <c r="B57" s="1190"/>
      <c r="C57" s="1190"/>
      <c r="D57" s="1190"/>
      <c r="E57" s="1190"/>
      <c r="F57" s="1190"/>
      <c r="G57" s="1190"/>
      <c r="H57" s="1190"/>
    </row>
    <row r="58" spans="1:8">
      <c r="A58" s="1223"/>
      <c r="B58" s="1190"/>
      <c r="C58" s="1190"/>
      <c r="D58" s="1190"/>
      <c r="E58" s="1190"/>
      <c r="F58" s="1190"/>
      <c r="G58" s="1190"/>
      <c r="H58" s="1190"/>
    </row>
    <row r="59" spans="1:8">
      <c r="A59" s="1223"/>
      <c r="B59" s="1190"/>
      <c r="C59" s="1190"/>
      <c r="D59" s="1190"/>
      <c r="E59" s="1190"/>
      <c r="F59" s="1190"/>
      <c r="G59" s="1190"/>
      <c r="H59" s="1190"/>
    </row>
    <row r="60" spans="1:8">
      <c r="A60" s="1223"/>
      <c r="B60" s="1190"/>
      <c r="C60" s="1190"/>
      <c r="D60" s="1190"/>
      <c r="E60" s="1190"/>
      <c r="F60" s="1190"/>
      <c r="G60" s="1190"/>
      <c r="H60" s="1190"/>
    </row>
    <row r="61" spans="1:8">
      <c r="A61" s="1223"/>
      <c r="B61" s="1190"/>
      <c r="C61" s="1190"/>
      <c r="D61" s="1190"/>
      <c r="E61" s="1190"/>
      <c r="F61" s="1190"/>
      <c r="G61" s="1190"/>
      <c r="H61" s="1190"/>
    </row>
    <row r="62" spans="1:8">
      <c r="A62" s="1223"/>
      <c r="B62" s="1190"/>
      <c r="C62" s="1190"/>
      <c r="D62" s="1190"/>
      <c r="E62" s="1190"/>
      <c r="F62" s="1190"/>
      <c r="G62" s="1190"/>
      <c r="H62" s="1190"/>
    </row>
    <row r="63" spans="1:8">
      <c r="A63" s="1223"/>
      <c r="B63" s="1190"/>
      <c r="C63" s="1190"/>
      <c r="D63" s="1190"/>
      <c r="E63" s="1190"/>
      <c r="F63" s="1190"/>
      <c r="G63" s="1190"/>
      <c r="H63" s="1190"/>
    </row>
    <row r="64" spans="1:8">
      <c r="A64" s="1223"/>
      <c r="B64" s="1190"/>
      <c r="C64" s="1190"/>
      <c r="D64" s="1190"/>
      <c r="E64" s="1190"/>
      <c r="F64" s="1190"/>
      <c r="G64" s="1190"/>
      <c r="H64" s="1190"/>
    </row>
    <row r="65" spans="1:8">
      <c r="A65" s="1223"/>
      <c r="B65" s="1190"/>
      <c r="C65" s="1190"/>
      <c r="D65" s="1190"/>
      <c r="E65" s="1190"/>
      <c r="F65" s="1190"/>
      <c r="G65" s="1190"/>
      <c r="H65" s="1190"/>
    </row>
    <row r="66" spans="1:8">
      <c r="A66" s="1223"/>
      <c r="B66" s="1190"/>
      <c r="C66" s="1190"/>
      <c r="D66" s="1190"/>
      <c r="E66" s="1190"/>
      <c r="F66" s="1190"/>
      <c r="G66" s="1190"/>
      <c r="H66" s="1190"/>
    </row>
    <row r="67" spans="1:8">
      <c r="A67" s="1223"/>
      <c r="B67" s="1190"/>
      <c r="C67" s="1190"/>
      <c r="D67" s="1190"/>
      <c r="E67" s="1190"/>
      <c r="F67" s="1190"/>
      <c r="G67" s="1190"/>
      <c r="H67" s="1190"/>
    </row>
    <row r="68" spans="1:8">
      <c r="A68" s="1223"/>
      <c r="B68" s="1190"/>
      <c r="C68" s="1190"/>
      <c r="D68" s="1190"/>
      <c r="E68" s="1190"/>
      <c r="F68" s="1190"/>
      <c r="G68" s="1190"/>
      <c r="H68" s="1190"/>
    </row>
    <row r="69" spans="1:8">
      <c r="A69" s="1223"/>
      <c r="B69" s="1190"/>
      <c r="C69" s="1190"/>
      <c r="D69" s="1190"/>
      <c r="E69" s="1190"/>
      <c r="F69" s="1190"/>
      <c r="G69" s="1190"/>
      <c r="H69" s="1190"/>
    </row>
    <row r="70" spans="1:8">
      <c r="A70" s="1223"/>
      <c r="B70" s="1190"/>
      <c r="C70" s="1190"/>
      <c r="D70" s="1190"/>
      <c r="E70" s="1190"/>
      <c r="F70" s="1190"/>
      <c r="G70" s="1190"/>
      <c r="H70" s="1190"/>
    </row>
    <row r="71" spans="1:8">
      <c r="A71" s="1223"/>
      <c r="B71" s="1190"/>
      <c r="C71" s="1190"/>
      <c r="D71" s="1190"/>
      <c r="E71" s="1190"/>
      <c r="F71" s="1190"/>
      <c r="G71" s="1190"/>
      <c r="H71" s="1190"/>
    </row>
    <row r="72" spans="1:8">
      <c r="A72" s="1223"/>
      <c r="B72" s="1190"/>
      <c r="C72" s="1190"/>
      <c r="D72" s="1190"/>
      <c r="E72" s="1190"/>
      <c r="F72" s="1190"/>
      <c r="G72" s="1190"/>
      <c r="H72" s="1190"/>
    </row>
    <row r="73" spans="1:8">
      <c r="A73" s="1223"/>
      <c r="B73" s="1190"/>
      <c r="C73" s="1190"/>
      <c r="D73" s="1190"/>
      <c r="E73" s="1190"/>
      <c r="F73" s="1190"/>
      <c r="G73" s="1190"/>
      <c r="H73" s="1190"/>
    </row>
    <row r="74" spans="1:8">
      <c r="A74" s="1223"/>
      <c r="B74" s="1190"/>
      <c r="C74" s="1190"/>
      <c r="D74" s="1190"/>
      <c r="E74" s="1190"/>
      <c r="F74" s="1190"/>
      <c r="G74" s="1190"/>
      <c r="H74" s="1190"/>
    </row>
    <row r="75" spans="1:8">
      <c r="A75" s="1223"/>
      <c r="B75" s="1190"/>
      <c r="C75" s="1190"/>
      <c r="D75" s="1190"/>
      <c r="E75" s="1190"/>
      <c r="F75" s="1190"/>
      <c r="G75" s="1190"/>
      <c r="H75" s="1190"/>
    </row>
    <row r="76" spans="1:8">
      <c r="A76" s="1223"/>
      <c r="B76" s="1190"/>
      <c r="C76" s="1190"/>
      <c r="D76" s="1190"/>
      <c r="E76" s="1190"/>
      <c r="F76" s="1190"/>
      <c r="G76" s="1190"/>
      <c r="H76" s="1190"/>
    </row>
    <row r="77" spans="1:8">
      <c r="A77" s="1223"/>
      <c r="B77" s="1190"/>
      <c r="C77" s="1190"/>
      <c r="D77" s="1190"/>
      <c r="E77" s="1190"/>
      <c r="F77" s="1190"/>
      <c r="G77" s="1190"/>
      <c r="H77" s="1190"/>
    </row>
    <row r="78" spans="1:8">
      <c r="A78" s="1223"/>
      <c r="B78" s="1190"/>
      <c r="C78" s="1190"/>
      <c r="D78" s="1190"/>
      <c r="E78" s="1190"/>
      <c r="F78" s="1190"/>
      <c r="G78" s="1190"/>
      <c r="H78" s="1190"/>
    </row>
    <row r="79" spans="1:8">
      <c r="A79" s="1223"/>
      <c r="B79" s="1190"/>
      <c r="C79" s="1190"/>
      <c r="D79" s="1190"/>
      <c r="E79" s="1190"/>
      <c r="F79" s="1190"/>
      <c r="G79" s="1190"/>
      <c r="H79" s="1190"/>
    </row>
    <row r="80" spans="1:8">
      <c r="A80" s="1223"/>
      <c r="B80" s="1190"/>
      <c r="C80" s="1190"/>
      <c r="D80" s="1190"/>
      <c r="E80" s="1190"/>
      <c r="F80" s="1190"/>
      <c r="G80" s="1190"/>
      <c r="H80" s="1190"/>
    </row>
    <row r="81" spans="1:8">
      <c r="A81" s="1223"/>
      <c r="B81" s="1190"/>
      <c r="C81" s="1190"/>
      <c r="D81" s="1190"/>
      <c r="E81" s="1190"/>
      <c r="F81" s="1190"/>
      <c r="G81" s="1190"/>
      <c r="H81" s="1190"/>
    </row>
    <row r="82" spans="1:8">
      <c r="A82" s="1223"/>
      <c r="B82" s="1190"/>
      <c r="C82" s="1190"/>
      <c r="D82" s="1190"/>
      <c r="E82" s="1190"/>
      <c r="F82" s="1190"/>
      <c r="G82" s="1190"/>
      <c r="H82" s="1190"/>
    </row>
    <row r="83" spans="1:8">
      <c r="A83" s="1223"/>
      <c r="B83" s="1190"/>
      <c r="C83" s="1190"/>
      <c r="D83" s="1190"/>
      <c r="E83" s="1190"/>
      <c r="F83" s="1190"/>
      <c r="G83" s="1190"/>
      <c r="H83" s="1190"/>
    </row>
    <row r="84" spans="1:8">
      <c r="A84" s="1223"/>
      <c r="B84" s="1190"/>
      <c r="C84" s="1190"/>
      <c r="D84" s="1190"/>
      <c r="E84" s="1190"/>
      <c r="F84" s="1190"/>
      <c r="G84" s="1190"/>
      <c r="H84" s="1190"/>
    </row>
    <row r="85" spans="1:8">
      <c r="A85" s="1223"/>
      <c r="B85" s="1190"/>
      <c r="C85" s="1190"/>
      <c r="D85" s="1190"/>
      <c r="E85" s="1190"/>
      <c r="F85" s="1190"/>
      <c r="G85" s="1190"/>
      <c r="H85" s="1190"/>
    </row>
    <row r="86" spans="1:8">
      <c r="A86" s="1223"/>
      <c r="B86" s="1190"/>
      <c r="C86" s="1190"/>
      <c r="D86" s="1190"/>
      <c r="E86" s="1190"/>
      <c r="F86" s="1190"/>
      <c r="G86" s="1190"/>
      <c r="H86" s="1190"/>
    </row>
    <row r="87" spans="1:8">
      <c r="A87" s="1223"/>
      <c r="B87" s="1190"/>
      <c r="C87" s="1190"/>
      <c r="D87" s="1190"/>
      <c r="E87" s="1190"/>
      <c r="F87" s="1190"/>
      <c r="G87" s="1190"/>
      <c r="H87" s="1190"/>
    </row>
    <row r="88" spans="1:8">
      <c r="A88" s="1223"/>
      <c r="B88" s="1190"/>
      <c r="C88" s="1190"/>
      <c r="D88" s="1190"/>
      <c r="E88" s="1190"/>
      <c r="F88" s="1190"/>
      <c r="G88" s="1190"/>
      <c r="H88" s="1190"/>
    </row>
    <row r="89" spans="1:8">
      <c r="A89" s="1223"/>
      <c r="B89" s="1190"/>
      <c r="C89" s="1190"/>
      <c r="D89" s="1190"/>
      <c r="E89" s="1190"/>
      <c r="F89" s="1190"/>
      <c r="G89" s="1190"/>
      <c r="H89" s="1190"/>
    </row>
    <row r="90" spans="1:8">
      <c r="A90" s="1223"/>
      <c r="B90" s="1190"/>
      <c r="C90" s="1190"/>
      <c r="D90" s="1190"/>
      <c r="E90" s="1190"/>
      <c r="F90" s="1190"/>
      <c r="G90" s="1190"/>
      <c r="H90" s="1190"/>
    </row>
    <row r="91" spans="1:8">
      <c r="A91" s="1223"/>
      <c r="B91" s="1190"/>
      <c r="C91" s="1190"/>
      <c r="D91" s="1190"/>
      <c r="E91" s="1190"/>
      <c r="F91" s="1190"/>
      <c r="G91" s="1190"/>
      <c r="H91" s="1190"/>
    </row>
    <row r="92" spans="1:8">
      <c r="A92" s="1223"/>
      <c r="B92" s="1190"/>
      <c r="C92" s="1190"/>
      <c r="D92" s="1190"/>
      <c r="E92" s="1190"/>
      <c r="F92" s="1190"/>
      <c r="G92" s="1190"/>
      <c r="H92" s="1190"/>
    </row>
    <row r="93" spans="1:8">
      <c r="A93" s="1223"/>
      <c r="B93" s="1190"/>
      <c r="C93" s="1190"/>
      <c r="D93" s="1190"/>
      <c r="E93" s="1190"/>
      <c r="F93" s="1190"/>
      <c r="G93" s="1190"/>
      <c r="H93" s="1190"/>
    </row>
    <row r="94" spans="1:8">
      <c r="A94" s="1223"/>
      <c r="B94" s="1190"/>
      <c r="C94" s="1190"/>
      <c r="D94" s="1190"/>
      <c r="E94" s="1190"/>
      <c r="F94" s="1190"/>
      <c r="G94" s="1190"/>
      <c r="H94" s="1190"/>
    </row>
    <row r="95" spans="1:8">
      <c r="A95" s="1223"/>
      <c r="B95" s="1190"/>
      <c r="C95" s="1190"/>
      <c r="D95" s="1190"/>
      <c r="E95" s="1190"/>
      <c r="F95" s="1190"/>
      <c r="G95" s="1190"/>
      <c r="H95" s="1190"/>
    </row>
    <row r="96" spans="1:8">
      <c r="A96" s="1223"/>
      <c r="B96" s="1190"/>
      <c r="C96" s="1190"/>
      <c r="D96" s="1190"/>
      <c r="E96" s="1190"/>
      <c r="F96" s="1190"/>
      <c r="G96" s="1190"/>
      <c r="H96" s="1190"/>
    </row>
    <row r="97" spans="1:8">
      <c r="A97" s="1223"/>
      <c r="B97" s="1190"/>
      <c r="C97" s="1190"/>
      <c r="D97" s="1190"/>
      <c r="E97" s="1190"/>
      <c r="F97" s="1190"/>
      <c r="G97" s="1190"/>
      <c r="H97" s="1190"/>
    </row>
    <row r="98" spans="1:8">
      <c r="A98" s="1223"/>
      <c r="B98" s="1190"/>
      <c r="C98" s="1190"/>
      <c r="D98" s="1190"/>
      <c r="E98" s="1190"/>
      <c r="F98" s="1190"/>
      <c r="G98" s="1190"/>
      <c r="H98" s="1190"/>
    </row>
    <row r="99" spans="1:8">
      <c r="A99" s="1223"/>
      <c r="B99" s="1190"/>
      <c r="C99" s="1190"/>
      <c r="D99" s="1190"/>
      <c r="E99" s="1190"/>
      <c r="F99" s="1190"/>
      <c r="G99" s="1190"/>
      <c r="H99" s="1190"/>
    </row>
    <row r="100" spans="1:8">
      <c r="A100" s="1223"/>
      <c r="B100" s="1190"/>
      <c r="C100" s="1190"/>
      <c r="D100" s="1190"/>
      <c r="E100" s="1190"/>
      <c r="F100" s="1190"/>
      <c r="G100" s="1190"/>
      <c r="H100" s="1190"/>
    </row>
    <row r="101" spans="1:8">
      <c r="A101" s="1223"/>
      <c r="B101" s="1190"/>
      <c r="C101" s="1190"/>
      <c r="D101" s="1190"/>
      <c r="E101" s="1190"/>
      <c r="F101" s="1190"/>
      <c r="G101" s="1190"/>
      <c r="H101" s="1190"/>
    </row>
    <row r="102" spans="1:8">
      <c r="A102" s="1223"/>
      <c r="B102" s="1190"/>
      <c r="C102" s="1190"/>
      <c r="D102" s="1190"/>
      <c r="E102" s="1190"/>
      <c r="F102" s="1190"/>
      <c r="G102" s="1190"/>
      <c r="H102" s="1190"/>
    </row>
    <row r="103" spans="1:8">
      <c r="A103" s="1223"/>
      <c r="B103" s="1190"/>
      <c r="C103" s="1190"/>
      <c r="D103" s="1190"/>
      <c r="E103" s="1190"/>
      <c r="F103" s="1190"/>
      <c r="G103" s="1190"/>
      <c r="H103" s="1190"/>
    </row>
    <row r="104" spans="1:8">
      <c r="A104" s="1223"/>
      <c r="B104" s="1190"/>
      <c r="C104" s="1190"/>
      <c r="D104" s="1190"/>
      <c r="E104" s="1190"/>
      <c r="F104" s="1190"/>
      <c r="G104" s="1190"/>
      <c r="H104" s="1190"/>
    </row>
    <row r="105" spans="1:8">
      <c r="A105" s="1223"/>
      <c r="B105" s="1190"/>
      <c r="C105" s="1190"/>
      <c r="D105" s="1190"/>
      <c r="E105" s="1190"/>
      <c r="F105" s="1190"/>
      <c r="G105" s="1190"/>
      <c r="H105" s="1190"/>
    </row>
    <row r="106" spans="1:8">
      <c r="A106" s="1223"/>
      <c r="B106" s="1190"/>
      <c r="C106" s="1190"/>
      <c r="D106" s="1190"/>
      <c r="E106" s="1190"/>
      <c r="F106" s="1190"/>
      <c r="G106" s="1190"/>
      <c r="H106" s="1190"/>
    </row>
    <row r="107" spans="1:8">
      <c r="A107" s="1223"/>
      <c r="B107" s="1190"/>
      <c r="C107" s="1190"/>
      <c r="D107" s="1190"/>
      <c r="E107" s="1190"/>
      <c r="F107" s="1190"/>
      <c r="G107" s="1190"/>
      <c r="H107" s="1190"/>
    </row>
    <row r="108" spans="1:8">
      <c r="A108" s="1223"/>
      <c r="B108" s="1190"/>
      <c r="C108" s="1190"/>
      <c r="D108" s="1190"/>
      <c r="E108" s="1190"/>
      <c r="F108" s="1190"/>
      <c r="G108" s="1190"/>
      <c r="H108" s="1190"/>
    </row>
    <row r="109" spans="1:8">
      <c r="A109" s="1223"/>
      <c r="B109" s="1190"/>
      <c r="C109" s="1190"/>
      <c r="D109" s="1190"/>
      <c r="E109" s="1190"/>
      <c r="F109" s="1190"/>
      <c r="G109" s="1190"/>
      <c r="H109" s="1190"/>
    </row>
    <row r="110" spans="1:8">
      <c r="A110" s="1223"/>
      <c r="B110" s="1190"/>
      <c r="C110" s="1190"/>
      <c r="D110" s="1190"/>
      <c r="E110" s="1190"/>
      <c r="F110" s="1190"/>
      <c r="G110" s="1190"/>
      <c r="H110" s="1190"/>
    </row>
    <row r="111" spans="1:8">
      <c r="A111" s="1223"/>
      <c r="B111" s="1190"/>
      <c r="C111" s="1190"/>
      <c r="D111" s="1190"/>
      <c r="E111" s="1190"/>
      <c r="F111" s="1190"/>
      <c r="G111" s="1190"/>
      <c r="H111" s="1190"/>
    </row>
    <row r="112" spans="1:8">
      <c r="A112" s="1223"/>
      <c r="B112" s="1190"/>
      <c r="C112" s="1190"/>
      <c r="D112" s="1190"/>
      <c r="E112" s="1190"/>
      <c r="F112" s="1190"/>
      <c r="G112" s="1190"/>
      <c r="H112" s="1190"/>
    </row>
    <row r="113" spans="1:8">
      <c r="A113" s="1223"/>
      <c r="B113" s="1190"/>
      <c r="C113" s="1190"/>
      <c r="D113" s="1190"/>
      <c r="E113" s="1190"/>
      <c r="F113" s="1190"/>
      <c r="G113" s="1190"/>
      <c r="H113" s="1190"/>
    </row>
    <row r="114" spans="1:8">
      <c r="A114" s="1223"/>
      <c r="B114" s="1190"/>
      <c r="C114" s="1190"/>
      <c r="D114" s="1190"/>
      <c r="E114" s="1190"/>
      <c r="F114" s="1190"/>
      <c r="G114" s="1190"/>
      <c r="H114" s="1190"/>
    </row>
    <row r="115" spans="1:8">
      <c r="A115" s="1223"/>
      <c r="B115" s="1190"/>
      <c r="C115" s="1190"/>
      <c r="D115" s="1190"/>
      <c r="E115" s="1190"/>
      <c r="F115" s="1190"/>
      <c r="G115" s="1190"/>
      <c r="H115" s="1190"/>
    </row>
    <row r="116" spans="1:8">
      <c r="A116" s="1223"/>
      <c r="B116" s="1190"/>
      <c r="C116" s="1190"/>
      <c r="D116" s="1190"/>
      <c r="E116" s="1190"/>
      <c r="F116" s="1190"/>
      <c r="G116" s="1190"/>
      <c r="H116" s="1190"/>
    </row>
    <row r="117" spans="1:8">
      <c r="A117" s="1223"/>
      <c r="B117" s="1190"/>
      <c r="C117" s="1190"/>
      <c r="D117" s="1190"/>
      <c r="E117" s="1190"/>
      <c r="F117" s="1190"/>
      <c r="G117" s="1190"/>
      <c r="H117" s="1190"/>
    </row>
    <row r="118" spans="1:8">
      <c r="A118" s="1223"/>
      <c r="B118" s="1190"/>
      <c r="C118" s="1190"/>
      <c r="D118" s="1190"/>
      <c r="E118" s="1190"/>
      <c r="F118" s="1190"/>
      <c r="G118" s="1190"/>
      <c r="H118" s="1190"/>
    </row>
    <row r="119" spans="1:8">
      <c r="A119" s="1223"/>
      <c r="B119" s="1190"/>
      <c r="C119" s="1190"/>
      <c r="D119" s="1190"/>
      <c r="E119" s="1190"/>
      <c r="F119" s="1190"/>
      <c r="G119" s="1190"/>
      <c r="H119" s="1190"/>
    </row>
    <row r="120" spans="1:8">
      <c r="A120" s="1223"/>
      <c r="B120" s="1190"/>
      <c r="C120" s="1190"/>
      <c r="D120" s="1190"/>
      <c r="E120" s="1190"/>
      <c r="F120" s="1190"/>
      <c r="G120" s="1190"/>
      <c r="H120" s="1190"/>
    </row>
    <row r="121" spans="1:8">
      <c r="A121" s="1223"/>
      <c r="B121" s="1190"/>
      <c r="C121" s="1190"/>
      <c r="D121" s="1190"/>
      <c r="E121" s="1190"/>
      <c r="F121" s="1190"/>
      <c r="G121" s="1190"/>
      <c r="H121" s="1190"/>
    </row>
    <row r="122" spans="1:8">
      <c r="A122" s="1223"/>
      <c r="B122" s="1190"/>
      <c r="C122" s="1190"/>
      <c r="D122" s="1190"/>
      <c r="E122" s="1190"/>
      <c r="F122" s="1190"/>
      <c r="G122" s="1190"/>
      <c r="H122" s="1190"/>
    </row>
    <row r="123" spans="1:8">
      <c r="A123" s="1223"/>
      <c r="B123" s="1190"/>
      <c r="C123" s="1190"/>
      <c r="D123" s="1190"/>
      <c r="E123" s="1190"/>
      <c r="F123" s="1190"/>
      <c r="G123" s="1190"/>
      <c r="H123" s="1190"/>
    </row>
    <row r="124" spans="1:8">
      <c r="A124" s="1223"/>
      <c r="B124" s="1190"/>
      <c r="C124" s="1190"/>
      <c r="D124" s="1190"/>
      <c r="E124" s="1190"/>
      <c r="F124" s="1190"/>
      <c r="G124" s="1190"/>
      <c r="H124" s="1190"/>
    </row>
    <row r="125" spans="1:8">
      <c r="A125" s="1223"/>
      <c r="B125" s="1190"/>
      <c r="C125" s="1190"/>
      <c r="D125" s="1190"/>
      <c r="E125" s="1190"/>
      <c r="F125" s="1190"/>
      <c r="G125" s="1190"/>
      <c r="H125" s="1190"/>
    </row>
    <row r="126" spans="1:8">
      <c r="A126" s="1223"/>
      <c r="B126" s="1190"/>
      <c r="C126" s="1190"/>
      <c r="D126" s="1190"/>
      <c r="E126" s="1190"/>
      <c r="F126" s="1190"/>
      <c r="G126" s="1190"/>
      <c r="H126" s="1190"/>
    </row>
    <row r="127" spans="1:8">
      <c r="A127" s="1223"/>
      <c r="B127" s="1190"/>
      <c r="C127" s="1190"/>
      <c r="D127" s="1190"/>
      <c r="E127" s="1190"/>
      <c r="F127" s="1190"/>
      <c r="G127" s="1190"/>
      <c r="H127" s="1190"/>
    </row>
    <row r="128" spans="1:8">
      <c r="A128" s="1223"/>
      <c r="B128" s="1190"/>
      <c r="C128" s="1190"/>
      <c r="D128" s="1190"/>
      <c r="E128" s="1190"/>
      <c r="F128" s="1190"/>
      <c r="G128" s="1190"/>
      <c r="H128" s="1190"/>
    </row>
    <row r="129" spans="1:8">
      <c r="A129" s="1223"/>
      <c r="B129" s="1190"/>
      <c r="C129" s="1190"/>
      <c r="D129" s="1190"/>
      <c r="E129" s="1190"/>
      <c r="F129" s="1190"/>
      <c r="G129" s="1190"/>
      <c r="H129" s="1190"/>
    </row>
    <row r="130" spans="1:8">
      <c r="A130" s="1223"/>
      <c r="B130" s="1190"/>
      <c r="C130" s="1190"/>
      <c r="D130" s="1190"/>
      <c r="E130" s="1190"/>
      <c r="F130" s="1190"/>
      <c r="G130" s="1190"/>
      <c r="H130" s="1190"/>
    </row>
    <row r="131" spans="1:8">
      <c r="A131" s="1223"/>
      <c r="B131" s="1190"/>
      <c r="C131" s="1190"/>
      <c r="D131" s="1190"/>
      <c r="E131" s="1190"/>
      <c r="F131" s="1190"/>
      <c r="G131" s="1190"/>
      <c r="H131" s="1190"/>
    </row>
    <row r="132" spans="1:8">
      <c r="A132" s="1223"/>
      <c r="B132" s="1190"/>
      <c r="C132" s="1190"/>
      <c r="D132" s="1190"/>
      <c r="E132" s="1190"/>
      <c r="F132" s="1190"/>
      <c r="G132" s="1190"/>
      <c r="H132" s="1190"/>
    </row>
    <row r="133" spans="1:8">
      <c r="A133" s="1223"/>
      <c r="B133" s="1190"/>
      <c r="C133" s="1190"/>
      <c r="D133" s="1190"/>
      <c r="E133" s="1190"/>
      <c r="F133" s="1190"/>
      <c r="G133" s="1190"/>
      <c r="H133" s="1190"/>
    </row>
    <row r="134" spans="1:8">
      <c r="A134" s="1223"/>
      <c r="B134" s="1190"/>
      <c r="C134" s="1190"/>
      <c r="D134" s="1190"/>
      <c r="E134" s="1190"/>
      <c r="F134" s="1190"/>
      <c r="G134" s="1190"/>
      <c r="H134" s="1190"/>
    </row>
    <row r="135" spans="1:8">
      <c r="A135" s="1223"/>
      <c r="B135" s="1190"/>
      <c r="C135" s="1190"/>
      <c r="D135" s="1190"/>
      <c r="E135" s="1190"/>
      <c r="F135" s="1190"/>
      <c r="G135" s="1190"/>
      <c r="H135" s="1190"/>
    </row>
    <row r="136" spans="1:8">
      <c r="A136" s="1223"/>
      <c r="B136" s="1190"/>
      <c r="C136" s="1190"/>
      <c r="D136" s="1190"/>
      <c r="E136" s="1190"/>
      <c r="F136" s="1190"/>
      <c r="G136" s="1190"/>
      <c r="H136" s="1190"/>
    </row>
    <row r="137" spans="1:8">
      <c r="A137" s="1223"/>
      <c r="B137" s="1190"/>
      <c r="C137" s="1190"/>
      <c r="D137" s="1190"/>
      <c r="E137" s="1190"/>
      <c r="F137" s="1190"/>
      <c r="G137" s="1190"/>
      <c r="H137" s="1190"/>
    </row>
    <row r="138" spans="1:8">
      <c r="A138" s="1223"/>
      <c r="B138" s="1190"/>
      <c r="C138" s="1190"/>
      <c r="D138" s="1190"/>
      <c r="E138" s="1190"/>
      <c r="F138" s="1190"/>
      <c r="G138" s="1190"/>
      <c r="H138" s="1190"/>
    </row>
    <row r="139" spans="1:8">
      <c r="A139" s="1223"/>
      <c r="B139" s="1190"/>
      <c r="C139" s="1190"/>
      <c r="D139" s="1190"/>
      <c r="E139" s="1190"/>
      <c r="F139" s="1190"/>
      <c r="G139" s="1190"/>
      <c r="H139" s="1190"/>
    </row>
    <row r="140" spans="1:8">
      <c r="A140" s="1223"/>
      <c r="B140" s="1190"/>
      <c r="C140" s="1190"/>
      <c r="D140" s="1190"/>
      <c r="E140" s="1190"/>
      <c r="F140" s="1190"/>
      <c r="G140" s="1190"/>
      <c r="H140" s="1190"/>
    </row>
    <row r="141" spans="1:8">
      <c r="A141" s="1223"/>
      <c r="B141" s="1190"/>
      <c r="C141" s="1190"/>
      <c r="D141" s="1190"/>
      <c r="E141" s="1190"/>
      <c r="F141" s="1190"/>
      <c r="G141" s="1190"/>
      <c r="H141" s="1190"/>
    </row>
    <row r="142" spans="1:8">
      <c r="A142" s="1223"/>
      <c r="B142" s="1190"/>
      <c r="C142" s="1190"/>
      <c r="D142" s="1190"/>
      <c r="E142" s="1190"/>
      <c r="F142" s="1190"/>
      <c r="G142" s="1190"/>
      <c r="H142" s="1190"/>
    </row>
    <row r="143" spans="1:8">
      <c r="A143" s="1223"/>
      <c r="B143" s="1190"/>
      <c r="C143" s="1190"/>
      <c r="D143" s="1190"/>
      <c r="E143" s="1190"/>
      <c r="F143" s="1190"/>
      <c r="G143" s="1190"/>
      <c r="H143" s="1190"/>
    </row>
    <row r="144" spans="1:8">
      <c r="A144" s="1223"/>
      <c r="B144" s="1190"/>
      <c r="C144" s="1190"/>
      <c r="D144" s="1190"/>
      <c r="E144" s="1190"/>
      <c r="F144" s="1190"/>
      <c r="G144" s="1190"/>
      <c r="H144" s="1190"/>
    </row>
    <row r="145" spans="1:8">
      <c r="A145" s="1223"/>
      <c r="B145" s="1190"/>
      <c r="C145" s="1190"/>
      <c r="D145" s="1190"/>
      <c r="E145" s="1190"/>
      <c r="F145" s="1190"/>
      <c r="G145" s="1190"/>
      <c r="H145" s="1190"/>
    </row>
    <row r="146" spans="1:8">
      <c r="A146" s="1223"/>
      <c r="B146" s="1190"/>
      <c r="C146" s="1190"/>
      <c r="D146" s="1190"/>
      <c r="E146" s="1190"/>
      <c r="F146" s="1190"/>
      <c r="G146" s="1190"/>
      <c r="H146" s="1190"/>
    </row>
    <row r="147" spans="1:8">
      <c r="A147" s="1223"/>
      <c r="B147" s="1190"/>
      <c r="C147" s="1190"/>
      <c r="D147" s="1190"/>
      <c r="E147" s="1190"/>
      <c r="F147" s="1190"/>
      <c r="G147" s="1190"/>
      <c r="H147" s="1190"/>
    </row>
    <row r="148" spans="1:8">
      <c r="A148" s="1223"/>
      <c r="B148" s="1190"/>
      <c r="C148" s="1190"/>
      <c r="D148" s="1190"/>
      <c r="E148" s="1190"/>
      <c r="F148" s="1190"/>
      <c r="G148" s="1190"/>
      <c r="H148" s="1190"/>
    </row>
    <row r="149" spans="1:8">
      <c r="A149" s="1223"/>
      <c r="B149" s="1190"/>
      <c r="C149" s="1190"/>
      <c r="D149" s="1190"/>
      <c r="E149" s="1190"/>
      <c r="F149" s="1190"/>
      <c r="G149" s="1190"/>
      <c r="H149" s="1190"/>
    </row>
    <row r="150" spans="1:8">
      <c r="A150" s="1223"/>
      <c r="B150" s="1190"/>
      <c r="C150" s="1190"/>
      <c r="D150" s="1190"/>
      <c r="E150" s="1190"/>
      <c r="F150" s="1190"/>
      <c r="G150" s="1190"/>
      <c r="H150" s="1190"/>
    </row>
    <row r="151" spans="1:8">
      <c r="A151" s="1223"/>
      <c r="B151" s="1190"/>
      <c r="C151" s="1190"/>
      <c r="D151" s="1190"/>
      <c r="E151" s="1190"/>
      <c r="F151" s="1190"/>
      <c r="G151" s="1190"/>
      <c r="H151" s="1190"/>
    </row>
    <row r="152" spans="1:8">
      <c r="A152" s="1223"/>
      <c r="B152" s="1190"/>
      <c r="C152" s="1190"/>
      <c r="D152" s="1190"/>
      <c r="E152" s="1190"/>
      <c r="F152" s="1190"/>
      <c r="G152" s="1190"/>
      <c r="H152" s="1190"/>
    </row>
    <row r="153" spans="1:8">
      <c r="A153" s="1223"/>
      <c r="B153" s="1190"/>
      <c r="C153" s="1190"/>
      <c r="D153" s="1190"/>
      <c r="E153" s="1190"/>
      <c r="F153" s="1190"/>
      <c r="G153" s="1190"/>
      <c r="H153" s="1190"/>
    </row>
    <row r="154" spans="1:8">
      <c r="A154" s="1223"/>
      <c r="B154" s="1190"/>
      <c r="C154" s="1190"/>
      <c r="D154" s="1190"/>
      <c r="E154" s="1190"/>
      <c r="F154" s="1190"/>
      <c r="G154" s="1190"/>
      <c r="H154" s="1190"/>
    </row>
    <row r="155" spans="1:8">
      <c r="A155" s="1223"/>
      <c r="B155" s="1190"/>
      <c r="C155" s="1190"/>
      <c r="D155" s="1190"/>
      <c r="E155" s="1190"/>
      <c r="F155" s="1190"/>
      <c r="G155" s="1190"/>
      <c r="H155" s="1190"/>
    </row>
    <row r="156" spans="1:8">
      <c r="A156" s="1223"/>
      <c r="B156" s="1190"/>
      <c r="C156" s="1190"/>
      <c r="D156" s="1190"/>
      <c r="E156" s="1190"/>
      <c r="F156" s="1190"/>
      <c r="G156" s="1190"/>
      <c r="H156" s="1190"/>
    </row>
    <row r="157" spans="1:8">
      <c r="A157" s="1223"/>
      <c r="B157" s="1190"/>
      <c r="C157" s="1190"/>
      <c r="D157" s="1190"/>
      <c r="E157" s="1190"/>
      <c r="F157" s="1190"/>
      <c r="G157" s="1190"/>
      <c r="H157" s="1190"/>
    </row>
    <row r="158" spans="1:8">
      <c r="A158" s="1223"/>
      <c r="B158" s="1190"/>
      <c r="C158" s="1190"/>
      <c r="D158" s="1190"/>
      <c r="E158" s="1190"/>
      <c r="F158" s="1190"/>
      <c r="G158" s="1190"/>
      <c r="H158" s="1190"/>
    </row>
    <row r="159" spans="1:8">
      <c r="A159" s="1223"/>
      <c r="B159" s="1190"/>
      <c r="C159" s="1190"/>
      <c r="D159" s="1190"/>
      <c r="E159" s="1190"/>
      <c r="F159" s="1190"/>
      <c r="G159" s="1190"/>
      <c r="H159" s="1190"/>
    </row>
    <row r="160" spans="1:8">
      <c r="A160" s="1223"/>
      <c r="B160" s="1190"/>
      <c r="C160" s="1190"/>
      <c r="D160" s="1190"/>
      <c r="E160" s="1190"/>
      <c r="F160" s="1190"/>
      <c r="G160" s="1190"/>
      <c r="H160" s="1190"/>
    </row>
    <row r="161" spans="1:8">
      <c r="A161" s="1223"/>
      <c r="B161" s="1190"/>
      <c r="C161" s="1190"/>
      <c r="D161" s="1190"/>
      <c r="E161" s="1190"/>
      <c r="F161" s="1190"/>
      <c r="G161" s="1190"/>
      <c r="H161" s="1190"/>
    </row>
    <row r="162" spans="1:8">
      <c r="A162" s="1223"/>
      <c r="B162" s="1190"/>
      <c r="C162" s="1190"/>
      <c r="D162" s="1190"/>
      <c r="E162" s="1190"/>
      <c r="F162" s="1190"/>
      <c r="G162" s="1190"/>
      <c r="H162" s="1190"/>
    </row>
    <row r="163" spans="1:8">
      <c r="A163" s="1223"/>
      <c r="B163" s="1190"/>
      <c r="C163" s="1190"/>
      <c r="D163" s="1190"/>
      <c r="E163" s="1190"/>
      <c r="F163" s="1190"/>
      <c r="G163" s="1190"/>
      <c r="H163" s="1190"/>
    </row>
    <row r="164" spans="1:8">
      <c r="A164" s="1223"/>
      <c r="B164" s="1190"/>
      <c r="C164" s="1190"/>
      <c r="D164" s="1190"/>
      <c r="E164" s="1190"/>
      <c r="F164" s="1190"/>
      <c r="G164" s="1190"/>
      <c r="H164" s="1190"/>
    </row>
    <row r="165" spans="1:8">
      <c r="A165" s="1223"/>
      <c r="B165" s="1190"/>
      <c r="C165" s="1190"/>
      <c r="D165" s="1190"/>
      <c r="E165" s="1190"/>
      <c r="F165" s="1190"/>
      <c r="G165" s="1190"/>
      <c r="H165" s="1190"/>
    </row>
    <row r="166" spans="1:8">
      <c r="A166" s="1223"/>
      <c r="B166" s="1190"/>
      <c r="C166" s="1190"/>
      <c r="D166" s="1190"/>
      <c r="E166" s="1190"/>
      <c r="F166" s="1190"/>
      <c r="G166" s="1190"/>
      <c r="H166" s="1190"/>
    </row>
    <row r="167" spans="1:8">
      <c r="A167" s="1223"/>
      <c r="B167" s="1190"/>
      <c r="C167" s="1190"/>
      <c r="D167" s="1190"/>
      <c r="E167" s="1190"/>
      <c r="F167" s="1190"/>
      <c r="G167" s="1190"/>
      <c r="H167" s="1190"/>
    </row>
    <row r="168" spans="1:8">
      <c r="A168" s="1223"/>
      <c r="B168" s="1190"/>
      <c r="C168" s="1190"/>
      <c r="D168" s="1190"/>
      <c r="E168" s="1190"/>
      <c r="F168" s="1190"/>
      <c r="G168" s="1190"/>
      <c r="H168" s="1190"/>
    </row>
    <row r="169" spans="1:8">
      <c r="A169" s="1223"/>
      <c r="B169" s="1190"/>
      <c r="C169" s="1190"/>
      <c r="D169" s="1190"/>
      <c r="E169" s="1190"/>
      <c r="F169" s="1190"/>
      <c r="G169" s="1190"/>
      <c r="H169" s="1190"/>
    </row>
    <row r="170" spans="1:8">
      <c r="A170" s="1223"/>
      <c r="B170" s="1190"/>
      <c r="C170" s="1190"/>
      <c r="D170" s="1190"/>
      <c r="E170" s="1190"/>
      <c r="F170" s="1190"/>
      <c r="G170" s="1190"/>
      <c r="H170" s="1190"/>
    </row>
    <row r="171" spans="1:8">
      <c r="A171" s="1223"/>
      <c r="B171" s="1190"/>
      <c r="C171" s="1190"/>
      <c r="D171" s="1190"/>
      <c r="E171" s="1190"/>
      <c r="F171" s="1190"/>
      <c r="G171" s="1190"/>
      <c r="H171" s="1190"/>
    </row>
    <row r="172" spans="1:8">
      <c r="A172" s="1223"/>
      <c r="B172" s="1190"/>
      <c r="C172" s="1190"/>
      <c r="D172" s="1190"/>
      <c r="E172" s="1190"/>
      <c r="F172" s="1190"/>
      <c r="G172" s="1190"/>
      <c r="H172" s="1190"/>
    </row>
    <row r="173" spans="1:8">
      <c r="A173" s="1223"/>
      <c r="B173" s="1190"/>
      <c r="C173" s="1190"/>
      <c r="D173" s="1190"/>
      <c r="E173" s="1190"/>
      <c r="F173" s="1190"/>
      <c r="G173" s="1190"/>
      <c r="H173" s="1190"/>
    </row>
    <row r="174" spans="1:8">
      <c r="A174" s="1223"/>
      <c r="B174" s="1190"/>
      <c r="C174" s="1190"/>
      <c r="D174" s="1190"/>
      <c r="E174" s="1190"/>
      <c r="F174" s="1190"/>
      <c r="G174" s="1190"/>
      <c r="H174" s="1190"/>
    </row>
    <row r="175" spans="1:8">
      <c r="A175" s="1223"/>
      <c r="B175" s="1190"/>
      <c r="C175" s="1190"/>
      <c r="D175" s="1190"/>
      <c r="E175" s="1190"/>
      <c r="F175" s="1190"/>
      <c r="G175" s="1190"/>
      <c r="H175" s="1190"/>
    </row>
    <row r="176" spans="1:8">
      <c r="A176" s="1223"/>
      <c r="B176" s="1190"/>
      <c r="C176" s="1190"/>
      <c r="D176" s="1190"/>
      <c r="E176" s="1190"/>
      <c r="F176" s="1190"/>
      <c r="G176" s="1190"/>
      <c r="H176" s="1190"/>
    </row>
    <row r="177" spans="1:8">
      <c r="A177" s="1223"/>
      <c r="B177" s="1190"/>
      <c r="C177" s="1190"/>
      <c r="D177" s="1190"/>
      <c r="E177" s="1190"/>
      <c r="F177" s="1190"/>
      <c r="G177" s="1190"/>
      <c r="H177" s="1190"/>
    </row>
    <row r="178" spans="1:8">
      <c r="A178" s="1223"/>
      <c r="B178" s="1190"/>
      <c r="C178" s="1190"/>
      <c r="D178" s="1190"/>
      <c r="E178" s="1190"/>
      <c r="F178" s="1190"/>
      <c r="G178" s="1190"/>
      <c r="H178" s="1190"/>
    </row>
    <row r="179" spans="1:8">
      <c r="A179" s="1223"/>
      <c r="B179" s="1190"/>
      <c r="C179" s="1190"/>
      <c r="D179" s="1190"/>
      <c r="E179" s="1190"/>
      <c r="F179" s="1190"/>
      <c r="G179" s="1190"/>
      <c r="H179" s="1190"/>
    </row>
    <row r="180" spans="1:8">
      <c r="A180" s="1223"/>
      <c r="B180" s="1190"/>
      <c r="C180" s="1190"/>
      <c r="D180" s="1190"/>
      <c r="E180" s="1190"/>
      <c r="F180" s="1190"/>
      <c r="G180" s="1190"/>
      <c r="H180" s="1190"/>
    </row>
    <row r="181" spans="1:8">
      <c r="A181" s="1223"/>
      <c r="B181" s="1190"/>
      <c r="C181" s="1190"/>
      <c r="D181" s="1190"/>
      <c r="E181" s="1190"/>
      <c r="F181" s="1190"/>
      <c r="G181" s="1190"/>
      <c r="H181" s="1190"/>
    </row>
    <row r="182" spans="1:8">
      <c r="A182" s="1223"/>
      <c r="B182" s="1190"/>
      <c r="C182" s="1190"/>
      <c r="D182" s="1190"/>
      <c r="E182" s="1190"/>
      <c r="F182" s="1190"/>
      <c r="G182" s="1190"/>
      <c r="H182" s="1190"/>
    </row>
    <row r="183" spans="1:8">
      <c r="A183" s="1223"/>
      <c r="B183" s="1190"/>
      <c r="C183" s="1190"/>
      <c r="D183" s="1190"/>
      <c r="E183" s="1190"/>
      <c r="F183" s="1190"/>
      <c r="G183" s="1190"/>
      <c r="H183" s="1190"/>
    </row>
    <row r="184" spans="1:8">
      <c r="A184" s="1223"/>
      <c r="B184" s="1190"/>
      <c r="C184" s="1190"/>
      <c r="D184" s="1190"/>
      <c r="E184" s="1190"/>
      <c r="F184" s="1190"/>
      <c r="G184" s="1190"/>
      <c r="H184" s="1190"/>
    </row>
    <row r="185" spans="1:8">
      <c r="A185" s="1223"/>
      <c r="B185" s="1190"/>
      <c r="C185" s="1190"/>
      <c r="D185" s="1190"/>
      <c r="E185" s="1190"/>
      <c r="F185" s="1190"/>
      <c r="G185" s="1190"/>
      <c r="H185" s="1190"/>
    </row>
    <row r="186" spans="1:8">
      <c r="A186" s="1223"/>
      <c r="B186" s="1190"/>
      <c r="C186" s="1190"/>
      <c r="D186" s="1190"/>
      <c r="E186" s="1190"/>
      <c r="F186" s="1190"/>
      <c r="G186" s="1190"/>
      <c r="H186" s="1190"/>
    </row>
    <row r="187" spans="1:8">
      <c r="A187" s="1223"/>
      <c r="B187" s="1190"/>
      <c r="C187" s="1190"/>
      <c r="D187" s="1190"/>
      <c r="E187" s="1190"/>
      <c r="F187" s="1190"/>
      <c r="G187" s="1190"/>
      <c r="H187" s="1190"/>
    </row>
    <row r="188" spans="1:8">
      <c r="A188" s="1223"/>
      <c r="B188" s="1190"/>
      <c r="C188" s="1190"/>
      <c r="D188" s="1190"/>
      <c r="E188" s="1190"/>
      <c r="F188" s="1190"/>
      <c r="G188" s="1190"/>
      <c r="H188" s="1190"/>
    </row>
    <row r="189" spans="1:8">
      <c r="A189" s="1223"/>
      <c r="B189" s="1190"/>
      <c r="C189" s="1190"/>
      <c r="D189" s="1190"/>
      <c r="E189" s="1190"/>
      <c r="F189" s="1190"/>
      <c r="G189" s="1190"/>
      <c r="H189" s="1190"/>
    </row>
    <row r="190" spans="1:8">
      <c r="A190" s="1223"/>
      <c r="B190" s="1190"/>
      <c r="C190" s="1190"/>
      <c r="D190" s="1190"/>
      <c r="E190" s="1190"/>
      <c r="F190" s="1190"/>
      <c r="G190" s="1190"/>
      <c r="H190" s="1190"/>
    </row>
    <row r="191" spans="1:8">
      <c r="A191" s="1223"/>
      <c r="B191" s="1190"/>
      <c r="C191" s="1190"/>
      <c r="D191" s="1190"/>
      <c r="E191" s="1190"/>
      <c r="F191" s="1190"/>
      <c r="G191" s="1190"/>
      <c r="H191" s="1190"/>
    </row>
    <row r="192" spans="1:8">
      <c r="A192" s="1223"/>
      <c r="B192" s="1190"/>
      <c r="C192" s="1190"/>
      <c r="D192" s="1190"/>
      <c r="E192" s="1190"/>
      <c r="F192" s="1190"/>
      <c r="G192" s="1190"/>
      <c r="H192" s="1190"/>
    </row>
    <row r="193" spans="1:8">
      <c r="A193" s="1223"/>
      <c r="B193" s="1190"/>
      <c r="C193" s="1190"/>
      <c r="D193" s="1190"/>
      <c r="E193" s="1190"/>
      <c r="F193" s="1190"/>
      <c r="G193" s="1190"/>
      <c r="H193" s="1190"/>
    </row>
    <row r="194" spans="1:8">
      <c r="A194" s="1223"/>
      <c r="B194" s="1190"/>
      <c r="C194" s="1190"/>
      <c r="D194" s="1190"/>
      <c r="E194" s="1190"/>
      <c r="F194" s="1190"/>
      <c r="G194" s="1190"/>
      <c r="H194" s="1190"/>
    </row>
    <row r="195" spans="1:8">
      <c r="A195" s="1223"/>
      <c r="B195" s="1190"/>
      <c r="C195" s="1190"/>
      <c r="D195" s="1190"/>
      <c r="E195" s="1190"/>
      <c r="F195" s="1190"/>
      <c r="G195" s="1190"/>
      <c r="H195" s="1190"/>
    </row>
    <row r="196" spans="1:8">
      <c r="A196" s="1223"/>
      <c r="B196" s="1190"/>
      <c r="C196" s="1190"/>
      <c r="D196" s="1190"/>
      <c r="E196" s="1190"/>
      <c r="F196" s="1190"/>
      <c r="G196" s="1190"/>
      <c r="H196" s="1190"/>
    </row>
    <row r="197" spans="1:8">
      <c r="A197" s="1223"/>
      <c r="B197" s="1190"/>
      <c r="C197" s="1190"/>
      <c r="D197" s="1190"/>
      <c r="E197" s="1190"/>
      <c r="F197" s="1190"/>
      <c r="G197" s="1190"/>
      <c r="H197" s="1190"/>
    </row>
    <row r="198" spans="1:8">
      <c r="A198" s="1223"/>
      <c r="B198" s="1190"/>
      <c r="C198" s="1190"/>
      <c r="D198" s="1190"/>
      <c r="E198" s="1190"/>
      <c r="F198" s="1190"/>
      <c r="G198" s="1190"/>
      <c r="H198" s="1190"/>
    </row>
    <row r="199" spans="1:8">
      <c r="A199" s="1223"/>
      <c r="B199" s="1190"/>
      <c r="C199" s="1190"/>
      <c r="D199" s="1190"/>
      <c r="E199" s="1190"/>
      <c r="F199" s="1190"/>
      <c r="G199" s="1190"/>
      <c r="H199" s="1190"/>
    </row>
    <row r="200" spans="1:8">
      <c r="A200" s="1223"/>
      <c r="B200" s="1190"/>
      <c r="C200" s="1190"/>
      <c r="D200" s="1190"/>
      <c r="E200" s="1190"/>
      <c r="F200" s="1190"/>
      <c r="G200" s="1190"/>
      <c r="H200" s="1190"/>
    </row>
    <row r="201" spans="1:8">
      <c r="A201" s="1223"/>
      <c r="B201" s="1190"/>
      <c r="C201" s="1190"/>
      <c r="D201" s="1190"/>
      <c r="E201" s="1190"/>
      <c r="F201" s="1190"/>
      <c r="G201" s="1190"/>
      <c r="H201" s="1190"/>
    </row>
    <row r="202" spans="1:8">
      <c r="A202" s="1223"/>
      <c r="B202" s="1190"/>
      <c r="C202" s="1190"/>
      <c r="D202" s="1190"/>
      <c r="E202" s="1190"/>
      <c r="F202" s="1190"/>
      <c r="G202" s="1190"/>
      <c r="H202" s="1190"/>
    </row>
    <row r="203" spans="1:8">
      <c r="A203" s="1223"/>
      <c r="B203" s="1190"/>
      <c r="C203" s="1190"/>
      <c r="D203" s="1190"/>
      <c r="E203" s="1190"/>
      <c r="F203" s="1190"/>
      <c r="G203" s="1190"/>
      <c r="H203" s="1190"/>
    </row>
    <row r="204" spans="1:8">
      <c r="A204" s="1223"/>
      <c r="B204" s="1190"/>
      <c r="C204" s="1190"/>
      <c r="D204" s="1190"/>
      <c r="E204" s="1190"/>
      <c r="F204" s="1190"/>
      <c r="G204" s="1190"/>
      <c r="H204" s="1190"/>
    </row>
    <row r="205" spans="1:8">
      <c r="A205" s="1223"/>
      <c r="B205" s="1190"/>
      <c r="C205" s="1190"/>
      <c r="D205" s="1190"/>
      <c r="E205" s="1190"/>
      <c r="F205" s="1190"/>
      <c r="G205" s="1190"/>
      <c r="H205" s="1190"/>
    </row>
    <row r="206" spans="1:8">
      <c r="A206" s="1223"/>
      <c r="B206" s="1190"/>
      <c r="C206" s="1190"/>
      <c r="D206" s="1190"/>
      <c r="E206" s="1190"/>
      <c r="F206" s="1190"/>
      <c r="G206" s="1190"/>
      <c r="H206" s="1190"/>
    </row>
    <row r="207" spans="1:8">
      <c r="A207" s="1223"/>
      <c r="B207" s="1190"/>
      <c r="C207" s="1190"/>
      <c r="D207" s="1190"/>
      <c r="E207" s="1190"/>
      <c r="F207" s="1190"/>
      <c r="G207" s="1190"/>
      <c r="H207" s="1190"/>
    </row>
    <row r="208" spans="1:8">
      <c r="A208" s="1223"/>
      <c r="B208" s="1190"/>
      <c r="C208" s="1190"/>
      <c r="D208" s="1190"/>
      <c r="E208" s="1190"/>
      <c r="F208" s="1190"/>
      <c r="G208" s="1190"/>
      <c r="H208" s="1190"/>
    </row>
    <row r="209" spans="1:8">
      <c r="A209" s="1223"/>
      <c r="B209" s="1190"/>
      <c r="C209" s="1190"/>
      <c r="D209" s="1190"/>
      <c r="E209" s="1190"/>
      <c r="F209" s="1190"/>
      <c r="G209" s="1190"/>
      <c r="H209" s="1190"/>
    </row>
    <row r="210" spans="1:8">
      <c r="A210" s="1223"/>
      <c r="B210" s="1190"/>
      <c r="C210" s="1190"/>
      <c r="D210" s="1190"/>
      <c r="E210" s="1190"/>
      <c r="F210" s="1190"/>
      <c r="G210" s="1190"/>
      <c r="H210" s="1190"/>
    </row>
    <row r="211" spans="1:8">
      <c r="A211" s="1223"/>
      <c r="B211" s="1190"/>
      <c r="C211" s="1190"/>
      <c r="D211" s="1190"/>
      <c r="E211" s="1190"/>
      <c r="F211" s="1190"/>
      <c r="G211" s="1190"/>
      <c r="H211" s="1190"/>
    </row>
    <row r="212" spans="1:8">
      <c r="A212" s="1223"/>
      <c r="B212" s="1190"/>
      <c r="C212" s="1190"/>
      <c r="D212" s="1190"/>
      <c r="E212" s="1190"/>
      <c r="F212" s="1190"/>
      <c r="G212" s="1190"/>
      <c r="H212" s="1190"/>
    </row>
    <row r="213" spans="1:8">
      <c r="A213" s="1223"/>
      <c r="B213" s="1190"/>
      <c r="C213" s="1190"/>
      <c r="D213" s="1190"/>
      <c r="E213" s="1190"/>
      <c r="F213" s="1190"/>
      <c r="G213" s="1190"/>
      <c r="H213" s="1190"/>
    </row>
    <row r="214" spans="1:8">
      <c r="A214" s="1223"/>
      <c r="B214" s="1190"/>
      <c r="C214" s="1190"/>
      <c r="D214" s="1190"/>
      <c r="E214" s="1190"/>
      <c r="F214" s="1190"/>
      <c r="G214" s="1190"/>
      <c r="H214" s="1190"/>
    </row>
    <row r="215" spans="1:8">
      <c r="A215" s="1223"/>
      <c r="B215" s="1190"/>
      <c r="C215" s="1190"/>
      <c r="D215" s="1190"/>
      <c r="E215" s="1190"/>
      <c r="F215" s="1190"/>
      <c r="G215" s="1190"/>
      <c r="H215" s="1190"/>
    </row>
    <row r="216" spans="1:8">
      <c r="A216" s="1223"/>
      <c r="B216" s="1190"/>
      <c r="C216" s="1190"/>
      <c r="D216" s="1190"/>
      <c r="E216" s="1190"/>
      <c r="F216" s="1190"/>
      <c r="G216" s="1190"/>
      <c r="H216" s="1190"/>
    </row>
    <row r="217" spans="1:8">
      <c r="A217" s="1223"/>
      <c r="B217" s="1190"/>
      <c r="C217" s="1190"/>
      <c r="D217" s="1190"/>
      <c r="E217" s="1190"/>
      <c r="F217" s="1190"/>
      <c r="G217" s="1190"/>
      <c r="H217" s="1190"/>
    </row>
    <row r="218" spans="1:8">
      <c r="A218" s="1223"/>
      <c r="B218" s="1190"/>
      <c r="C218" s="1190"/>
      <c r="D218" s="1190"/>
      <c r="E218" s="1190"/>
      <c r="F218" s="1190"/>
      <c r="G218" s="1190"/>
      <c r="H218" s="1190"/>
    </row>
    <row r="219" spans="1:8">
      <c r="A219" s="1223"/>
      <c r="B219" s="1190"/>
      <c r="C219" s="1190"/>
      <c r="D219" s="1190"/>
      <c r="E219" s="1190"/>
      <c r="F219" s="1190"/>
      <c r="G219" s="1190"/>
      <c r="H219" s="1190"/>
    </row>
    <row r="220" spans="1:8">
      <c r="A220" s="1223"/>
      <c r="B220" s="1190"/>
      <c r="C220" s="1190"/>
      <c r="D220" s="1190"/>
      <c r="E220" s="1190"/>
      <c r="F220" s="1190"/>
      <c r="G220" s="1190"/>
      <c r="H220" s="1190"/>
    </row>
    <row r="221" spans="1:8">
      <c r="A221" s="1223"/>
      <c r="B221" s="1190"/>
      <c r="C221" s="1190"/>
      <c r="D221" s="1190"/>
      <c r="E221" s="1190"/>
      <c r="F221" s="1190"/>
      <c r="G221" s="1190"/>
      <c r="H221" s="1190"/>
    </row>
    <row r="222" spans="1:8">
      <c r="A222" s="1223"/>
      <c r="B222" s="1190"/>
      <c r="C222" s="1190"/>
      <c r="D222" s="1190"/>
      <c r="E222" s="1190"/>
      <c r="F222" s="1190"/>
      <c r="G222" s="1190"/>
      <c r="H222" s="1190"/>
    </row>
    <row r="223" spans="1:8">
      <c r="A223" s="1223"/>
      <c r="B223" s="1190"/>
      <c r="C223" s="1190"/>
      <c r="D223" s="1190"/>
      <c r="E223" s="1190"/>
      <c r="F223" s="1190"/>
      <c r="G223" s="1190"/>
      <c r="H223" s="1190"/>
    </row>
    <row r="224" spans="1:8">
      <c r="A224" s="1223"/>
      <c r="B224" s="1190"/>
      <c r="C224" s="1190"/>
      <c r="D224" s="1190"/>
      <c r="E224" s="1190"/>
      <c r="F224" s="1190"/>
      <c r="G224" s="1190"/>
      <c r="H224" s="1190"/>
    </row>
    <row r="225" spans="1:8">
      <c r="A225" s="1223"/>
      <c r="B225" s="1190"/>
      <c r="C225" s="1190"/>
      <c r="D225" s="1190"/>
      <c r="E225" s="1190"/>
      <c r="F225" s="1190"/>
      <c r="G225" s="1190"/>
      <c r="H225" s="1190"/>
    </row>
    <row r="226" spans="1:8">
      <c r="A226" s="1223"/>
      <c r="B226" s="1190"/>
      <c r="C226" s="1190"/>
      <c r="D226" s="1190"/>
      <c r="E226" s="1190"/>
      <c r="F226" s="1190"/>
      <c r="G226" s="1190"/>
      <c r="H226" s="1190"/>
    </row>
    <row r="227" spans="1:8">
      <c r="A227" s="1223"/>
      <c r="B227" s="1190"/>
      <c r="C227" s="1190"/>
      <c r="D227" s="1190"/>
      <c r="E227" s="1190"/>
      <c r="F227" s="1190"/>
      <c r="G227" s="1190"/>
      <c r="H227" s="1190"/>
    </row>
    <row r="228" spans="1:8">
      <c r="A228" s="1223"/>
      <c r="B228" s="1190"/>
      <c r="C228" s="1190"/>
      <c r="D228" s="1190"/>
      <c r="E228" s="1190"/>
      <c r="F228" s="1190"/>
      <c r="G228" s="1190"/>
      <c r="H228" s="1190"/>
    </row>
    <row r="229" spans="1:8">
      <c r="A229" s="1223"/>
      <c r="B229" s="1190"/>
      <c r="C229" s="1190"/>
      <c r="D229" s="1190"/>
      <c r="E229" s="1190"/>
      <c r="F229" s="1190"/>
      <c r="G229" s="1190"/>
      <c r="H229" s="1190"/>
    </row>
    <row r="230" spans="1:8">
      <c r="A230" s="1223"/>
      <c r="B230" s="1190"/>
      <c r="C230" s="1190"/>
      <c r="D230" s="1190"/>
      <c r="E230" s="1190"/>
      <c r="F230" s="1190"/>
      <c r="G230" s="1190"/>
      <c r="H230" s="1190"/>
    </row>
    <row r="231" spans="1:8">
      <c r="A231" s="1223"/>
      <c r="B231" s="1190"/>
      <c r="C231" s="1190"/>
      <c r="D231" s="1190"/>
      <c r="E231" s="1190"/>
      <c r="F231" s="1190"/>
      <c r="G231" s="1190"/>
      <c r="H231" s="1190"/>
    </row>
    <row r="232" spans="1:8">
      <c r="A232" s="1223"/>
      <c r="B232" s="1190"/>
      <c r="C232" s="1190"/>
      <c r="D232" s="1190"/>
      <c r="E232" s="1190"/>
      <c r="F232" s="1190"/>
      <c r="G232" s="1190"/>
      <c r="H232" s="1190"/>
    </row>
    <row r="233" spans="1:8">
      <c r="A233" s="1223"/>
      <c r="B233" s="1190"/>
      <c r="C233" s="1190"/>
      <c r="D233" s="1190"/>
      <c r="E233" s="1190"/>
      <c r="F233" s="1190"/>
      <c r="G233" s="1190"/>
      <c r="H233" s="1190"/>
    </row>
    <row r="234" spans="1:8">
      <c r="A234" s="1223"/>
      <c r="B234" s="1190"/>
      <c r="C234" s="1190"/>
      <c r="D234" s="1190"/>
      <c r="E234" s="1190"/>
      <c r="F234" s="1190"/>
      <c r="G234" s="1190"/>
      <c r="H234" s="1190"/>
    </row>
    <row r="235" spans="1:8">
      <c r="A235" s="1223"/>
      <c r="B235" s="1190"/>
      <c r="C235" s="1190"/>
      <c r="D235" s="1190"/>
      <c r="E235" s="1190"/>
      <c r="F235" s="1190"/>
      <c r="G235" s="1190"/>
      <c r="H235" s="1190"/>
    </row>
    <row r="236" spans="1:8">
      <c r="A236" s="1223"/>
      <c r="B236" s="1190"/>
      <c r="C236" s="1190"/>
      <c r="D236" s="1190"/>
      <c r="E236" s="1190"/>
      <c r="F236" s="1190"/>
      <c r="G236" s="1190"/>
      <c r="H236" s="1190"/>
    </row>
    <row r="237" spans="1:8">
      <c r="A237" s="1223"/>
      <c r="B237" s="1190"/>
      <c r="C237" s="1190"/>
      <c r="D237" s="1190"/>
      <c r="E237" s="1190"/>
      <c r="F237" s="1190"/>
      <c r="G237" s="1190"/>
      <c r="H237" s="1190"/>
    </row>
    <row r="238" spans="1:8">
      <c r="A238" s="1223"/>
      <c r="B238" s="1190"/>
      <c r="C238" s="1190"/>
      <c r="D238" s="1190"/>
      <c r="E238" s="1190"/>
      <c r="F238" s="1190"/>
      <c r="G238" s="1190"/>
      <c r="H238" s="1190"/>
    </row>
    <row r="239" spans="1:8">
      <c r="A239" s="1223"/>
      <c r="B239" s="1190"/>
      <c r="C239" s="1190"/>
      <c r="D239" s="1190"/>
      <c r="E239" s="1190"/>
      <c r="F239" s="1190"/>
      <c r="G239" s="1190"/>
      <c r="H239" s="1190"/>
    </row>
    <row r="240" spans="1:8">
      <c r="A240" s="1223"/>
      <c r="B240" s="1190"/>
      <c r="C240" s="1190"/>
      <c r="D240" s="1190"/>
      <c r="E240" s="1190"/>
      <c r="F240" s="1190"/>
      <c r="G240" s="1190"/>
      <c r="H240" s="1190"/>
    </row>
    <row r="241" spans="1:8">
      <c r="A241" s="1223"/>
      <c r="B241" s="1190"/>
      <c r="C241" s="1190"/>
      <c r="D241" s="1190"/>
      <c r="E241" s="1190"/>
      <c r="F241" s="1190"/>
      <c r="G241" s="1190"/>
      <c r="H241" s="1190"/>
    </row>
    <row r="242" spans="1:8">
      <c r="A242" s="1223"/>
      <c r="B242" s="1190"/>
      <c r="C242" s="1190"/>
      <c r="D242" s="1190"/>
      <c r="E242" s="1190"/>
      <c r="F242" s="1190"/>
      <c r="G242" s="1190"/>
      <c r="H242" s="1190"/>
    </row>
    <row r="243" spans="1:8">
      <c r="A243" s="1223"/>
      <c r="B243" s="1190"/>
      <c r="C243" s="1190"/>
      <c r="D243" s="1190"/>
      <c r="E243" s="1190"/>
      <c r="F243" s="1190"/>
      <c r="G243" s="1190"/>
      <c r="H243" s="1190"/>
    </row>
    <row r="244" spans="1:8">
      <c r="A244" s="1223"/>
      <c r="B244" s="1190"/>
      <c r="C244" s="1190"/>
      <c r="D244" s="1190"/>
      <c r="E244" s="1190"/>
      <c r="F244" s="1190"/>
      <c r="G244" s="1190"/>
      <c r="H244" s="1190"/>
    </row>
    <row r="245" spans="1:8">
      <c r="A245" s="1223"/>
      <c r="B245" s="1190"/>
      <c r="C245" s="1190"/>
      <c r="D245" s="1190"/>
      <c r="E245" s="1190"/>
      <c r="F245" s="1190"/>
      <c r="G245" s="1190"/>
      <c r="H245" s="1190"/>
    </row>
    <row r="246" spans="1:8">
      <c r="A246" s="1223"/>
      <c r="B246" s="1190"/>
      <c r="C246" s="1190"/>
      <c r="D246" s="1190"/>
      <c r="E246" s="1190"/>
      <c r="F246" s="1190"/>
      <c r="G246" s="1190"/>
      <c r="H246" s="1190"/>
    </row>
    <row r="247" spans="1:8">
      <c r="A247" s="1223"/>
      <c r="B247" s="1190"/>
      <c r="C247" s="1190"/>
      <c r="D247" s="1190"/>
      <c r="E247" s="1190"/>
      <c r="F247" s="1190"/>
      <c r="G247" s="1190"/>
      <c r="H247" s="1190"/>
    </row>
    <row r="248" spans="1:8">
      <c r="A248" s="1223"/>
      <c r="B248" s="1190"/>
      <c r="C248" s="1190"/>
      <c r="D248" s="1190"/>
      <c r="E248" s="1190"/>
      <c r="F248" s="1190"/>
      <c r="G248" s="1190"/>
      <c r="H248" s="1190"/>
    </row>
    <row r="249" spans="1:8">
      <c r="A249" s="1223"/>
      <c r="B249" s="1190"/>
      <c r="C249" s="1190"/>
      <c r="D249" s="1190"/>
      <c r="E249" s="1190"/>
      <c r="F249" s="1190"/>
      <c r="G249" s="1190"/>
      <c r="H249" s="1190"/>
    </row>
    <row r="250" spans="1:8">
      <c r="A250" s="1223"/>
      <c r="B250" s="1190"/>
      <c r="C250" s="1190"/>
      <c r="D250" s="1190"/>
      <c r="E250" s="1190"/>
      <c r="F250" s="1190"/>
      <c r="G250" s="1190"/>
      <c r="H250" s="1190"/>
    </row>
    <row r="251" spans="1:8">
      <c r="A251" s="1223"/>
      <c r="B251" s="1190"/>
      <c r="C251" s="1190"/>
      <c r="D251" s="1190"/>
      <c r="E251" s="1190"/>
      <c r="F251" s="1190"/>
      <c r="G251" s="1190"/>
      <c r="H251" s="1190"/>
    </row>
    <row r="252" spans="1:8">
      <c r="A252" s="1223"/>
      <c r="B252" s="1190"/>
      <c r="C252" s="1190"/>
      <c r="D252" s="1190"/>
      <c r="E252" s="1190"/>
      <c r="F252" s="1190"/>
      <c r="G252" s="1190"/>
      <c r="H252" s="1190"/>
    </row>
    <row r="253" spans="1:8">
      <c r="A253" s="1223"/>
      <c r="B253" s="1190"/>
      <c r="C253" s="1190"/>
      <c r="D253" s="1190"/>
      <c r="E253" s="1190"/>
      <c r="F253" s="1190"/>
      <c r="G253" s="1190"/>
      <c r="H253" s="1190"/>
    </row>
    <row r="254" spans="1:8">
      <c r="A254" s="1223"/>
      <c r="B254" s="1190"/>
      <c r="C254" s="1190"/>
      <c r="D254" s="1190"/>
      <c r="E254" s="1190"/>
      <c r="F254" s="1190"/>
      <c r="G254" s="1190"/>
      <c r="H254" s="1190"/>
    </row>
    <row r="255" spans="1:8">
      <c r="A255" s="1223"/>
      <c r="B255" s="1190"/>
      <c r="C255" s="1190"/>
      <c r="D255" s="1190"/>
      <c r="E255" s="1190"/>
      <c r="F255" s="1190"/>
      <c r="G255" s="1190"/>
      <c r="H255" s="1190"/>
    </row>
    <row r="256" spans="1:8">
      <c r="A256" s="1223"/>
      <c r="B256" s="1190"/>
      <c r="C256" s="1190"/>
      <c r="D256" s="1190"/>
      <c r="E256" s="1190"/>
      <c r="F256" s="1190"/>
      <c r="G256" s="1190"/>
      <c r="H256" s="1190"/>
    </row>
    <row r="257" spans="1:8">
      <c r="A257" s="1223"/>
      <c r="B257" s="1190"/>
      <c r="C257" s="1190"/>
      <c r="D257" s="1190"/>
      <c r="E257" s="1190"/>
      <c r="F257" s="1190"/>
      <c r="G257" s="1190"/>
      <c r="H257" s="1190"/>
    </row>
    <row r="258" spans="1:8">
      <c r="A258" s="1223"/>
      <c r="B258" s="1190"/>
      <c r="C258" s="1190"/>
      <c r="D258" s="1190"/>
      <c r="E258" s="1190"/>
      <c r="F258" s="1190"/>
      <c r="G258" s="1190"/>
      <c r="H258" s="1190"/>
    </row>
    <row r="259" spans="1:8">
      <c r="A259" s="1223"/>
      <c r="B259" s="1190"/>
      <c r="C259" s="1190"/>
      <c r="D259" s="1190"/>
      <c r="E259" s="1190"/>
      <c r="F259" s="1190"/>
      <c r="G259" s="1190"/>
      <c r="H259" s="1190"/>
    </row>
    <row r="260" spans="1:8">
      <c r="A260" s="1223"/>
      <c r="B260" s="1190"/>
      <c r="C260" s="1190"/>
      <c r="D260" s="1190"/>
      <c r="E260" s="1190"/>
      <c r="F260" s="1190"/>
      <c r="G260" s="1190"/>
      <c r="H260" s="1190"/>
    </row>
    <row r="261" spans="1:8">
      <c r="A261" s="1223"/>
      <c r="B261" s="1190"/>
      <c r="C261" s="1190"/>
      <c r="D261" s="1190"/>
      <c r="E261" s="1190"/>
      <c r="F261" s="1190"/>
      <c r="G261" s="1190"/>
      <c r="H261" s="1190"/>
    </row>
    <row r="262" spans="1:8">
      <c r="A262" s="1223"/>
      <c r="B262" s="1190"/>
      <c r="C262" s="1190"/>
      <c r="D262" s="1190"/>
      <c r="E262" s="1190"/>
      <c r="F262" s="1190"/>
      <c r="G262" s="1190"/>
      <c r="H262" s="1190"/>
    </row>
    <row r="263" spans="1:8">
      <c r="A263" s="1223"/>
      <c r="B263" s="1190"/>
      <c r="C263" s="1190"/>
      <c r="D263" s="1190"/>
      <c r="E263" s="1190"/>
      <c r="F263" s="1190"/>
      <c r="G263" s="1190"/>
      <c r="H263" s="1190"/>
    </row>
    <row r="264" spans="1:8">
      <c r="A264" s="1223"/>
      <c r="B264" s="1190"/>
      <c r="C264" s="1190"/>
      <c r="D264" s="1190"/>
      <c r="E264" s="1190"/>
      <c r="F264" s="1190"/>
      <c r="G264" s="1190"/>
      <c r="H264" s="1190"/>
    </row>
    <row r="265" spans="1:8">
      <c r="A265" s="1223"/>
      <c r="B265" s="1190"/>
      <c r="C265" s="1190"/>
      <c r="D265" s="1190"/>
      <c r="E265" s="1190"/>
      <c r="F265" s="1190"/>
      <c r="G265" s="1190"/>
      <c r="H265" s="1190"/>
    </row>
    <row r="266" spans="1:8">
      <c r="A266" s="1223"/>
      <c r="B266" s="1190"/>
      <c r="C266" s="1190"/>
      <c r="D266" s="1190"/>
      <c r="E266" s="1190"/>
      <c r="F266" s="1190"/>
      <c r="G266" s="1190"/>
      <c r="H266" s="1190"/>
    </row>
    <row r="267" spans="1:8">
      <c r="A267" s="1223"/>
      <c r="B267" s="1190"/>
      <c r="C267" s="1190"/>
      <c r="D267" s="1190"/>
      <c r="E267" s="1190"/>
      <c r="F267" s="1190"/>
      <c r="G267" s="1190"/>
      <c r="H267" s="1190"/>
    </row>
    <row r="268" spans="1:8">
      <c r="A268" s="1223"/>
      <c r="B268" s="1190"/>
      <c r="C268" s="1190"/>
      <c r="D268" s="1190"/>
      <c r="E268" s="1190"/>
      <c r="F268" s="1190"/>
      <c r="G268" s="1190"/>
      <c r="H268" s="1190"/>
    </row>
    <row r="269" spans="1:8">
      <c r="A269" s="1223"/>
      <c r="B269" s="1190"/>
      <c r="C269" s="1190"/>
      <c r="D269" s="1190"/>
      <c r="E269" s="1190"/>
      <c r="F269" s="1190"/>
      <c r="G269" s="1190"/>
      <c r="H269" s="1190"/>
    </row>
    <row r="270" spans="1:8">
      <c r="A270" s="1223"/>
      <c r="B270" s="1190"/>
      <c r="C270" s="1190"/>
      <c r="D270" s="1190"/>
      <c r="E270" s="1190"/>
      <c r="F270" s="1190"/>
      <c r="G270" s="1190"/>
      <c r="H270" s="1190"/>
    </row>
    <row r="271" spans="1:8">
      <c r="A271" s="1223"/>
      <c r="B271" s="1190"/>
      <c r="C271" s="1190"/>
      <c r="D271" s="1190"/>
      <c r="E271" s="1190"/>
      <c r="F271" s="1190"/>
      <c r="G271" s="1190"/>
      <c r="H271" s="1190"/>
    </row>
    <row r="272" spans="1:8">
      <c r="A272" s="1223"/>
      <c r="B272" s="1190"/>
      <c r="C272" s="1190"/>
      <c r="D272" s="1190"/>
      <c r="E272" s="1190"/>
      <c r="F272" s="1190"/>
      <c r="G272" s="1190"/>
      <c r="H272" s="1190"/>
    </row>
    <row r="273" spans="1:8">
      <c r="A273" s="1223"/>
      <c r="B273" s="1190"/>
      <c r="C273" s="1190"/>
      <c r="D273" s="1190"/>
      <c r="E273" s="1190"/>
      <c r="F273" s="1190"/>
      <c r="G273" s="1190"/>
      <c r="H273" s="1190"/>
    </row>
    <row r="274" spans="1:8">
      <c r="A274" s="1223"/>
      <c r="B274" s="1190"/>
      <c r="C274" s="1190"/>
      <c r="D274" s="1190"/>
      <c r="E274" s="1190"/>
      <c r="F274" s="1190"/>
      <c r="G274" s="1190"/>
      <c r="H274" s="1190"/>
    </row>
    <row r="275" spans="1:8">
      <c r="A275" s="1223"/>
      <c r="B275" s="1190"/>
      <c r="C275" s="1190"/>
      <c r="D275" s="1190"/>
      <c r="E275" s="1190"/>
      <c r="F275" s="1190"/>
      <c r="G275" s="1190"/>
      <c r="H275" s="1190"/>
    </row>
    <row r="276" spans="1:8">
      <c r="A276" s="1223"/>
      <c r="B276" s="1190"/>
      <c r="C276" s="1190"/>
      <c r="D276" s="1190"/>
      <c r="E276" s="1190"/>
      <c r="F276" s="1190"/>
      <c r="G276" s="1190"/>
      <c r="H276" s="1190"/>
    </row>
    <row r="277" spans="1:8">
      <c r="A277" s="1223"/>
      <c r="B277" s="1190"/>
      <c r="C277" s="1190"/>
      <c r="D277" s="1190"/>
      <c r="E277" s="1190"/>
      <c r="F277" s="1190"/>
      <c r="G277" s="1190"/>
      <c r="H277" s="1190"/>
    </row>
    <row r="278" spans="1:8">
      <c r="A278" s="1223"/>
      <c r="B278" s="1190"/>
      <c r="C278" s="1190"/>
      <c r="D278" s="1190"/>
      <c r="E278" s="1190"/>
      <c r="F278" s="1190"/>
      <c r="G278" s="1190"/>
      <c r="H278" s="1190"/>
    </row>
    <row r="279" spans="1:8">
      <c r="A279" s="1223"/>
      <c r="B279" s="1190"/>
      <c r="C279" s="1190"/>
      <c r="D279" s="1190"/>
      <c r="E279" s="1190"/>
      <c r="F279" s="1190"/>
      <c r="G279" s="1190"/>
      <c r="H279" s="1190"/>
    </row>
    <row r="280" spans="1:8">
      <c r="A280" s="1223"/>
      <c r="B280" s="1190"/>
      <c r="C280" s="1190"/>
      <c r="D280" s="1190"/>
      <c r="E280" s="1190"/>
      <c r="F280" s="1190"/>
      <c r="G280" s="1190"/>
      <c r="H280" s="1190"/>
    </row>
    <row r="281" spans="1:8">
      <c r="A281" s="1223"/>
      <c r="B281" s="1190"/>
      <c r="C281" s="1190"/>
      <c r="D281" s="1190"/>
      <c r="E281" s="1190"/>
      <c r="F281" s="1190"/>
      <c r="G281" s="1190"/>
      <c r="H281" s="1190"/>
    </row>
    <row r="282" spans="1:8">
      <c r="A282" s="1223"/>
      <c r="B282" s="1190"/>
      <c r="C282" s="1190"/>
      <c r="D282" s="1190"/>
      <c r="E282" s="1190"/>
      <c r="F282" s="1190"/>
      <c r="G282" s="1190"/>
      <c r="H282" s="1190"/>
    </row>
    <row r="283" spans="1:8">
      <c r="A283" s="1223"/>
      <c r="B283" s="1190"/>
      <c r="C283" s="1190"/>
      <c r="D283" s="1190"/>
      <c r="E283" s="1190"/>
      <c r="F283" s="1190"/>
      <c r="G283" s="1190"/>
      <c r="H283" s="1190"/>
    </row>
    <row r="284" spans="1:8">
      <c r="A284" s="1223"/>
      <c r="B284" s="1190"/>
      <c r="C284" s="1190"/>
      <c r="D284" s="1190"/>
      <c r="E284" s="1190"/>
      <c r="F284" s="1190"/>
      <c r="G284" s="1190"/>
      <c r="H284" s="1190"/>
    </row>
    <row r="285" spans="1:8">
      <c r="A285" s="1223"/>
      <c r="B285" s="1190"/>
      <c r="C285" s="1190"/>
      <c r="D285" s="1190"/>
      <c r="E285" s="1190"/>
      <c r="F285" s="1190"/>
      <c r="G285" s="1190"/>
      <c r="H285" s="1190"/>
    </row>
    <row r="286" spans="1:8">
      <c r="A286" s="1223"/>
      <c r="B286" s="1190"/>
      <c r="C286" s="1190"/>
      <c r="D286" s="1190"/>
      <c r="E286" s="1190"/>
      <c r="F286" s="1190"/>
      <c r="G286" s="1190"/>
      <c r="H286" s="1190"/>
    </row>
    <row r="287" spans="1:8">
      <c r="A287" s="1223"/>
      <c r="B287" s="1190"/>
      <c r="C287" s="1190"/>
      <c r="D287" s="1190"/>
      <c r="E287" s="1190"/>
      <c r="F287" s="1190"/>
      <c r="G287" s="1190"/>
      <c r="H287" s="1190"/>
    </row>
    <row r="288" spans="1:8">
      <c r="A288" s="1223"/>
      <c r="B288" s="1190"/>
      <c r="C288" s="1190"/>
      <c r="D288" s="1190"/>
      <c r="E288" s="1190"/>
      <c r="F288" s="1190"/>
      <c r="G288" s="1190"/>
      <c r="H288" s="1190"/>
    </row>
    <row r="289" spans="1:8">
      <c r="A289" s="1223"/>
      <c r="B289" s="1190"/>
      <c r="C289" s="1190"/>
      <c r="D289" s="1190"/>
      <c r="E289" s="1190"/>
      <c r="F289" s="1190"/>
      <c r="G289" s="1190"/>
      <c r="H289" s="1190"/>
    </row>
    <row r="290" spans="1:8">
      <c r="A290" s="1223"/>
      <c r="B290" s="1190"/>
      <c r="C290" s="1190"/>
      <c r="D290" s="1190"/>
      <c r="E290" s="1190"/>
      <c r="F290" s="1190"/>
      <c r="G290" s="1190"/>
      <c r="H290" s="1190"/>
    </row>
    <row r="291" spans="1:8">
      <c r="A291" s="1223"/>
      <c r="B291" s="1190"/>
      <c r="C291" s="1190"/>
      <c r="D291" s="1190"/>
      <c r="E291" s="1190"/>
      <c r="F291" s="1190"/>
      <c r="G291" s="1190"/>
      <c r="H291" s="1190"/>
    </row>
    <row r="292" spans="1:8">
      <c r="A292" s="1223"/>
      <c r="B292" s="1190"/>
      <c r="C292" s="1190"/>
      <c r="D292" s="1190"/>
      <c r="E292" s="1190"/>
      <c r="F292" s="1190"/>
      <c r="G292" s="1190"/>
      <c r="H292" s="1190"/>
    </row>
    <row r="293" spans="1:8">
      <c r="A293" s="1223"/>
      <c r="B293" s="1190"/>
      <c r="C293" s="1190"/>
      <c r="D293" s="1190"/>
      <c r="E293" s="1190"/>
      <c r="F293" s="1190"/>
      <c r="G293" s="1190"/>
      <c r="H293" s="1190"/>
    </row>
    <row r="294" spans="1:8">
      <c r="A294" s="1223"/>
      <c r="B294" s="1190"/>
      <c r="C294" s="1190"/>
      <c r="D294" s="1190"/>
      <c r="E294" s="1190"/>
      <c r="F294" s="1190"/>
      <c r="G294" s="1190"/>
      <c r="H294" s="1190"/>
    </row>
    <row r="295" spans="1:8">
      <c r="A295" s="1223"/>
      <c r="B295" s="1190"/>
      <c r="C295" s="1190"/>
      <c r="D295" s="1190"/>
      <c r="E295" s="1190"/>
      <c r="F295" s="1190"/>
      <c r="G295" s="1190"/>
      <c r="H295" s="1190"/>
    </row>
    <row r="296" spans="1:8">
      <c r="A296" s="1223"/>
      <c r="B296" s="1190"/>
      <c r="C296" s="1190"/>
      <c r="D296" s="1190"/>
      <c r="E296" s="1190"/>
      <c r="F296" s="1190"/>
      <c r="G296" s="1190"/>
      <c r="H296" s="1190"/>
    </row>
    <row r="297" spans="1:8">
      <c r="A297" s="1223"/>
      <c r="B297" s="1190"/>
      <c r="C297" s="1190"/>
      <c r="D297" s="1190"/>
      <c r="E297" s="1190"/>
      <c r="F297" s="1190"/>
      <c r="G297" s="1190"/>
      <c r="H297" s="1190"/>
    </row>
    <row r="298" spans="1:8">
      <c r="A298" s="1223"/>
      <c r="B298" s="1190"/>
      <c r="C298" s="1190"/>
      <c r="D298" s="1190"/>
      <c r="E298" s="1190"/>
      <c r="F298" s="1190"/>
      <c r="G298" s="1190"/>
      <c r="H298" s="1190"/>
    </row>
    <row r="299" spans="1:8">
      <c r="A299" s="1223"/>
      <c r="B299" s="1190"/>
      <c r="C299" s="1190"/>
      <c r="D299" s="1190"/>
      <c r="E299" s="1190"/>
      <c r="F299" s="1190"/>
      <c r="G299" s="1190"/>
      <c r="H299" s="1190"/>
    </row>
    <row r="300" spans="1:8">
      <c r="A300" s="1223"/>
      <c r="B300" s="1190"/>
      <c r="C300" s="1190"/>
      <c r="D300" s="1190"/>
      <c r="E300" s="1190"/>
      <c r="F300" s="1190"/>
      <c r="G300" s="1190"/>
      <c r="H300" s="1190"/>
    </row>
    <row r="301" spans="1:8">
      <c r="A301" s="1223"/>
      <c r="B301" s="1190"/>
      <c r="C301" s="1190"/>
      <c r="D301" s="1190"/>
      <c r="E301" s="1190"/>
      <c r="F301" s="1190"/>
      <c r="G301" s="1190"/>
      <c r="H301" s="1190"/>
    </row>
    <row r="302" spans="1:8">
      <c r="A302" s="1223"/>
      <c r="B302" s="1190"/>
      <c r="C302" s="1190"/>
      <c r="D302" s="1190"/>
      <c r="E302" s="1190"/>
      <c r="F302" s="1190"/>
      <c r="G302" s="1190"/>
      <c r="H302" s="1190"/>
    </row>
    <row r="303" spans="1:8">
      <c r="A303" s="1223"/>
      <c r="B303" s="1190"/>
      <c r="C303" s="1190"/>
      <c r="D303" s="1190"/>
      <c r="E303" s="1190"/>
      <c r="F303" s="1190"/>
      <c r="G303" s="1190"/>
      <c r="H303" s="1190"/>
    </row>
    <row r="304" spans="1:8">
      <c r="A304" s="1223"/>
      <c r="B304" s="1190"/>
      <c r="C304" s="1190"/>
      <c r="D304" s="1190"/>
      <c r="E304" s="1190"/>
      <c r="F304" s="1190"/>
      <c r="G304" s="1190"/>
      <c r="H304" s="1190"/>
    </row>
    <row r="305" spans="1:8">
      <c r="A305" s="1223"/>
      <c r="B305" s="1190"/>
      <c r="C305" s="1190"/>
      <c r="D305" s="1190"/>
      <c r="E305" s="1190"/>
      <c r="F305" s="1190"/>
      <c r="G305" s="1190"/>
      <c r="H305" s="1190"/>
    </row>
    <row r="306" spans="1:8">
      <c r="A306" s="1223"/>
      <c r="B306" s="1190"/>
      <c r="C306" s="1190"/>
      <c r="D306" s="1190"/>
      <c r="E306" s="1190"/>
      <c r="F306" s="1190"/>
      <c r="G306" s="1190"/>
      <c r="H306" s="1190"/>
    </row>
    <row r="307" spans="1:8">
      <c r="A307" s="1223"/>
      <c r="B307" s="1190"/>
      <c r="C307" s="1190"/>
      <c r="D307" s="1190"/>
      <c r="E307" s="1190"/>
      <c r="F307" s="1190"/>
      <c r="G307" s="1190"/>
      <c r="H307" s="1190"/>
    </row>
    <row r="308" spans="1:8">
      <c r="A308" s="1223"/>
      <c r="B308" s="1190"/>
      <c r="C308" s="1190"/>
      <c r="D308" s="1190"/>
      <c r="E308" s="1190"/>
      <c r="F308" s="1190"/>
      <c r="G308" s="1190"/>
      <c r="H308" s="1190"/>
    </row>
    <row r="309" spans="1:8">
      <c r="A309" s="1223"/>
      <c r="B309" s="1190"/>
      <c r="C309" s="1190"/>
      <c r="D309" s="1190"/>
      <c r="E309" s="1190"/>
      <c r="F309" s="1190"/>
      <c r="G309" s="1190"/>
      <c r="H309" s="1190"/>
    </row>
    <row r="310" spans="1:8">
      <c r="A310" s="1223"/>
      <c r="B310" s="1190"/>
      <c r="C310" s="1190"/>
      <c r="D310" s="1190"/>
      <c r="E310" s="1190"/>
      <c r="F310" s="1190"/>
      <c r="G310" s="1190"/>
      <c r="H310" s="1190"/>
    </row>
    <row r="311" spans="1:8">
      <c r="A311" s="1223"/>
      <c r="B311" s="1190"/>
      <c r="C311" s="1190"/>
      <c r="D311" s="1190"/>
      <c r="E311" s="1190"/>
      <c r="F311" s="1190"/>
      <c r="G311" s="1190"/>
      <c r="H311" s="1190"/>
    </row>
    <row r="312" spans="1:8">
      <c r="A312" s="1223"/>
      <c r="B312" s="1190"/>
      <c r="C312" s="1190"/>
      <c r="D312" s="1190"/>
      <c r="E312" s="1190"/>
      <c r="F312" s="1190"/>
      <c r="G312" s="1190"/>
      <c r="H312" s="1190"/>
    </row>
    <row r="313" spans="1:8">
      <c r="A313" s="1223"/>
      <c r="B313" s="1190"/>
      <c r="C313" s="1190"/>
      <c r="D313" s="1190"/>
      <c r="E313" s="1190"/>
      <c r="F313" s="1190"/>
      <c r="G313" s="1190"/>
      <c r="H313" s="1190"/>
    </row>
    <row r="314" spans="1:8">
      <c r="A314" s="1223"/>
      <c r="B314" s="1190"/>
      <c r="C314" s="1190"/>
      <c r="D314" s="1190"/>
      <c r="E314" s="1190"/>
      <c r="F314" s="1190"/>
      <c r="G314" s="1190"/>
      <c r="H314" s="1190"/>
    </row>
    <row r="315" spans="1:8">
      <c r="A315" s="1223"/>
      <c r="B315" s="1190"/>
      <c r="C315" s="1190"/>
      <c r="D315" s="1190"/>
      <c r="E315" s="1190"/>
      <c r="F315" s="1190"/>
      <c r="G315" s="1190"/>
      <c r="H315" s="1190"/>
    </row>
    <row r="316" spans="1:8">
      <c r="A316" s="1223"/>
      <c r="B316" s="1190"/>
      <c r="C316" s="1190"/>
      <c r="D316" s="1190"/>
      <c r="E316" s="1190"/>
      <c r="F316" s="1190"/>
      <c r="G316" s="1190"/>
      <c r="H316" s="1190"/>
    </row>
    <row r="317" spans="1:8">
      <c r="A317" s="1223"/>
      <c r="B317" s="1190"/>
      <c r="C317" s="1190"/>
      <c r="D317" s="1190"/>
      <c r="E317" s="1190"/>
      <c r="F317" s="1190"/>
      <c r="G317" s="1190"/>
      <c r="H317" s="1190"/>
    </row>
    <row r="318" spans="1:8">
      <c r="A318" s="1223"/>
      <c r="B318" s="1190"/>
      <c r="C318" s="1190"/>
      <c r="D318" s="1190"/>
      <c r="E318" s="1190"/>
      <c r="F318" s="1190"/>
      <c r="G318" s="1190"/>
      <c r="H318" s="1190"/>
    </row>
    <row r="319" spans="1:8">
      <c r="A319" s="1223"/>
      <c r="B319" s="1190"/>
      <c r="C319" s="1190"/>
      <c r="D319" s="1190"/>
      <c r="E319" s="1190"/>
      <c r="F319" s="1190"/>
      <c r="G319" s="1190"/>
      <c r="H319" s="1190"/>
    </row>
    <row r="320" spans="1:8">
      <c r="A320" s="1223"/>
      <c r="B320" s="1190"/>
      <c r="C320" s="1190"/>
      <c r="D320" s="1190"/>
      <c r="E320" s="1190"/>
      <c r="F320" s="1190"/>
      <c r="G320" s="1190"/>
      <c r="H320" s="1190"/>
    </row>
    <row r="321" spans="1:8">
      <c r="A321" s="1223"/>
      <c r="B321" s="1190"/>
      <c r="C321" s="1190"/>
      <c r="D321" s="1190"/>
      <c r="E321" s="1190"/>
      <c r="F321" s="1190"/>
      <c r="G321" s="1190"/>
      <c r="H321" s="1190"/>
    </row>
    <row r="322" spans="1:8">
      <c r="A322" s="1223"/>
      <c r="B322" s="1190"/>
      <c r="C322" s="1190"/>
      <c r="D322" s="1190"/>
      <c r="E322" s="1190"/>
      <c r="F322" s="1190"/>
      <c r="G322" s="1190"/>
      <c r="H322" s="1190"/>
    </row>
    <row r="323" spans="1:8">
      <c r="A323" s="1223"/>
      <c r="B323" s="1190"/>
      <c r="C323" s="1190"/>
      <c r="D323" s="1190"/>
      <c r="E323" s="1190"/>
      <c r="F323" s="1190"/>
      <c r="G323" s="1190"/>
      <c r="H323" s="1190"/>
    </row>
    <row r="324" spans="1:8">
      <c r="A324" s="1223"/>
      <c r="B324" s="1190"/>
      <c r="C324" s="1190"/>
      <c r="D324" s="1190"/>
      <c r="E324" s="1190"/>
      <c r="F324" s="1190"/>
      <c r="G324" s="1190"/>
      <c r="H324" s="1190"/>
    </row>
    <row r="325" spans="1:8">
      <c r="A325" s="1223"/>
      <c r="B325" s="1190"/>
      <c r="C325" s="1190"/>
      <c r="D325" s="1190"/>
      <c r="E325" s="1190"/>
      <c r="F325" s="1190"/>
      <c r="G325" s="1190"/>
      <c r="H325" s="1190"/>
    </row>
    <row r="326" spans="1:8">
      <c r="A326" s="1223"/>
      <c r="B326" s="1190"/>
      <c r="C326" s="1190"/>
      <c r="D326" s="1190"/>
      <c r="E326" s="1190"/>
      <c r="F326" s="1190"/>
      <c r="G326" s="1190"/>
      <c r="H326" s="1190"/>
    </row>
    <row r="327" spans="1:8">
      <c r="A327" s="1223"/>
      <c r="B327" s="1190"/>
      <c r="C327" s="1190"/>
      <c r="D327" s="1190"/>
      <c r="E327" s="1190"/>
      <c r="F327" s="1190"/>
      <c r="G327" s="1190"/>
      <c r="H327" s="1190"/>
    </row>
    <row r="328" spans="1:8">
      <c r="A328" s="1223"/>
      <c r="B328" s="1190"/>
      <c r="C328" s="1190"/>
      <c r="D328" s="1190"/>
      <c r="E328" s="1190"/>
      <c r="F328" s="1190"/>
      <c r="G328" s="1190"/>
      <c r="H328" s="1190"/>
    </row>
    <row r="329" spans="1:8">
      <c r="A329" s="1223"/>
      <c r="B329" s="1190"/>
      <c r="C329" s="1190"/>
      <c r="D329" s="1190"/>
      <c r="E329" s="1190"/>
      <c r="F329" s="1190"/>
      <c r="G329" s="1190"/>
      <c r="H329" s="1190"/>
    </row>
    <row r="330" spans="1:8">
      <c r="A330" s="1223"/>
      <c r="B330" s="1190"/>
      <c r="C330" s="1190"/>
      <c r="D330" s="1190"/>
      <c r="E330" s="1190"/>
      <c r="F330" s="1190"/>
      <c r="G330" s="1190"/>
      <c r="H330" s="1190"/>
    </row>
    <row r="331" spans="1:8">
      <c r="A331" s="1223"/>
      <c r="B331" s="1190"/>
      <c r="C331" s="1190"/>
      <c r="D331" s="1190"/>
      <c r="E331" s="1190"/>
      <c r="F331" s="1190"/>
      <c r="G331" s="1190"/>
      <c r="H331" s="1190"/>
    </row>
    <row r="332" spans="1:8">
      <c r="A332" s="1223"/>
      <c r="B332" s="1190"/>
      <c r="C332" s="1190"/>
      <c r="D332" s="1190"/>
      <c r="E332" s="1190"/>
      <c r="F332" s="1190"/>
      <c r="G332" s="1190"/>
      <c r="H332" s="1190"/>
    </row>
    <row r="333" spans="1:8">
      <c r="A333" s="1223"/>
      <c r="B333" s="1190"/>
      <c r="C333" s="1190"/>
      <c r="D333" s="1190"/>
      <c r="E333" s="1190"/>
      <c r="F333" s="1190"/>
      <c r="G333" s="1190"/>
      <c r="H333" s="1190"/>
    </row>
    <row r="334" spans="1:8">
      <c r="A334" s="1223"/>
      <c r="B334" s="1190"/>
      <c r="C334" s="1190"/>
      <c r="D334" s="1190"/>
      <c r="E334" s="1190"/>
      <c r="F334" s="1190"/>
      <c r="G334" s="1190"/>
      <c r="H334" s="1190"/>
    </row>
    <row r="335" spans="1:8">
      <c r="A335" s="1223"/>
      <c r="B335" s="1190"/>
      <c r="C335" s="1190"/>
      <c r="D335" s="1190"/>
      <c r="E335" s="1190"/>
      <c r="F335" s="1190"/>
      <c r="G335" s="1190"/>
      <c r="H335" s="1190"/>
    </row>
    <row r="336" spans="1:8">
      <c r="A336" s="1223"/>
      <c r="B336" s="1190"/>
      <c r="C336" s="1190"/>
      <c r="D336" s="1190"/>
      <c r="E336" s="1190"/>
      <c r="F336" s="1190"/>
      <c r="G336" s="1190"/>
      <c r="H336" s="1190"/>
    </row>
    <row r="337" spans="1:8">
      <c r="A337" s="1223"/>
      <c r="B337" s="1190"/>
      <c r="C337" s="1190"/>
      <c r="D337" s="1190"/>
      <c r="E337" s="1190"/>
      <c r="F337" s="1190"/>
      <c r="G337" s="1190"/>
      <c r="H337" s="1190"/>
    </row>
    <row r="338" spans="1:8">
      <c r="A338" s="1223"/>
      <c r="B338" s="1190"/>
      <c r="C338" s="1190"/>
      <c r="D338" s="1190"/>
      <c r="E338" s="1190"/>
      <c r="F338" s="1190"/>
      <c r="G338" s="1190"/>
      <c r="H338" s="1190"/>
    </row>
    <row r="339" spans="1:8">
      <c r="A339" s="1223"/>
      <c r="B339" s="1190"/>
      <c r="C339" s="1190"/>
      <c r="D339" s="1190"/>
      <c r="E339" s="1190"/>
      <c r="F339" s="1190"/>
      <c r="G339" s="1190"/>
      <c r="H339" s="1190"/>
    </row>
    <row r="340" spans="1:8">
      <c r="A340" s="1223"/>
      <c r="B340" s="1190"/>
      <c r="C340" s="1190"/>
      <c r="D340" s="1190"/>
      <c r="E340" s="1190"/>
      <c r="F340" s="1190"/>
      <c r="G340" s="1190"/>
      <c r="H340" s="1190"/>
    </row>
    <row r="341" spans="1:8">
      <c r="A341" s="1223"/>
      <c r="B341" s="1190"/>
      <c r="C341" s="1190"/>
      <c r="D341" s="1190"/>
      <c r="E341" s="1190"/>
      <c r="F341" s="1190"/>
      <c r="G341" s="1190"/>
      <c r="H341" s="1190"/>
    </row>
    <row r="342" spans="1:8">
      <c r="A342" s="1223"/>
      <c r="B342" s="1190"/>
      <c r="C342" s="1190"/>
      <c r="D342" s="1190"/>
      <c r="E342" s="1190"/>
      <c r="F342" s="1190"/>
      <c r="G342" s="1190"/>
      <c r="H342" s="1190"/>
    </row>
    <row r="343" spans="1:8">
      <c r="A343" s="1223"/>
      <c r="B343" s="1190"/>
      <c r="C343" s="1190"/>
      <c r="D343" s="1190"/>
      <c r="E343" s="1190"/>
      <c r="F343" s="1190"/>
      <c r="G343" s="1190"/>
      <c r="H343" s="1190"/>
    </row>
    <row r="344" spans="1:8">
      <c r="A344" s="1223"/>
      <c r="B344" s="1190"/>
      <c r="C344" s="1190"/>
      <c r="D344" s="1190"/>
      <c r="E344" s="1190"/>
      <c r="F344" s="1190"/>
      <c r="G344" s="1190"/>
      <c r="H344" s="1190"/>
    </row>
    <row r="345" spans="1:8">
      <c r="A345" s="1223"/>
      <c r="B345" s="1190"/>
      <c r="C345" s="1190"/>
      <c r="D345" s="1190"/>
      <c r="E345" s="1190"/>
      <c r="F345" s="1190"/>
      <c r="G345" s="1190"/>
      <c r="H345" s="1190"/>
    </row>
    <row r="346" spans="1:8">
      <c r="A346" s="1223"/>
      <c r="B346" s="1190"/>
      <c r="C346" s="1190"/>
      <c r="D346" s="1190"/>
      <c r="E346" s="1190"/>
      <c r="F346" s="1190"/>
      <c r="G346" s="1190"/>
      <c r="H346" s="1190"/>
    </row>
    <row r="347" spans="1:8">
      <c r="A347" s="1223"/>
      <c r="B347" s="1190"/>
      <c r="C347" s="1190"/>
      <c r="D347" s="1190"/>
      <c r="E347" s="1190"/>
      <c r="F347" s="1190"/>
      <c r="G347" s="1190"/>
      <c r="H347" s="1190"/>
    </row>
    <row r="348" spans="1:8">
      <c r="A348" s="1223"/>
      <c r="B348" s="1190"/>
      <c r="C348" s="1190"/>
      <c r="D348" s="1190"/>
      <c r="E348" s="1190"/>
      <c r="F348" s="1190"/>
      <c r="G348" s="1190"/>
      <c r="H348" s="1190"/>
    </row>
    <row r="349" spans="1:8">
      <c r="A349" s="1223"/>
      <c r="B349" s="1190"/>
      <c r="C349" s="1190"/>
      <c r="D349" s="1190"/>
      <c r="E349" s="1190"/>
      <c r="F349" s="1190"/>
      <c r="G349" s="1190"/>
      <c r="H349" s="1190"/>
    </row>
    <row r="350" spans="1:8">
      <c r="A350" s="1223"/>
      <c r="B350" s="1190"/>
      <c r="C350" s="1190"/>
      <c r="D350" s="1190"/>
      <c r="E350" s="1190"/>
      <c r="F350" s="1190"/>
      <c r="G350" s="1190"/>
      <c r="H350" s="1190"/>
    </row>
    <row r="351" spans="1:8">
      <c r="A351" s="1223"/>
      <c r="B351" s="1190"/>
      <c r="C351" s="1190"/>
      <c r="D351" s="1190"/>
      <c r="E351" s="1190"/>
      <c r="F351" s="1190"/>
      <c r="G351" s="1190"/>
      <c r="H351" s="1190"/>
    </row>
    <row r="352" spans="1:8">
      <c r="A352" s="1223"/>
      <c r="B352" s="1190"/>
      <c r="C352" s="1190"/>
      <c r="D352" s="1190"/>
      <c r="E352" s="1190"/>
      <c r="F352" s="1190"/>
      <c r="G352" s="1190"/>
      <c r="H352" s="1190"/>
    </row>
    <row r="353" spans="1:8">
      <c r="A353" s="1223"/>
      <c r="B353" s="1190"/>
      <c r="C353" s="1190"/>
      <c r="D353" s="1190"/>
      <c r="E353" s="1190"/>
      <c r="F353" s="1190"/>
      <c r="G353" s="1190"/>
      <c r="H353" s="1190"/>
    </row>
    <row r="354" spans="1:8">
      <c r="A354" s="1223"/>
      <c r="B354" s="1190"/>
      <c r="C354" s="1190"/>
      <c r="D354" s="1190"/>
      <c r="E354" s="1190"/>
      <c r="F354" s="1190"/>
      <c r="G354" s="1190"/>
      <c r="H354" s="1190"/>
    </row>
    <row r="355" spans="1:8">
      <c r="A355" s="1223"/>
      <c r="B355" s="1190"/>
      <c r="C355" s="1190"/>
      <c r="D355" s="1190"/>
      <c r="E355" s="1190"/>
      <c r="F355" s="1190"/>
      <c r="G355" s="1190"/>
      <c r="H355" s="1190"/>
    </row>
    <row r="356" spans="1:8">
      <c r="A356" s="1223"/>
      <c r="B356" s="1190"/>
      <c r="C356" s="1190"/>
      <c r="D356" s="1190"/>
      <c r="E356" s="1190"/>
      <c r="F356" s="1190"/>
      <c r="G356" s="1190"/>
      <c r="H356" s="1190"/>
    </row>
    <row r="357" spans="1:8">
      <c r="A357" s="1223"/>
      <c r="B357" s="1190"/>
      <c r="C357" s="1190"/>
      <c r="D357" s="1190"/>
      <c r="E357" s="1190"/>
      <c r="F357" s="1190"/>
      <c r="G357" s="1190"/>
      <c r="H357" s="1190"/>
    </row>
    <row r="358" spans="1:8">
      <c r="A358" s="1223"/>
      <c r="B358" s="1190"/>
      <c r="C358" s="1190"/>
      <c r="D358" s="1190"/>
      <c r="E358" s="1190"/>
      <c r="F358" s="1190"/>
      <c r="G358" s="1190"/>
      <c r="H358" s="1190"/>
    </row>
    <row r="359" spans="1:8">
      <c r="A359" s="1223"/>
      <c r="B359" s="1190"/>
      <c r="C359" s="1190"/>
      <c r="D359" s="1190"/>
      <c r="E359" s="1190"/>
      <c r="F359" s="1190"/>
      <c r="G359" s="1190"/>
      <c r="H359" s="1190"/>
    </row>
    <row r="360" spans="1:8">
      <c r="A360" s="1223"/>
      <c r="B360" s="1190"/>
      <c r="C360" s="1190"/>
      <c r="D360" s="1190"/>
      <c r="E360" s="1190"/>
      <c r="F360" s="1190"/>
      <c r="G360" s="1190"/>
      <c r="H360" s="1190"/>
    </row>
    <row r="361" spans="1:8">
      <c r="A361" s="1223"/>
      <c r="B361" s="1190"/>
      <c r="C361" s="1190"/>
      <c r="D361" s="1190"/>
      <c r="E361" s="1190"/>
      <c r="F361" s="1190"/>
      <c r="G361" s="1190"/>
      <c r="H361" s="1190"/>
    </row>
    <row r="362" spans="1:8">
      <c r="A362" s="1223"/>
      <c r="B362" s="1190"/>
      <c r="C362" s="1190"/>
      <c r="D362" s="1190"/>
      <c r="E362" s="1190"/>
      <c r="F362" s="1190"/>
      <c r="G362" s="1190"/>
      <c r="H362" s="1190"/>
    </row>
    <row r="363" spans="1:8">
      <c r="A363" s="1223"/>
      <c r="B363" s="1190"/>
      <c r="C363" s="1190"/>
      <c r="D363" s="1190"/>
      <c r="E363" s="1190"/>
      <c r="F363" s="1190"/>
      <c r="G363" s="1190"/>
      <c r="H363" s="1190"/>
    </row>
    <row r="364" spans="1:8">
      <c r="A364" s="1223"/>
      <c r="B364" s="1190"/>
      <c r="C364" s="1190"/>
      <c r="D364" s="1190"/>
      <c r="E364" s="1190"/>
      <c r="F364" s="1190"/>
      <c r="G364" s="1190"/>
      <c r="H364" s="1190"/>
    </row>
    <row r="365" spans="1:8">
      <c r="A365" s="1223"/>
      <c r="B365" s="1190"/>
      <c r="C365" s="1190"/>
      <c r="D365" s="1190"/>
      <c r="E365" s="1190"/>
      <c r="F365" s="1190"/>
      <c r="G365" s="1190"/>
      <c r="H365" s="1190"/>
    </row>
    <row r="366" spans="1:8">
      <c r="A366" s="1223"/>
      <c r="B366" s="1190"/>
      <c r="C366" s="1190"/>
      <c r="D366" s="1190"/>
      <c r="E366" s="1190"/>
      <c r="F366" s="1190"/>
      <c r="G366" s="1190"/>
      <c r="H366" s="1190"/>
    </row>
    <row r="367" spans="1:8">
      <c r="A367" s="1223"/>
      <c r="B367" s="1190"/>
      <c r="C367" s="1190"/>
      <c r="D367" s="1190"/>
      <c r="E367" s="1190"/>
      <c r="F367" s="1190"/>
      <c r="G367" s="1190"/>
      <c r="H367" s="1190"/>
    </row>
    <row r="368" spans="1:8">
      <c r="A368" s="1223"/>
      <c r="B368" s="1190"/>
      <c r="C368" s="1190"/>
      <c r="D368" s="1190"/>
      <c r="E368" s="1190"/>
      <c r="F368" s="1190"/>
      <c r="G368" s="1190"/>
      <c r="H368" s="1190"/>
    </row>
    <row r="369" spans="1:8">
      <c r="A369" s="1223"/>
      <c r="B369" s="1190"/>
      <c r="C369" s="1190"/>
      <c r="D369" s="1190"/>
      <c r="E369" s="1190"/>
      <c r="F369" s="1190"/>
      <c r="G369" s="1190"/>
      <c r="H369" s="1190"/>
    </row>
    <row r="370" spans="1:8">
      <c r="A370" s="1223"/>
      <c r="B370" s="1190"/>
      <c r="C370" s="1190"/>
      <c r="D370" s="1190"/>
      <c r="E370" s="1190"/>
      <c r="F370" s="1190"/>
      <c r="G370" s="1190"/>
      <c r="H370" s="1190"/>
    </row>
    <row r="371" spans="1:8">
      <c r="A371" s="1223"/>
      <c r="B371" s="1190"/>
      <c r="C371" s="1190"/>
      <c r="D371" s="1190"/>
      <c r="E371" s="1190"/>
      <c r="F371" s="1190"/>
      <c r="G371" s="1190"/>
      <c r="H371" s="1190"/>
    </row>
    <row r="372" spans="1:8">
      <c r="A372" s="1223"/>
      <c r="B372" s="1190"/>
      <c r="C372" s="1190"/>
      <c r="D372" s="1190"/>
      <c r="E372" s="1190"/>
      <c r="F372" s="1190"/>
      <c r="G372" s="1190"/>
      <c r="H372" s="1190"/>
    </row>
    <row r="373" spans="1:8">
      <c r="A373" s="1223"/>
      <c r="B373" s="1190"/>
      <c r="C373" s="1190"/>
      <c r="D373" s="1190"/>
      <c r="E373" s="1190"/>
      <c r="F373" s="1190"/>
      <c r="G373" s="1190"/>
      <c r="H373" s="1190"/>
    </row>
    <row r="374" spans="1:8">
      <c r="A374" s="1223"/>
      <c r="B374" s="1190"/>
      <c r="C374" s="1190"/>
      <c r="D374" s="1190"/>
      <c r="E374" s="1190"/>
      <c r="F374" s="1190"/>
      <c r="G374" s="1190"/>
      <c r="H374" s="1190"/>
    </row>
    <row r="375" spans="1:8">
      <c r="A375" s="1223"/>
      <c r="B375" s="1190"/>
      <c r="C375" s="1190"/>
      <c r="D375" s="1190"/>
      <c r="E375" s="1190"/>
      <c r="F375" s="1190"/>
      <c r="G375" s="1190"/>
      <c r="H375" s="1190"/>
    </row>
    <row r="376" spans="1:8">
      <c r="A376" s="1223"/>
      <c r="B376" s="1190"/>
      <c r="C376" s="1190"/>
      <c r="D376" s="1190"/>
      <c r="E376" s="1190"/>
      <c r="F376" s="1190"/>
      <c r="G376" s="1190"/>
      <c r="H376" s="1190"/>
    </row>
    <row r="377" spans="1:8">
      <c r="A377" s="1223"/>
      <c r="B377" s="1190"/>
      <c r="C377" s="1190"/>
      <c r="D377" s="1190"/>
      <c r="E377" s="1190"/>
      <c r="F377" s="1190"/>
      <c r="G377" s="1190"/>
      <c r="H377" s="1190"/>
    </row>
    <row r="378" spans="1:8">
      <c r="A378" s="1223"/>
      <c r="B378" s="1190"/>
      <c r="C378" s="1190"/>
      <c r="D378" s="1190"/>
      <c r="E378" s="1190"/>
      <c r="F378" s="1190"/>
      <c r="G378" s="1190"/>
      <c r="H378" s="1190"/>
    </row>
    <row r="379" spans="1:8">
      <c r="A379" s="1223"/>
      <c r="B379" s="1190"/>
      <c r="C379" s="1190"/>
      <c r="D379" s="1190"/>
      <c r="E379" s="1190"/>
      <c r="F379" s="1190"/>
      <c r="G379" s="1190"/>
      <c r="H379" s="1190"/>
    </row>
    <row r="380" spans="1:8">
      <c r="A380" s="1223"/>
      <c r="B380" s="1190"/>
      <c r="C380" s="1190"/>
      <c r="D380" s="1190"/>
      <c r="E380" s="1190"/>
      <c r="F380" s="1190"/>
      <c r="G380" s="1190"/>
      <c r="H380" s="1190"/>
    </row>
    <row r="381" spans="1:8">
      <c r="A381" s="1223"/>
      <c r="B381" s="1190"/>
      <c r="C381" s="1190"/>
      <c r="D381" s="1190"/>
      <c r="E381" s="1190"/>
      <c r="F381" s="1190"/>
      <c r="G381" s="1190"/>
      <c r="H381" s="1190"/>
    </row>
    <row r="382" spans="1:8">
      <c r="A382" s="1223"/>
      <c r="B382" s="1190"/>
      <c r="C382" s="1190"/>
      <c r="D382" s="1190"/>
      <c r="E382" s="1190"/>
      <c r="F382" s="1190"/>
      <c r="G382" s="1190"/>
      <c r="H382" s="1190"/>
    </row>
    <row r="383" spans="1:8">
      <c r="A383" s="1223"/>
      <c r="B383" s="1190"/>
      <c r="C383" s="1190"/>
      <c r="D383" s="1190"/>
      <c r="E383" s="1190"/>
      <c r="F383" s="1190"/>
      <c r="G383" s="1190"/>
      <c r="H383" s="1190"/>
    </row>
    <row r="384" spans="1:8">
      <c r="A384" s="1223"/>
      <c r="B384" s="1190"/>
      <c r="C384" s="1190"/>
      <c r="D384" s="1190"/>
      <c r="E384" s="1190"/>
      <c r="F384" s="1190"/>
      <c r="G384" s="1190"/>
      <c r="H384" s="1190"/>
    </row>
    <row r="385" spans="1:8">
      <c r="A385" s="1223"/>
      <c r="B385" s="1190"/>
      <c r="C385" s="1190"/>
      <c r="D385" s="1190"/>
      <c r="E385" s="1190"/>
      <c r="F385" s="1190"/>
      <c r="G385" s="1190"/>
      <c r="H385" s="1190"/>
    </row>
    <row r="386" spans="1:8">
      <c r="A386" s="1223"/>
      <c r="B386" s="1190"/>
      <c r="C386" s="1190"/>
      <c r="D386" s="1190"/>
      <c r="E386" s="1190"/>
      <c r="F386" s="1190"/>
      <c r="G386" s="1190"/>
      <c r="H386" s="1190"/>
    </row>
    <row r="387" spans="1:8">
      <c r="A387" s="1223"/>
      <c r="B387" s="1190"/>
      <c r="C387" s="1190"/>
      <c r="D387" s="1190"/>
      <c r="E387" s="1190"/>
      <c r="F387" s="1190"/>
      <c r="G387" s="1190"/>
      <c r="H387" s="1190"/>
    </row>
    <row r="388" spans="1:8">
      <c r="A388" s="1223"/>
      <c r="B388" s="1190"/>
      <c r="C388" s="1190"/>
      <c r="D388" s="1190"/>
      <c r="E388" s="1190"/>
      <c r="F388" s="1190"/>
      <c r="G388" s="1190"/>
      <c r="H388" s="1190"/>
    </row>
    <row r="389" spans="1:8">
      <c r="A389" s="1223"/>
      <c r="B389" s="1190"/>
      <c r="C389" s="1190"/>
      <c r="D389" s="1190"/>
      <c r="E389" s="1190"/>
      <c r="F389" s="1190"/>
      <c r="G389" s="1190"/>
      <c r="H389" s="1190"/>
    </row>
    <row r="390" spans="1:8">
      <c r="A390" s="1223"/>
      <c r="B390" s="1190"/>
      <c r="C390" s="1190"/>
      <c r="D390" s="1190"/>
      <c r="E390" s="1190"/>
      <c r="F390" s="1190"/>
      <c r="G390" s="1190"/>
      <c r="H390" s="1190"/>
    </row>
    <row r="391" spans="1:8">
      <c r="A391" s="1223"/>
      <c r="B391" s="1190"/>
      <c r="C391" s="1190"/>
      <c r="D391" s="1190"/>
      <c r="E391" s="1190"/>
      <c r="F391" s="1190"/>
      <c r="G391" s="1190"/>
      <c r="H391" s="1190"/>
    </row>
    <row r="392" spans="1:8">
      <c r="A392" s="1223"/>
      <c r="B392" s="1190"/>
      <c r="C392" s="1190"/>
      <c r="D392" s="1190"/>
      <c r="E392" s="1190"/>
      <c r="F392" s="1190"/>
      <c r="G392" s="1190"/>
      <c r="H392" s="1190"/>
    </row>
    <row r="393" spans="1:8">
      <c r="A393" s="1223"/>
      <c r="B393" s="1190"/>
      <c r="C393" s="1190"/>
      <c r="D393" s="1190"/>
      <c r="E393" s="1190"/>
      <c r="F393" s="1190"/>
      <c r="G393" s="1190"/>
      <c r="H393" s="1190"/>
    </row>
    <row r="394" spans="1:8">
      <c r="A394" s="1223"/>
      <c r="B394" s="1190"/>
      <c r="C394" s="1190"/>
      <c r="D394" s="1190"/>
      <c r="E394" s="1190"/>
      <c r="F394" s="1190"/>
      <c r="G394" s="1190"/>
      <c r="H394" s="1190"/>
    </row>
    <row r="395" spans="1:8">
      <c r="A395" s="1223"/>
      <c r="B395" s="1190"/>
      <c r="C395" s="1190"/>
      <c r="D395" s="1190"/>
      <c r="E395" s="1190"/>
      <c r="F395" s="1190"/>
      <c r="G395" s="1190"/>
      <c r="H395" s="1190"/>
    </row>
    <row r="396" spans="1:8">
      <c r="A396" s="1223"/>
      <c r="B396" s="1190"/>
      <c r="C396" s="1190"/>
      <c r="D396" s="1190"/>
      <c r="E396" s="1190"/>
      <c r="F396" s="1190"/>
      <c r="G396" s="1190"/>
      <c r="H396" s="1190"/>
    </row>
    <row r="397" spans="1:8">
      <c r="A397" s="1223"/>
      <c r="B397" s="1190"/>
      <c r="C397" s="1190"/>
      <c r="D397" s="1190"/>
      <c r="E397" s="1190"/>
      <c r="F397" s="1190"/>
      <c r="G397" s="1190"/>
      <c r="H397" s="1190"/>
    </row>
    <row r="398" spans="1:8">
      <c r="A398" s="1223"/>
      <c r="B398" s="1190"/>
      <c r="C398" s="1190"/>
      <c r="D398" s="1190"/>
      <c r="E398" s="1190"/>
      <c r="F398" s="1190"/>
      <c r="G398" s="1190"/>
      <c r="H398" s="1190"/>
    </row>
    <row r="399" spans="1:8">
      <c r="A399" s="1223"/>
      <c r="B399" s="1190"/>
      <c r="C399" s="1190"/>
      <c r="D399" s="1190"/>
      <c r="E399" s="1190"/>
      <c r="F399" s="1190"/>
      <c r="G399" s="1190"/>
      <c r="H399" s="1190"/>
    </row>
    <row r="400" spans="1:8">
      <c r="A400" s="1223"/>
      <c r="B400" s="1190"/>
      <c r="C400" s="1190"/>
      <c r="D400" s="1190"/>
      <c r="E400" s="1190"/>
      <c r="F400" s="1190"/>
      <c r="G400" s="1190"/>
      <c r="H400" s="1190"/>
    </row>
    <row r="401" spans="1:8">
      <c r="A401" s="1223"/>
      <c r="B401" s="1190"/>
      <c r="C401" s="1190"/>
      <c r="D401" s="1190"/>
      <c r="E401" s="1190"/>
      <c r="F401" s="1190"/>
      <c r="G401" s="1190"/>
      <c r="H401" s="1190"/>
    </row>
    <row r="402" spans="1:8">
      <c r="A402" s="1223"/>
      <c r="B402" s="1190"/>
      <c r="C402" s="1190"/>
      <c r="D402" s="1190"/>
      <c r="E402" s="1190"/>
      <c r="F402" s="1190"/>
      <c r="G402" s="1190"/>
      <c r="H402" s="1190"/>
    </row>
    <row r="403" spans="1:8">
      <c r="A403" s="1223"/>
      <c r="B403" s="1190"/>
      <c r="C403" s="1190"/>
      <c r="D403" s="1190"/>
      <c r="E403" s="1190"/>
      <c r="F403" s="1190"/>
      <c r="G403" s="1190"/>
      <c r="H403" s="1190"/>
    </row>
    <row r="404" spans="1:8">
      <c r="A404" s="1223"/>
      <c r="B404" s="1190"/>
      <c r="C404" s="1190"/>
      <c r="D404" s="1190"/>
      <c r="E404" s="1190"/>
      <c r="F404" s="1190"/>
      <c r="G404" s="1190"/>
      <c r="H404" s="1190"/>
    </row>
    <row r="405" spans="1:8">
      <c r="A405" s="1223"/>
      <c r="B405" s="1190"/>
      <c r="C405" s="1190"/>
      <c r="D405" s="1190"/>
      <c r="E405" s="1190"/>
      <c r="F405" s="1190"/>
      <c r="G405" s="1190"/>
      <c r="H405" s="1190"/>
    </row>
    <row r="406" spans="1:8">
      <c r="A406" s="1223"/>
      <c r="B406" s="1190"/>
      <c r="C406" s="1190"/>
      <c r="D406" s="1190"/>
      <c r="E406" s="1190"/>
      <c r="F406" s="1190"/>
      <c r="G406" s="1190"/>
      <c r="H406" s="1190"/>
    </row>
    <row r="407" spans="1:8">
      <c r="A407" s="1223"/>
      <c r="B407" s="1190"/>
      <c r="C407" s="1190"/>
      <c r="D407" s="1190"/>
      <c r="E407" s="1190"/>
      <c r="F407" s="1190"/>
      <c r="G407" s="1190"/>
      <c r="H407" s="1190"/>
    </row>
    <row r="408" spans="1:8">
      <c r="A408" s="1223"/>
      <c r="B408" s="1190"/>
      <c r="C408" s="1190"/>
      <c r="D408" s="1190"/>
      <c r="E408" s="1190"/>
      <c r="F408" s="1190"/>
      <c r="G408" s="1190"/>
      <c r="H408" s="1190"/>
    </row>
    <row r="409" spans="1:8">
      <c r="A409" s="1223"/>
      <c r="B409" s="1190"/>
      <c r="C409" s="1190"/>
      <c r="D409" s="1190"/>
      <c r="E409" s="1190"/>
      <c r="F409" s="1190"/>
      <c r="G409" s="1190"/>
      <c r="H409" s="1190"/>
    </row>
    <row r="410" spans="1:8">
      <c r="A410" s="1223"/>
      <c r="B410" s="1190"/>
      <c r="C410" s="1190"/>
      <c r="D410" s="1190"/>
      <c r="E410" s="1190"/>
      <c r="F410" s="1190"/>
      <c r="G410" s="1190"/>
      <c r="H410" s="1190"/>
    </row>
    <row r="411" spans="1:8">
      <c r="A411" s="1223"/>
      <c r="B411" s="1190"/>
      <c r="C411" s="1190"/>
      <c r="D411" s="1190"/>
      <c r="E411" s="1190"/>
      <c r="F411" s="1190"/>
      <c r="G411" s="1190"/>
      <c r="H411" s="1190"/>
    </row>
    <row r="412" spans="1:8">
      <c r="A412" s="1223"/>
      <c r="B412" s="1190"/>
      <c r="C412" s="1190"/>
      <c r="D412" s="1190"/>
      <c r="E412" s="1190"/>
      <c r="F412" s="1190"/>
      <c r="G412" s="1190"/>
      <c r="H412" s="1190"/>
    </row>
    <row r="413" spans="1:8">
      <c r="A413" s="1223"/>
      <c r="B413" s="1190"/>
      <c r="C413" s="1190"/>
      <c r="D413" s="1190"/>
      <c r="E413" s="1190"/>
      <c r="F413" s="1190"/>
      <c r="G413" s="1190"/>
      <c r="H413" s="1190"/>
    </row>
    <row r="414" spans="1:8">
      <c r="A414" s="1223"/>
      <c r="B414" s="1190"/>
      <c r="C414" s="1190"/>
      <c r="D414" s="1190"/>
      <c r="E414" s="1190"/>
      <c r="F414" s="1190"/>
      <c r="G414" s="1190"/>
      <c r="H414" s="1190"/>
    </row>
    <row r="415" spans="1:8">
      <c r="A415" s="1223"/>
      <c r="B415" s="1190"/>
      <c r="C415" s="1190"/>
      <c r="D415" s="1190"/>
      <c r="E415" s="1190"/>
      <c r="F415" s="1190"/>
      <c r="G415" s="1190"/>
      <c r="H415" s="1190"/>
    </row>
    <row r="416" spans="1:8">
      <c r="A416" s="1223"/>
      <c r="B416" s="1190"/>
      <c r="C416" s="1190"/>
      <c r="D416" s="1190"/>
      <c r="E416" s="1190"/>
      <c r="F416" s="1190"/>
      <c r="G416" s="1190"/>
      <c r="H416" s="1190"/>
    </row>
    <row r="417" spans="1:8">
      <c r="A417" s="1223"/>
      <c r="B417" s="1190"/>
      <c r="C417" s="1190"/>
      <c r="D417" s="1190"/>
      <c r="E417" s="1190"/>
      <c r="F417" s="1190"/>
      <c r="G417" s="1190"/>
      <c r="H417" s="1190"/>
    </row>
    <row r="418" spans="1:8">
      <c r="A418" s="1223"/>
      <c r="B418" s="1190"/>
      <c r="C418" s="1190"/>
      <c r="D418" s="1190"/>
      <c r="E418" s="1190"/>
      <c r="F418" s="1190"/>
      <c r="G418" s="1190"/>
      <c r="H418" s="1190"/>
    </row>
    <row r="419" spans="1:8">
      <c r="A419" s="1223"/>
      <c r="B419" s="1190"/>
      <c r="C419" s="1190"/>
      <c r="D419" s="1190"/>
      <c r="E419" s="1190"/>
      <c r="F419" s="1190"/>
      <c r="G419" s="1190"/>
      <c r="H419" s="1190"/>
    </row>
    <row r="420" spans="1:8">
      <c r="A420" s="1223"/>
      <c r="B420" s="1190"/>
      <c r="C420" s="1190"/>
      <c r="D420" s="1190"/>
      <c r="E420" s="1190"/>
      <c r="F420" s="1190"/>
      <c r="G420" s="1190"/>
      <c r="H420" s="1190"/>
    </row>
    <row r="421" spans="1:8">
      <c r="A421" s="1223"/>
      <c r="B421" s="1190"/>
      <c r="C421" s="1190"/>
      <c r="D421" s="1190"/>
      <c r="E421" s="1190"/>
      <c r="F421" s="1190"/>
      <c r="G421" s="1190"/>
      <c r="H421" s="1190"/>
    </row>
    <row r="422" spans="1:8">
      <c r="A422" s="1223"/>
      <c r="B422" s="1190"/>
      <c r="C422" s="1190"/>
      <c r="D422" s="1190"/>
      <c r="E422" s="1190"/>
      <c r="F422" s="1190"/>
      <c r="G422" s="1190"/>
      <c r="H422" s="1190"/>
    </row>
    <row r="423" spans="1:8">
      <c r="A423" s="1223"/>
      <c r="B423" s="1190"/>
      <c r="C423" s="1190"/>
      <c r="D423" s="1190"/>
      <c r="E423" s="1190"/>
      <c r="F423" s="1190"/>
      <c r="G423" s="1190"/>
      <c r="H423" s="1190"/>
    </row>
    <row r="424" spans="1:8">
      <c r="A424" s="1223"/>
      <c r="B424" s="1190"/>
      <c r="C424" s="1190"/>
      <c r="D424" s="1190"/>
      <c r="E424" s="1190"/>
      <c r="F424" s="1190"/>
      <c r="G424" s="1190"/>
      <c r="H424" s="1190"/>
    </row>
    <row r="425" spans="1:8">
      <c r="A425" s="1223"/>
      <c r="B425" s="1190"/>
      <c r="C425" s="1190"/>
      <c r="D425" s="1190"/>
      <c r="E425" s="1190"/>
      <c r="F425" s="1190"/>
      <c r="G425" s="1190"/>
      <c r="H425" s="1190"/>
    </row>
    <row r="426" spans="1:8">
      <c r="A426" s="1223"/>
      <c r="B426" s="1190"/>
      <c r="C426" s="1190"/>
      <c r="D426" s="1190"/>
      <c r="E426" s="1190"/>
      <c r="F426" s="1190"/>
      <c r="G426" s="1190"/>
      <c r="H426" s="1190"/>
    </row>
    <row r="427" spans="1:8">
      <c r="A427" s="1223"/>
      <c r="B427" s="1190"/>
      <c r="C427" s="1190"/>
      <c r="D427" s="1190"/>
      <c r="E427" s="1190"/>
      <c r="F427" s="1190"/>
      <c r="G427" s="1190"/>
      <c r="H427" s="1190"/>
    </row>
    <row r="428" spans="1:8">
      <c r="A428" s="1223"/>
      <c r="B428" s="1190"/>
      <c r="C428" s="1190"/>
      <c r="D428" s="1190"/>
      <c r="E428" s="1190"/>
      <c r="F428" s="1190"/>
      <c r="G428" s="1190"/>
      <c r="H428" s="1190"/>
    </row>
    <row r="429" spans="1:8">
      <c r="A429" s="1223"/>
      <c r="B429" s="1190"/>
      <c r="C429" s="1190"/>
      <c r="D429" s="1190"/>
      <c r="E429" s="1190"/>
      <c r="F429" s="1190"/>
      <c r="G429" s="1190"/>
      <c r="H429" s="1190"/>
    </row>
    <row r="430" spans="1:8">
      <c r="A430" s="1223"/>
      <c r="B430" s="1190"/>
      <c r="C430" s="1190"/>
      <c r="D430" s="1190"/>
      <c r="E430" s="1190"/>
      <c r="F430" s="1190"/>
      <c r="G430" s="1190"/>
      <c r="H430" s="1190"/>
    </row>
    <row r="431" spans="1:8">
      <c r="A431" s="1223"/>
      <c r="B431" s="1190"/>
      <c r="C431" s="1190"/>
      <c r="D431" s="1190"/>
      <c r="E431" s="1190"/>
      <c r="F431" s="1190"/>
      <c r="G431" s="1190"/>
      <c r="H431" s="1190"/>
    </row>
    <row r="432" spans="1:8">
      <c r="A432" s="1223"/>
      <c r="B432" s="1190"/>
      <c r="C432" s="1190"/>
      <c r="D432" s="1190"/>
      <c r="E432" s="1190"/>
      <c r="F432" s="1190"/>
      <c r="G432" s="1190"/>
      <c r="H432" s="1190"/>
    </row>
    <row r="433" spans="1:8">
      <c r="A433" s="1223"/>
      <c r="B433" s="1190"/>
      <c r="C433" s="1190"/>
      <c r="D433" s="1190"/>
      <c r="E433" s="1190"/>
      <c r="F433" s="1190"/>
      <c r="G433" s="1190"/>
      <c r="H433" s="1190"/>
    </row>
    <row r="434" spans="1:8">
      <c r="A434" s="1223"/>
      <c r="B434" s="1190"/>
      <c r="C434" s="1190"/>
      <c r="D434" s="1190"/>
      <c r="E434" s="1190"/>
      <c r="F434" s="1190"/>
      <c r="G434" s="1190"/>
      <c r="H434" s="1190"/>
    </row>
    <row r="435" spans="1:8">
      <c r="A435" s="1223"/>
      <c r="B435" s="1190"/>
      <c r="C435" s="1190"/>
      <c r="D435" s="1190"/>
      <c r="E435" s="1190"/>
      <c r="F435" s="1190"/>
      <c r="G435" s="1190"/>
      <c r="H435" s="1190"/>
    </row>
    <row r="436" spans="1:8">
      <c r="A436" s="1223"/>
      <c r="B436" s="1190"/>
      <c r="C436" s="1190"/>
      <c r="D436" s="1190"/>
      <c r="E436" s="1190"/>
      <c r="F436" s="1190"/>
      <c r="G436" s="1190"/>
      <c r="H436" s="1190"/>
    </row>
    <row r="437" spans="1:8">
      <c r="A437" s="1223"/>
      <c r="B437" s="1190"/>
      <c r="C437" s="1190"/>
      <c r="D437" s="1190"/>
      <c r="E437" s="1190"/>
      <c r="F437" s="1190"/>
      <c r="G437" s="1190"/>
      <c r="H437" s="1190"/>
    </row>
    <row r="438" spans="1:8">
      <c r="A438" s="1223"/>
      <c r="B438" s="1190"/>
      <c r="C438" s="1190"/>
      <c r="D438" s="1190"/>
      <c r="E438" s="1190"/>
      <c r="F438" s="1190"/>
      <c r="G438" s="1190"/>
      <c r="H438" s="1190"/>
    </row>
    <row r="439" spans="1:8">
      <c r="A439" s="1223"/>
      <c r="B439" s="1190"/>
      <c r="C439" s="1190"/>
      <c r="D439" s="1190"/>
      <c r="E439" s="1190"/>
      <c r="F439" s="1190"/>
      <c r="G439" s="1190"/>
      <c r="H439" s="1190"/>
    </row>
    <row r="440" spans="1:8">
      <c r="A440" s="1223"/>
      <c r="B440" s="1190"/>
      <c r="C440" s="1190"/>
      <c r="D440" s="1190"/>
      <c r="E440" s="1190"/>
      <c r="F440" s="1190"/>
      <c r="G440" s="1190"/>
      <c r="H440" s="1190"/>
    </row>
    <row r="441" spans="1:8">
      <c r="A441" s="1223"/>
      <c r="B441" s="1190"/>
      <c r="C441" s="1190"/>
      <c r="D441" s="1190"/>
      <c r="E441" s="1190"/>
      <c r="F441" s="1190"/>
      <c r="G441" s="1190"/>
      <c r="H441" s="1190"/>
    </row>
    <row r="442" spans="1:8">
      <c r="A442" s="1223"/>
      <c r="B442" s="1190"/>
      <c r="C442" s="1190"/>
      <c r="D442" s="1190"/>
      <c r="E442" s="1190"/>
      <c r="F442" s="1190"/>
      <c r="G442" s="1190"/>
      <c r="H442" s="1190"/>
    </row>
    <row r="443" spans="1:8">
      <c r="A443" s="1223"/>
      <c r="B443" s="1190"/>
      <c r="C443" s="1190"/>
      <c r="D443" s="1190"/>
      <c r="E443" s="1190"/>
      <c r="F443" s="1190"/>
      <c r="G443" s="1190"/>
      <c r="H443" s="1190"/>
    </row>
    <row r="444" spans="1:8">
      <c r="A444" s="1223"/>
      <c r="B444" s="1190"/>
      <c r="C444" s="1190"/>
      <c r="D444" s="1190"/>
      <c r="E444" s="1190"/>
      <c r="F444" s="1190"/>
      <c r="G444" s="1190"/>
      <c r="H444" s="1190"/>
    </row>
    <row r="445" spans="1:8">
      <c r="A445" s="1223"/>
      <c r="B445" s="1190"/>
      <c r="C445" s="1190"/>
      <c r="D445" s="1190"/>
      <c r="E445" s="1190"/>
      <c r="F445" s="1190"/>
      <c r="G445" s="1190"/>
      <c r="H445" s="1190"/>
    </row>
    <row r="446" spans="1:8">
      <c r="A446" s="1223"/>
      <c r="B446" s="1190"/>
      <c r="C446" s="1190"/>
      <c r="D446" s="1190"/>
      <c r="E446" s="1190"/>
      <c r="F446" s="1190"/>
      <c r="G446" s="1190"/>
      <c r="H446" s="1190"/>
    </row>
    <row r="447" spans="1:8">
      <c r="A447" s="1223"/>
      <c r="B447" s="1190"/>
      <c r="C447" s="1190"/>
      <c r="D447" s="1190"/>
      <c r="E447" s="1190"/>
      <c r="F447" s="1190"/>
      <c r="G447" s="1190"/>
      <c r="H447" s="1190"/>
    </row>
    <row r="448" spans="1:8">
      <c r="A448" s="1223"/>
      <c r="B448" s="1190"/>
      <c r="C448" s="1190"/>
      <c r="D448" s="1190"/>
      <c r="E448" s="1190"/>
      <c r="F448" s="1190"/>
      <c r="G448" s="1190"/>
      <c r="H448" s="1190"/>
    </row>
    <row r="449" spans="1:8">
      <c r="A449" s="1223"/>
      <c r="B449" s="1190"/>
      <c r="C449" s="1190"/>
      <c r="D449" s="1190"/>
      <c r="E449" s="1190"/>
      <c r="F449" s="1190"/>
      <c r="G449" s="1190"/>
      <c r="H449" s="1190"/>
    </row>
    <row r="450" spans="1:8">
      <c r="A450" s="1223"/>
      <c r="B450" s="1190"/>
      <c r="C450" s="1190"/>
      <c r="D450" s="1190"/>
      <c r="E450" s="1190"/>
      <c r="F450" s="1190"/>
      <c r="G450" s="1190"/>
      <c r="H450" s="1190"/>
    </row>
    <row r="451" spans="1:8">
      <c r="A451" s="1223"/>
      <c r="B451" s="1190"/>
      <c r="C451" s="1190"/>
      <c r="D451" s="1190"/>
      <c r="E451" s="1190"/>
      <c r="F451" s="1190"/>
      <c r="G451" s="1190"/>
      <c r="H451" s="1190"/>
    </row>
    <row r="452" spans="1:8">
      <c r="A452" s="1223"/>
      <c r="B452" s="1190"/>
      <c r="C452" s="1190"/>
      <c r="D452" s="1190"/>
      <c r="E452" s="1190"/>
      <c r="F452" s="1190"/>
      <c r="G452" s="1190"/>
      <c r="H452" s="1190"/>
    </row>
    <row r="453" spans="1:8">
      <c r="A453" s="1223"/>
      <c r="B453" s="1190"/>
      <c r="C453" s="1190"/>
      <c r="D453" s="1190"/>
      <c r="E453" s="1190"/>
      <c r="F453" s="1190"/>
      <c r="G453" s="1190"/>
      <c r="H453" s="1190"/>
    </row>
    <row r="454" spans="1:8">
      <c r="A454" s="1223"/>
      <c r="B454" s="1190"/>
      <c r="C454" s="1190"/>
      <c r="D454" s="1190"/>
      <c r="E454" s="1190"/>
      <c r="F454" s="1190"/>
      <c r="G454" s="1190"/>
      <c r="H454" s="1190"/>
    </row>
    <row r="455" spans="1:8">
      <c r="A455" s="1223"/>
      <c r="B455" s="1190"/>
      <c r="C455" s="1190"/>
      <c r="D455" s="1190"/>
      <c r="E455" s="1190"/>
      <c r="F455" s="1190"/>
      <c r="G455" s="1190"/>
      <c r="H455" s="1190"/>
    </row>
    <row r="456" spans="1:8">
      <c r="A456" s="1223"/>
      <c r="B456" s="1190"/>
      <c r="C456" s="1190"/>
      <c r="D456" s="1190"/>
      <c r="E456" s="1190"/>
      <c r="F456" s="1190"/>
      <c r="G456" s="1190"/>
      <c r="H456" s="1190"/>
    </row>
    <row r="457" spans="1:8">
      <c r="A457" s="1223"/>
      <c r="B457" s="1190"/>
      <c r="C457" s="1190"/>
      <c r="D457" s="1190"/>
      <c r="E457" s="1190"/>
      <c r="F457" s="1190"/>
      <c r="G457" s="1190"/>
      <c r="H457" s="1190"/>
    </row>
    <row r="458" spans="1:8">
      <c r="A458" s="1223"/>
      <c r="B458" s="1190"/>
      <c r="C458" s="1190"/>
      <c r="D458" s="1190"/>
      <c r="E458" s="1190"/>
      <c r="F458" s="1190"/>
      <c r="G458" s="1190"/>
      <c r="H458" s="1190"/>
    </row>
    <row r="459" spans="1:8">
      <c r="A459" s="1223"/>
      <c r="B459" s="1190"/>
      <c r="C459" s="1190"/>
      <c r="D459" s="1190"/>
      <c r="E459" s="1190"/>
      <c r="F459" s="1190"/>
      <c r="G459" s="1190"/>
      <c r="H459" s="1190"/>
    </row>
    <row r="460" spans="1:8">
      <c r="A460" s="1223"/>
      <c r="B460" s="1190"/>
      <c r="C460" s="1190"/>
      <c r="D460" s="1190"/>
      <c r="E460" s="1190"/>
      <c r="F460" s="1190"/>
      <c r="G460" s="1190"/>
      <c r="H460" s="1190"/>
    </row>
    <row r="461" spans="1:8">
      <c r="A461" s="1223"/>
      <c r="B461" s="1190"/>
      <c r="C461" s="1190"/>
      <c r="D461" s="1190"/>
      <c r="E461" s="1190"/>
      <c r="F461" s="1190"/>
      <c r="G461" s="1190"/>
      <c r="H461" s="1190"/>
    </row>
    <row r="462" spans="1:8">
      <c r="A462" s="1223"/>
      <c r="B462" s="1190"/>
      <c r="C462" s="1190"/>
      <c r="D462" s="1190"/>
      <c r="E462" s="1190"/>
      <c r="F462" s="1190"/>
      <c r="G462" s="1190"/>
      <c r="H462" s="1190"/>
    </row>
    <row r="463" spans="1:8">
      <c r="A463" s="1223"/>
      <c r="B463" s="1190"/>
      <c r="C463" s="1190"/>
      <c r="D463" s="1190"/>
      <c r="E463" s="1190"/>
      <c r="F463" s="1190"/>
      <c r="G463" s="1190"/>
      <c r="H463" s="1190"/>
    </row>
    <row r="464" spans="1:8">
      <c r="A464" s="1223"/>
      <c r="B464" s="1190"/>
      <c r="C464" s="1190"/>
      <c r="D464" s="1190"/>
      <c r="E464" s="1190"/>
      <c r="F464" s="1190"/>
      <c r="G464" s="1190"/>
      <c r="H464" s="1190"/>
    </row>
    <row r="465" spans="1:8">
      <c r="A465" s="1223"/>
      <c r="B465" s="1190"/>
      <c r="C465" s="1190"/>
      <c r="D465" s="1190"/>
      <c r="E465" s="1190"/>
      <c r="F465" s="1190"/>
      <c r="G465" s="1190"/>
      <c r="H465" s="1190"/>
    </row>
    <row r="466" spans="1:8">
      <c r="A466" s="1223"/>
      <c r="B466" s="1190"/>
      <c r="C466" s="1190"/>
      <c r="D466" s="1190"/>
      <c r="E466" s="1190"/>
      <c r="F466" s="1190"/>
      <c r="G466" s="1190"/>
      <c r="H466" s="1190"/>
    </row>
    <row r="467" spans="1:8">
      <c r="A467" s="1223"/>
      <c r="B467" s="1190"/>
      <c r="C467" s="1190"/>
      <c r="D467" s="1190"/>
      <c r="E467" s="1190"/>
      <c r="F467" s="1190"/>
      <c r="G467" s="1190"/>
      <c r="H467" s="1190"/>
    </row>
    <row r="468" spans="1:8">
      <c r="A468" s="1223"/>
      <c r="B468" s="1190"/>
      <c r="C468" s="1190"/>
      <c r="D468" s="1190"/>
      <c r="E468" s="1190"/>
      <c r="F468" s="1190"/>
      <c r="G468" s="1190"/>
      <c r="H468" s="1190"/>
    </row>
    <row r="469" spans="1:8">
      <c r="A469" s="1223"/>
      <c r="B469" s="1190"/>
      <c r="C469" s="1190"/>
      <c r="D469" s="1190"/>
      <c r="E469" s="1190"/>
      <c r="F469" s="1190"/>
      <c r="G469" s="1190"/>
      <c r="H469" s="1190"/>
    </row>
    <row r="470" spans="1:8">
      <c r="A470" s="1223"/>
      <c r="B470" s="1190"/>
      <c r="C470" s="1190"/>
      <c r="D470" s="1190"/>
      <c r="E470" s="1190"/>
      <c r="F470" s="1190"/>
      <c r="G470" s="1190"/>
      <c r="H470" s="1190"/>
    </row>
    <row r="471" spans="1:8">
      <c r="A471" s="1223"/>
      <c r="B471" s="1190"/>
      <c r="C471" s="1190"/>
      <c r="D471" s="1190"/>
      <c r="E471" s="1190"/>
      <c r="F471" s="1190"/>
      <c r="G471" s="1190"/>
      <c r="H471" s="1190"/>
    </row>
    <row r="472" spans="1:8">
      <c r="A472" s="1223"/>
      <c r="B472" s="1190"/>
      <c r="C472" s="1190"/>
      <c r="D472" s="1190"/>
      <c r="E472" s="1190"/>
      <c r="F472" s="1190"/>
      <c r="G472" s="1190"/>
      <c r="H472" s="1190"/>
    </row>
    <row r="473" spans="1:8">
      <c r="A473" s="1223"/>
      <c r="B473" s="1190"/>
      <c r="C473" s="1190"/>
      <c r="D473" s="1190"/>
      <c r="E473" s="1190"/>
      <c r="F473" s="1190"/>
      <c r="G473" s="1190"/>
      <c r="H473" s="1190"/>
    </row>
    <row r="474" spans="1:8">
      <c r="A474" s="1223"/>
      <c r="B474" s="1190"/>
      <c r="C474" s="1190"/>
      <c r="D474" s="1190"/>
      <c r="E474" s="1190"/>
      <c r="F474" s="1190"/>
      <c r="G474" s="1190"/>
      <c r="H474" s="1190"/>
    </row>
    <row r="475" spans="1:8">
      <c r="A475" s="1223"/>
      <c r="B475" s="1190"/>
      <c r="C475" s="1190"/>
      <c r="D475" s="1190"/>
      <c r="E475" s="1190"/>
      <c r="F475" s="1190"/>
      <c r="G475" s="1190"/>
      <c r="H475" s="1190"/>
    </row>
    <row r="476" spans="1:8">
      <c r="A476" s="1223"/>
      <c r="B476" s="1190"/>
      <c r="C476" s="1190"/>
      <c r="D476" s="1190"/>
      <c r="E476" s="1190"/>
      <c r="F476" s="1190"/>
      <c r="G476" s="1190"/>
      <c r="H476" s="1190"/>
    </row>
    <row r="477" spans="1:8">
      <c r="A477" s="1223"/>
      <c r="B477" s="1190"/>
      <c r="C477" s="1190"/>
      <c r="D477" s="1190"/>
      <c r="E477" s="1190"/>
      <c r="F477" s="1190"/>
      <c r="G477" s="1190"/>
      <c r="H477" s="1190"/>
    </row>
    <row r="478" spans="1:8">
      <c r="A478" s="1223"/>
      <c r="B478" s="1190"/>
      <c r="C478" s="1190"/>
      <c r="D478" s="1190"/>
      <c r="E478" s="1190"/>
      <c r="F478" s="1190"/>
      <c r="G478" s="1190"/>
      <c r="H478" s="1190"/>
    </row>
    <row r="479" spans="1:8">
      <c r="A479" s="1223"/>
      <c r="B479" s="1190"/>
      <c r="C479" s="1190"/>
      <c r="D479" s="1190"/>
      <c r="E479" s="1190"/>
      <c r="F479" s="1190"/>
      <c r="G479" s="1190"/>
      <c r="H479" s="1190"/>
    </row>
    <row r="480" spans="1:8">
      <c r="A480" s="1223"/>
      <c r="B480" s="1190"/>
      <c r="C480" s="1190"/>
      <c r="D480" s="1190"/>
      <c r="E480" s="1190"/>
      <c r="F480" s="1190"/>
      <c r="G480" s="1190"/>
      <c r="H480" s="1190"/>
    </row>
    <row r="481" spans="1:8">
      <c r="A481" s="1223"/>
      <c r="B481" s="1190"/>
      <c r="C481" s="1190"/>
      <c r="D481" s="1190"/>
      <c r="E481" s="1190"/>
      <c r="F481" s="1190"/>
      <c r="G481" s="1190"/>
      <c r="H481" s="1190"/>
    </row>
    <row r="482" spans="1:8">
      <c r="A482" s="1223"/>
      <c r="B482" s="1190"/>
      <c r="C482" s="1190"/>
      <c r="D482" s="1190"/>
      <c r="E482" s="1190"/>
      <c r="F482" s="1190"/>
      <c r="G482" s="1190"/>
      <c r="H482" s="1190"/>
    </row>
    <row r="483" spans="1:8">
      <c r="A483" s="1223"/>
      <c r="B483" s="1190"/>
      <c r="C483" s="1190"/>
      <c r="D483" s="1190"/>
      <c r="E483" s="1190"/>
      <c r="F483" s="1190"/>
      <c r="G483" s="1190"/>
      <c r="H483" s="1190"/>
    </row>
    <row r="484" spans="1:8">
      <c r="A484" s="1223"/>
      <c r="B484" s="1190"/>
      <c r="C484" s="1190"/>
      <c r="D484" s="1190"/>
      <c r="E484" s="1190"/>
      <c r="F484" s="1190"/>
      <c r="G484" s="1190"/>
      <c r="H484" s="1190"/>
    </row>
    <row r="485" spans="1:8">
      <c r="A485" s="1223"/>
      <c r="B485" s="1190"/>
      <c r="C485" s="1190"/>
      <c r="D485" s="1190"/>
      <c r="E485" s="1190"/>
      <c r="F485" s="1190"/>
      <c r="G485" s="1190"/>
      <c r="H485" s="1190"/>
    </row>
    <row r="486" spans="1:8">
      <c r="A486" s="1223"/>
      <c r="B486" s="1190"/>
      <c r="C486" s="1190"/>
      <c r="D486" s="1190"/>
      <c r="E486" s="1190"/>
      <c r="F486" s="1190"/>
      <c r="G486" s="1190"/>
      <c r="H486" s="1190"/>
    </row>
    <row r="487" spans="1:8">
      <c r="A487" s="1223"/>
      <c r="B487" s="1190"/>
      <c r="C487" s="1190"/>
      <c r="D487" s="1190"/>
      <c r="E487" s="1190"/>
      <c r="F487" s="1190"/>
      <c r="G487" s="1190"/>
      <c r="H487" s="1190"/>
    </row>
    <row r="488" spans="1:8">
      <c r="A488" s="1223"/>
      <c r="B488" s="1190"/>
      <c r="C488" s="1190"/>
      <c r="D488" s="1190"/>
      <c r="E488" s="1190"/>
      <c r="F488" s="1190"/>
      <c r="G488" s="1190"/>
      <c r="H488" s="1190"/>
    </row>
    <row r="489" spans="1:8">
      <c r="A489" s="1223"/>
      <c r="B489" s="1190"/>
      <c r="C489" s="1190"/>
      <c r="D489" s="1190"/>
      <c r="E489" s="1190"/>
      <c r="F489" s="1190"/>
      <c r="G489" s="1190"/>
      <c r="H489" s="1190"/>
    </row>
    <row r="490" spans="1:8">
      <c r="A490" s="1223"/>
      <c r="B490" s="1190"/>
      <c r="C490" s="1190"/>
      <c r="D490" s="1190"/>
      <c r="E490" s="1190"/>
      <c r="F490" s="1190"/>
      <c r="G490" s="1190"/>
      <c r="H490" s="1190"/>
    </row>
    <row r="491" spans="1:8">
      <c r="A491" s="1223"/>
      <c r="B491" s="1190"/>
      <c r="C491" s="1190"/>
      <c r="D491" s="1190"/>
      <c r="E491" s="1190"/>
      <c r="F491" s="1190"/>
      <c r="G491" s="1190"/>
      <c r="H491" s="1190"/>
    </row>
    <row r="492" spans="1:8">
      <c r="A492" s="1223"/>
      <c r="B492" s="1190"/>
      <c r="C492" s="1190"/>
      <c r="D492" s="1190"/>
      <c r="E492" s="1190"/>
      <c r="F492" s="1190"/>
      <c r="G492" s="1190"/>
      <c r="H492" s="1190"/>
    </row>
    <row r="493" spans="1:8">
      <c r="A493" s="1223"/>
      <c r="B493" s="1190"/>
      <c r="C493" s="1190"/>
      <c r="D493" s="1190"/>
      <c r="E493" s="1190"/>
      <c r="F493" s="1190"/>
      <c r="G493" s="1190"/>
      <c r="H493" s="1190"/>
    </row>
    <row r="494" spans="1:8">
      <c r="A494" s="1223"/>
      <c r="B494" s="1190"/>
      <c r="C494" s="1190"/>
      <c r="D494" s="1190"/>
      <c r="E494" s="1190"/>
      <c r="F494" s="1190"/>
      <c r="G494" s="1190"/>
      <c r="H494" s="1190"/>
    </row>
    <row r="495" spans="1:8">
      <c r="A495" s="1223"/>
      <c r="B495" s="1190"/>
      <c r="C495" s="1190"/>
      <c r="D495" s="1190"/>
      <c r="E495" s="1190"/>
      <c r="F495" s="1190"/>
      <c r="G495" s="1190"/>
      <c r="H495" s="1190"/>
    </row>
    <row r="496" spans="1:8">
      <c r="A496" s="1223"/>
      <c r="B496" s="1190"/>
      <c r="C496" s="1190"/>
      <c r="D496" s="1190"/>
      <c r="E496" s="1190"/>
      <c r="F496" s="1190"/>
      <c r="G496" s="1190"/>
      <c r="H496" s="1190"/>
    </row>
    <row r="497" spans="1:8">
      <c r="A497" s="1223"/>
      <c r="B497" s="1190"/>
      <c r="C497" s="1190"/>
      <c r="D497" s="1190"/>
      <c r="E497" s="1190"/>
      <c r="F497" s="1190"/>
      <c r="G497" s="1190"/>
      <c r="H497" s="1190"/>
    </row>
    <row r="498" spans="1:8">
      <c r="A498" s="1223"/>
      <c r="B498" s="1190"/>
      <c r="C498" s="1190"/>
      <c r="D498" s="1190"/>
      <c r="E498" s="1190"/>
      <c r="F498" s="1190"/>
      <c r="G498" s="1190"/>
      <c r="H498" s="1190"/>
    </row>
    <row r="499" spans="1:8">
      <c r="A499" s="1223"/>
      <c r="B499" s="1190"/>
      <c r="C499" s="1190"/>
      <c r="D499" s="1190"/>
      <c r="E499" s="1190"/>
      <c r="F499" s="1190"/>
      <c r="G499" s="1190"/>
      <c r="H499" s="1190"/>
    </row>
    <row r="500" spans="1:8">
      <c r="A500" s="1223"/>
      <c r="B500" s="1190"/>
      <c r="C500" s="1190"/>
      <c r="D500" s="1190"/>
      <c r="E500" s="1190"/>
      <c r="F500" s="1190"/>
      <c r="G500" s="1190"/>
      <c r="H500" s="1190"/>
    </row>
    <row r="501" spans="1:8">
      <c r="A501" s="1223"/>
      <c r="B501" s="1190"/>
      <c r="C501" s="1190"/>
      <c r="D501" s="1190"/>
      <c r="E501" s="1190"/>
      <c r="F501" s="1190"/>
      <c r="G501" s="1190"/>
      <c r="H501" s="1190"/>
    </row>
    <row r="502" spans="1:8">
      <c r="A502" s="1223"/>
      <c r="B502" s="1190"/>
      <c r="C502" s="1190"/>
      <c r="D502" s="1190"/>
      <c r="E502" s="1190"/>
      <c r="F502" s="1190"/>
      <c r="G502" s="1190"/>
      <c r="H502" s="1190"/>
    </row>
    <row r="503" spans="1:8">
      <c r="A503" s="1223"/>
      <c r="B503" s="1190"/>
      <c r="C503" s="1190"/>
      <c r="D503" s="1190"/>
      <c r="E503" s="1190"/>
      <c r="F503" s="1190"/>
      <c r="G503" s="1190"/>
      <c r="H503" s="1190"/>
    </row>
    <row r="504" spans="1:8">
      <c r="A504" s="1223"/>
      <c r="B504" s="1190"/>
      <c r="C504" s="1190"/>
      <c r="D504" s="1190"/>
      <c r="E504" s="1190"/>
      <c r="F504" s="1190"/>
      <c r="G504" s="1190"/>
      <c r="H504" s="1190"/>
    </row>
    <row r="505" spans="1:8">
      <c r="A505" s="1223"/>
      <c r="B505" s="1190"/>
      <c r="C505" s="1190"/>
      <c r="D505" s="1190"/>
      <c r="E505" s="1190"/>
      <c r="F505" s="1190"/>
      <c r="G505" s="1190"/>
      <c r="H505" s="1190"/>
    </row>
    <row r="506" spans="1:8">
      <c r="A506" s="1223"/>
      <c r="B506" s="1190"/>
      <c r="C506" s="1190"/>
      <c r="D506" s="1190"/>
      <c r="E506" s="1190"/>
      <c r="F506" s="1190"/>
      <c r="G506" s="1190"/>
      <c r="H506" s="1190"/>
    </row>
    <row r="507" spans="1:8">
      <c r="A507" s="1223"/>
      <c r="B507" s="1190"/>
      <c r="C507" s="1190"/>
      <c r="D507" s="1190"/>
      <c r="E507" s="1190"/>
      <c r="F507" s="1190"/>
      <c r="G507" s="1190"/>
      <c r="H507" s="1190"/>
    </row>
    <row r="508" spans="1:8">
      <c r="A508" s="1223"/>
      <c r="B508" s="1190"/>
      <c r="C508" s="1190"/>
      <c r="D508" s="1190"/>
      <c r="E508" s="1190"/>
      <c r="F508" s="1190"/>
      <c r="G508" s="1190"/>
      <c r="H508" s="1190"/>
    </row>
    <row r="509" spans="1:8">
      <c r="A509" s="1223"/>
      <c r="B509" s="1190"/>
      <c r="C509" s="1190"/>
      <c r="D509" s="1190"/>
      <c r="E509" s="1190"/>
      <c r="F509" s="1190"/>
      <c r="G509" s="1190"/>
      <c r="H509" s="1190"/>
    </row>
    <row r="510" spans="1:8">
      <c r="A510" s="1223"/>
      <c r="B510" s="1190"/>
      <c r="C510" s="1190"/>
      <c r="D510" s="1190"/>
      <c r="E510" s="1190"/>
      <c r="F510" s="1190"/>
      <c r="G510" s="1190"/>
      <c r="H510" s="1190"/>
    </row>
    <row r="511" spans="1:8">
      <c r="A511" s="1223"/>
      <c r="B511" s="1190"/>
      <c r="C511" s="1190"/>
      <c r="D511" s="1190"/>
      <c r="E511" s="1190"/>
      <c r="F511" s="1190"/>
      <c r="G511" s="1190"/>
      <c r="H511" s="1190"/>
    </row>
    <row r="512" spans="1:8">
      <c r="A512" s="1223"/>
      <c r="B512" s="1190"/>
      <c r="C512" s="1190"/>
      <c r="D512" s="1190"/>
      <c r="E512" s="1190"/>
      <c r="F512" s="1190"/>
      <c r="G512" s="1190"/>
      <c r="H512" s="1190"/>
    </row>
    <row r="513" spans="1:8">
      <c r="A513" s="1223"/>
      <c r="B513" s="1190"/>
      <c r="C513" s="1190"/>
      <c r="D513" s="1190"/>
      <c r="E513" s="1190"/>
      <c r="F513" s="1190"/>
      <c r="G513" s="1190"/>
      <c r="H513" s="1190"/>
    </row>
    <row r="514" spans="1:8">
      <c r="A514" s="1223"/>
      <c r="B514" s="1190"/>
      <c r="C514" s="1190"/>
      <c r="D514" s="1190"/>
      <c r="E514" s="1190"/>
      <c r="F514" s="1190"/>
      <c r="G514" s="1190"/>
      <c r="H514" s="1190"/>
    </row>
    <row r="515" spans="1:8">
      <c r="A515" s="1223"/>
      <c r="B515" s="1190"/>
      <c r="C515" s="1190"/>
      <c r="D515" s="1190"/>
      <c r="E515" s="1190"/>
      <c r="F515" s="1190"/>
      <c r="G515" s="1190"/>
      <c r="H515" s="1190"/>
    </row>
    <row r="516" spans="1:8">
      <c r="A516" s="1223"/>
      <c r="B516" s="1190"/>
      <c r="C516" s="1190"/>
      <c r="D516" s="1190"/>
      <c r="E516" s="1190"/>
      <c r="F516" s="1190"/>
      <c r="G516" s="1190"/>
      <c r="H516" s="1190"/>
    </row>
    <row r="517" spans="1:8">
      <c r="A517" s="1223"/>
      <c r="B517" s="1190"/>
      <c r="C517" s="1190"/>
      <c r="D517" s="1190"/>
      <c r="E517" s="1190"/>
      <c r="F517" s="1190"/>
      <c r="G517" s="1190"/>
      <c r="H517" s="1190"/>
    </row>
  </sheetData>
  <mergeCells count="3">
    <mergeCell ref="B3:I3"/>
    <mergeCell ref="B5:I5"/>
    <mergeCell ref="A40:I41"/>
  </mergeCells>
  <printOptions horizontalCentered="1"/>
  <pageMargins left="0" right="0" top="0.59055118110236204" bottom="0" header="0.511811023622047" footer="0"/>
  <pageSetup paperSize="9" scale="50" fitToWidth="3" fitToHeight="2" orientation="portrait" horizontalDpi="4294967292" verticalDpi="300" r:id="rId1"/>
  <headerFooter scaleWithDoc="0">
    <oddFooter>&amp;R93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03"/>
  <sheetViews>
    <sheetView showGridLines="0" view="pageBreakPreview" topLeftCell="A28" zoomScale="25" zoomScaleNormal="62" zoomScaleSheetLayoutView="25" workbookViewId="0">
      <selection activeCell="C6" sqref="C6"/>
    </sheetView>
  </sheetViews>
  <sheetFormatPr defaultColWidth="9.33203125" defaultRowHeight="23.4"/>
  <cols>
    <col min="1" max="1" width="61.109375" style="442" customWidth="1"/>
    <col min="2" max="3" width="31" style="438" customWidth="1"/>
    <col min="4" max="4" width="39" style="438" customWidth="1"/>
    <col min="5" max="5" width="22.6640625" style="588" bestFit="1" customWidth="1"/>
    <col min="6" max="6" width="18.109375" style="438" customWidth="1"/>
    <col min="7" max="8" width="23.44140625" style="438" bestFit="1" customWidth="1"/>
    <col min="9" max="9" width="17.109375" style="438" customWidth="1"/>
    <col min="10" max="10" width="24.33203125" style="438" customWidth="1"/>
    <col min="11" max="11" width="16.44140625" style="438" customWidth="1"/>
    <col min="12" max="12" width="14" style="438" customWidth="1"/>
    <col min="13" max="14" width="16.77734375" style="438" customWidth="1"/>
    <col min="15" max="16" width="13.109375" style="438" customWidth="1"/>
    <col min="17" max="17" width="30.109375" style="438" bestFit="1" customWidth="1"/>
    <col min="18" max="18" width="17.33203125" style="438" customWidth="1"/>
    <col min="19" max="19" width="17.33203125" style="438" bestFit="1" customWidth="1"/>
    <col min="20" max="20" width="9.77734375" style="438" bestFit="1" customWidth="1"/>
    <col min="21" max="16384" width="9.33203125" style="438"/>
  </cols>
  <sheetData>
    <row r="1" spans="1:19" ht="24" thickBot="1">
      <c r="A1" s="436" t="s">
        <v>268</v>
      </c>
      <c r="C1" s="437"/>
      <c r="D1" s="437"/>
      <c r="E1" s="587"/>
      <c r="F1" s="437"/>
    </row>
    <row r="2" spans="1:19" ht="24" thickBot="1">
      <c r="A2" s="438"/>
    </row>
    <row r="3" spans="1:19" ht="24" thickBot="1">
      <c r="A3" s="441" t="s">
        <v>928</v>
      </c>
      <c r="C3" s="452"/>
      <c r="E3" s="589"/>
      <c r="F3" s="439"/>
    </row>
    <row r="4" spans="1:19">
      <c r="A4" s="438" t="s">
        <v>361</v>
      </c>
      <c r="C4" s="443" t="s">
        <v>1278</v>
      </c>
      <c r="D4" s="449"/>
    </row>
    <row r="5" spans="1:19">
      <c r="A5" s="438" t="s">
        <v>1115</v>
      </c>
      <c r="C5" s="443" t="s">
        <v>1270</v>
      </c>
      <c r="D5" s="449"/>
      <c r="P5" s="438" t="s">
        <v>1245</v>
      </c>
    </row>
    <row r="6" spans="1:19">
      <c r="A6" s="438"/>
      <c r="C6" s="449"/>
      <c r="D6" s="449"/>
      <c r="F6" s="439"/>
      <c r="I6" s="1651"/>
      <c r="J6" s="1651"/>
      <c r="M6" s="590"/>
      <c r="N6" s="590"/>
      <c r="O6" s="590"/>
      <c r="P6" s="590"/>
      <c r="R6" s="1651" t="s">
        <v>1146</v>
      </c>
      <c r="S6" s="1651"/>
    </row>
    <row r="7" spans="1:19" ht="24" thickBot="1">
      <c r="A7" s="450" t="s">
        <v>1244</v>
      </c>
      <c r="C7" s="591"/>
      <c r="D7" s="449"/>
      <c r="E7" s="592"/>
      <c r="F7" s="451"/>
      <c r="G7" s="593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</row>
    <row r="8" spans="1:19" s="456" customFormat="1" ht="157.94999999999999" customHeight="1">
      <c r="A8" s="453" t="s">
        <v>32</v>
      </c>
      <c r="B8" s="453" t="s">
        <v>401</v>
      </c>
      <c r="C8" s="453" t="s">
        <v>92</v>
      </c>
      <c r="D8" s="453" t="s">
        <v>99</v>
      </c>
      <c r="E8" s="453" t="s">
        <v>645</v>
      </c>
      <c r="F8" s="453" t="s">
        <v>93</v>
      </c>
      <c r="G8" s="453" t="s">
        <v>661</v>
      </c>
      <c r="H8" s="453" t="s">
        <v>94</v>
      </c>
      <c r="I8" s="453" t="s">
        <v>225</v>
      </c>
      <c r="J8" s="453" t="s">
        <v>49</v>
      </c>
      <c r="K8" s="453" t="s">
        <v>95</v>
      </c>
      <c r="L8" s="453" t="s">
        <v>402</v>
      </c>
      <c r="M8" s="453" t="s">
        <v>240</v>
      </c>
      <c r="N8" s="453" t="s">
        <v>64</v>
      </c>
      <c r="O8" s="453" t="s">
        <v>97</v>
      </c>
      <c r="P8" s="453" t="s">
        <v>98</v>
      </c>
      <c r="Q8" s="453" t="s">
        <v>243</v>
      </c>
      <c r="R8" s="453" t="s">
        <v>1116</v>
      </c>
      <c r="S8" s="455" t="s">
        <v>33</v>
      </c>
    </row>
    <row r="9" spans="1:19" s="461" customFormat="1" ht="24" thickBot="1">
      <c r="A9" s="457"/>
      <c r="B9" s="457"/>
      <c r="C9" s="458"/>
      <c r="D9" s="457" t="s">
        <v>100</v>
      </c>
      <c r="E9" s="457" t="s">
        <v>7</v>
      </c>
      <c r="F9" s="457"/>
      <c r="G9" s="457"/>
      <c r="H9" s="457"/>
      <c r="I9" s="457"/>
      <c r="J9" s="457" t="s">
        <v>300</v>
      </c>
      <c r="K9" s="457" t="s">
        <v>65</v>
      </c>
      <c r="L9" s="457"/>
      <c r="M9" s="458"/>
      <c r="N9" s="457" t="s">
        <v>1282</v>
      </c>
      <c r="O9" s="457"/>
      <c r="P9" s="457"/>
      <c r="Q9" s="457" t="s">
        <v>1283</v>
      </c>
      <c r="R9" s="459"/>
      <c r="S9" s="459"/>
    </row>
    <row r="10" spans="1:19" s="464" customFormat="1" ht="24" thickBot="1">
      <c r="A10" s="462">
        <v>1</v>
      </c>
      <c r="B10" s="462">
        <v>2</v>
      </c>
      <c r="C10" s="462">
        <v>3</v>
      </c>
      <c r="D10" s="462">
        <v>4</v>
      </c>
      <c r="E10" s="462">
        <v>5</v>
      </c>
      <c r="F10" s="463">
        <v>6</v>
      </c>
      <c r="G10" s="462">
        <v>7</v>
      </c>
      <c r="H10" s="462">
        <v>8</v>
      </c>
      <c r="I10" s="462">
        <v>9</v>
      </c>
      <c r="J10" s="462">
        <v>10</v>
      </c>
      <c r="K10" s="462">
        <v>11</v>
      </c>
      <c r="L10" s="462">
        <v>12</v>
      </c>
      <c r="M10" s="462">
        <v>13</v>
      </c>
      <c r="N10" s="462">
        <v>14</v>
      </c>
      <c r="O10" s="462">
        <v>15</v>
      </c>
      <c r="P10" s="462">
        <v>16</v>
      </c>
      <c r="Q10" s="462">
        <v>17</v>
      </c>
      <c r="R10" s="462">
        <v>18</v>
      </c>
      <c r="S10" s="462">
        <v>19</v>
      </c>
    </row>
    <row r="11" spans="1:19">
      <c r="A11" s="466" t="s">
        <v>1117</v>
      </c>
      <c r="B11" s="594"/>
      <c r="C11" s="594"/>
      <c r="D11" s="594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4"/>
      <c r="R11" s="594"/>
      <c r="S11" s="596"/>
    </row>
    <row r="12" spans="1:19">
      <c r="A12" s="471" t="s">
        <v>1118</v>
      </c>
      <c r="B12" s="597"/>
      <c r="C12" s="597"/>
      <c r="D12" s="597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7"/>
      <c r="R12" s="597"/>
      <c r="S12" s="599"/>
    </row>
    <row r="13" spans="1:19">
      <c r="A13" s="475" t="s">
        <v>1119</v>
      </c>
      <c r="B13" s="588"/>
      <c r="C13" s="598"/>
      <c r="D13" s="597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7"/>
      <c r="R13" s="597"/>
      <c r="S13" s="599"/>
    </row>
    <row r="14" spans="1:19">
      <c r="A14" s="475" t="s">
        <v>659</v>
      </c>
      <c r="B14" s="597"/>
      <c r="C14" s="597"/>
      <c r="D14" s="597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7"/>
      <c r="R14" s="597"/>
      <c r="S14" s="599"/>
    </row>
    <row r="15" spans="1:19">
      <c r="A15" s="600" t="s">
        <v>1120</v>
      </c>
      <c r="B15" s="601">
        <v>22248</v>
      </c>
      <c r="C15" s="601">
        <v>22248</v>
      </c>
      <c r="D15" s="602">
        <v>976</v>
      </c>
      <c r="E15" s="601">
        <v>44.006065020000001</v>
      </c>
      <c r="F15" s="603">
        <v>0.35598612305012317</v>
      </c>
      <c r="G15" s="601">
        <v>217.05737700000003</v>
      </c>
      <c r="H15" s="601">
        <v>2401.561194894</v>
      </c>
      <c r="I15" s="601"/>
      <c r="J15" s="601">
        <v>2618.6185718940001</v>
      </c>
      <c r="K15" s="601">
        <v>5.9505856083789421</v>
      </c>
      <c r="L15" s="601">
        <v>0</v>
      </c>
      <c r="M15" s="601">
        <v>0</v>
      </c>
      <c r="N15" s="601">
        <v>0</v>
      </c>
      <c r="O15" s="601">
        <v>0</v>
      </c>
      <c r="P15" s="601">
        <v>0</v>
      </c>
      <c r="Q15" s="601">
        <v>2618.6185718940001</v>
      </c>
      <c r="R15" s="601">
        <v>5.9505856083789421</v>
      </c>
      <c r="S15" s="601"/>
    </row>
    <row r="16" spans="1:19">
      <c r="A16" s="604" t="s">
        <v>1121</v>
      </c>
      <c r="B16" s="601">
        <v>515</v>
      </c>
      <c r="C16" s="601">
        <v>515</v>
      </c>
      <c r="D16" s="602">
        <v>8029</v>
      </c>
      <c r="E16" s="601">
        <v>2.6226800999999997</v>
      </c>
      <c r="F16" s="603">
        <v>2.1216114650909754E-2</v>
      </c>
      <c r="G16" s="601">
        <v>41.348647799999995</v>
      </c>
      <c r="H16" s="601">
        <v>148.84416708000001</v>
      </c>
      <c r="I16" s="601"/>
      <c r="J16" s="601">
        <v>190.19281488000001</v>
      </c>
      <c r="K16" s="601">
        <v>7.2518495442886843</v>
      </c>
      <c r="L16" s="601">
        <v>1.1804256000000002</v>
      </c>
      <c r="M16" s="601">
        <v>1.8366528</v>
      </c>
      <c r="N16" s="601">
        <v>3.0170783999999999</v>
      </c>
      <c r="O16" s="601">
        <v>0</v>
      </c>
      <c r="P16" s="601">
        <v>0</v>
      </c>
      <c r="Q16" s="601">
        <v>193.20989328000002</v>
      </c>
      <c r="R16" s="601">
        <v>7.3668875315750499</v>
      </c>
      <c r="S16" s="601"/>
    </row>
    <row r="17" spans="1:19">
      <c r="A17" s="604" t="s">
        <v>1122</v>
      </c>
      <c r="B17" s="601">
        <v>186</v>
      </c>
      <c r="C17" s="601">
        <v>186</v>
      </c>
      <c r="D17" s="602">
        <v>296</v>
      </c>
      <c r="E17" s="601">
        <v>5.7727920000000002E-2</v>
      </c>
      <c r="F17" s="603">
        <v>4.6698877582460264E-4</v>
      </c>
      <c r="G17" s="601">
        <v>0.55031039999999998</v>
      </c>
      <c r="H17" s="601">
        <v>1.33957926</v>
      </c>
      <c r="I17" s="601"/>
      <c r="J17" s="601">
        <v>1.8898896600000001</v>
      </c>
      <c r="K17" s="601">
        <v>3.2737879002049617</v>
      </c>
      <c r="L17" s="601">
        <v>0.22907160000000001</v>
      </c>
      <c r="M17" s="601">
        <v>0</v>
      </c>
      <c r="N17" s="601">
        <v>0.22907160000000001</v>
      </c>
      <c r="O17" s="601">
        <v>0</v>
      </c>
      <c r="P17" s="601">
        <v>0</v>
      </c>
      <c r="Q17" s="601">
        <v>2.1189612600000003</v>
      </c>
      <c r="R17" s="601">
        <v>3.6706003957876887</v>
      </c>
      <c r="S17" s="601"/>
    </row>
    <row r="18" spans="1:19">
      <c r="A18" s="604" t="s">
        <v>1123</v>
      </c>
      <c r="B18" s="601">
        <v>2</v>
      </c>
      <c r="C18" s="601">
        <v>2</v>
      </c>
      <c r="D18" s="602">
        <v>143</v>
      </c>
      <c r="E18" s="601">
        <v>1.0187760000000001E-2</v>
      </c>
      <c r="F18" s="603">
        <v>8.2413666918795158E-5</v>
      </c>
      <c r="G18" s="601">
        <v>2.856E-3</v>
      </c>
      <c r="H18" s="601">
        <v>0.1410864</v>
      </c>
      <c r="I18" s="601"/>
      <c r="J18" s="601">
        <v>0.1439424</v>
      </c>
      <c r="K18" s="601">
        <v>1.4128954745694833</v>
      </c>
      <c r="L18" s="601">
        <v>2.8804800000000002E-2</v>
      </c>
      <c r="M18" s="601">
        <v>0</v>
      </c>
      <c r="N18" s="601">
        <v>2.8804800000000002E-2</v>
      </c>
      <c r="O18" s="601">
        <v>0</v>
      </c>
      <c r="P18" s="601">
        <v>0</v>
      </c>
      <c r="Q18" s="601">
        <v>0.17274719999999999</v>
      </c>
      <c r="R18" s="601">
        <v>1.6956347617140566</v>
      </c>
      <c r="S18" s="601"/>
    </row>
    <row r="19" spans="1:19">
      <c r="A19" s="604" t="s">
        <v>1124</v>
      </c>
      <c r="B19" s="601">
        <v>252</v>
      </c>
      <c r="C19" s="601">
        <v>252</v>
      </c>
      <c r="D19" s="602">
        <v>9971</v>
      </c>
      <c r="E19" s="601">
        <v>1.7921675399999999</v>
      </c>
      <c r="F19" s="603">
        <v>1.449770103577592E-2</v>
      </c>
      <c r="G19" s="601">
        <v>25.1279754</v>
      </c>
      <c r="H19" s="601">
        <v>113.92097766000001</v>
      </c>
      <c r="I19" s="601"/>
      <c r="J19" s="601">
        <v>139.04895306</v>
      </c>
      <c r="K19" s="601">
        <v>7.7587027973958289</v>
      </c>
      <c r="L19" s="601">
        <v>0</v>
      </c>
      <c r="M19" s="601">
        <v>0</v>
      </c>
      <c r="N19" s="601">
        <v>0</v>
      </c>
      <c r="O19" s="601">
        <v>0</v>
      </c>
      <c r="P19" s="601">
        <v>0</v>
      </c>
      <c r="Q19" s="601">
        <v>139.04895306</v>
      </c>
      <c r="R19" s="601">
        <v>7.7587027973958289</v>
      </c>
      <c r="S19" s="601"/>
    </row>
    <row r="20" spans="1:19">
      <c r="A20" s="604" t="s">
        <v>1125</v>
      </c>
      <c r="B20" s="601">
        <v>462</v>
      </c>
      <c r="C20" s="601">
        <v>462</v>
      </c>
      <c r="D20" s="602">
        <v>6204</v>
      </c>
      <c r="E20" s="601">
        <v>2.2623865200000002</v>
      </c>
      <c r="F20" s="603">
        <v>1.8301527431040004E-2</v>
      </c>
      <c r="G20" s="601">
        <v>28.662815999999999</v>
      </c>
      <c r="H20" s="601">
        <v>146.648216628</v>
      </c>
      <c r="I20" s="601"/>
      <c r="J20" s="601">
        <v>175.31103262799999</v>
      </c>
      <c r="K20" s="601">
        <v>7.7489425912951422</v>
      </c>
      <c r="L20" s="601">
        <v>0</v>
      </c>
      <c r="M20" s="601">
        <v>0</v>
      </c>
      <c r="N20" s="601">
        <v>0</v>
      </c>
      <c r="O20" s="601">
        <v>0</v>
      </c>
      <c r="P20" s="601">
        <v>0</v>
      </c>
      <c r="Q20" s="601">
        <v>175.31103262799999</v>
      </c>
      <c r="R20" s="601">
        <v>7.7489425912951422</v>
      </c>
      <c r="S20" s="601"/>
    </row>
    <row r="21" spans="1:19">
      <c r="A21" s="604" t="s">
        <v>1126</v>
      </c>
      <c r="B21" s="601">
        <v>506</v>
      </c>
      <c r="C21" s="601">
        <v>506</v>
      </c>
      <c r="D21" s="602">
        <v>24120</v>
      </c>
      <c r="E21" s="601">
        <v>4.1782810799999996</v>
      </c>
      <c r="F21" s="603">
        <v>3.3800115552410311E-2</v>
      </c>
      <c r="G21" s="601">
        <v>122.046876</v>
      </c>
      <c r="H21" s="601">
        <v>348.74473006200003</v>
      </c>
      <c r="I21" s="601"/>
      <c r="J21" s="601">
        <v>470.79160606200003</v>
      </c>
      <c r="K21" s="601">
        <v>11.267590596418183</v>
      </c>
      <c r="L21" s="601">
        <v>0</v>
      </c>
      <c r="M21" s="601">
        <v>0</v>
      </c>
      <c r="N21" s="601">
        <v>0</v>
      </c>
      <c r="O21" s="601">
        <v>0</v>
      </c>
      <c r="P21" s="601">
        <v>0</v>
      </c>
      <c r="Q21" s="601">
        <v>470.79160606200003</v>
      </c>
      <c r="R21" s="601">
        <v>11.267590596418183</v>
      </c>
      <c r="S21" s="601"/>
    </row>
    <row r="22" spans="1:19">
      <c r="A22" s="604" t="s">
        <v>1127</v>
      </c>
      <c r="B22" s="601">
        <v>29</v>
      </c>
      <c r="C22" s="601">
        <v>29</v>
      </c>
      <c r="D22" s="602">
        <v>406</v>
      </c>
      <c r="E22" s="601">
        <v>5.408346E-2</v>
      </c>
      <c r="F22" s="603">
        <v>4.3750699449692388E-4</v>
      </c>
      <c r="G22" s="601">
        <v>0.11781000000000001</v>
      </c>
      <c r="H22" s="601">
        <v>1.136669538</v>
      </c>
      <c r="I22" s="601"/>
      <c r="J22" s="601">
        <v>1.254479538</v>
      </c>
      <c r="K22" s="601">
        <v>2.3195253003413612</v>
      </c>
      <c r="L22" s="601">
        <v>0</v>
      </c>
      <c r="M22" s="601">
        <v>0</v>
      </c>
      <c r="N22" s="601">
        <v>0</v>
      </c>
      <c r="O22" s="601">
        <v>0</v>
      </c>
      <c r="P22" s="601">
        <v>0</v>
      </c>
      <c r="Q22" s="601">
        <v>1.254479538</v>
      </c>
      <c r="R22" s="601">
        <v>2.3195253003413612</v>
      </c>
      <c r="S22" s="601"/>
    </row>
    <row r="23" spans="1:19">
      <c r="A23" s="604" t="s">
        <v>1128</v>
      </c>
      <c r="B23" s="601">
        <v>40</v>
      </c>
      <c r="C23" s="601">
        <v>40</v>
      </c>
      <c r="D23" s="602">
        <v>605</v>
      </c>
      <c r="E23" s="601">
        <v>5.19996E-2</v>
      </c>
      <c r="F23" s="603">
        <v>4.2064965353626123E-4</v>
      </c>
      <c r="G23" s="601">
        <v>0.24204600000000001</v>
      </c>
      <c r="H23" s="601">
        <v>3.161906772</v>
      </c>
      <c r="I23" s="601"/>
      <c r="J23" s="601">
        <v>3.4039527720000002</v>
      </c>
      <c r="K23" s="601">
        <v>6.5461133777952139</v>
      </c>
      <c r="L23" s="601">
        <v>0</v>
      </c>
      <c r="M23" s="601">
        <v>0</v>
      </c>
      <c r="N23" s="601">
        <v>0</v>
      </c>
      <c r="O23" s="601">
        <v>0</v>
      </c>
      <c r="P23" s="601">
        <v>0</v>
      </c>
      <c r="Q23" s="601">
        <v>3.4039527720000002</v>
      </c>
      <c r="R23" s="601">
        <v>6.5461133777952139</v>
      </c>
      <c r="S23" s="601"/>
    </row>
    <row r="24" spans="1:19">
      <c r="A24" s="604" t="s">
        <v>1129</v>
      </c>
      <c r="B24" s="601">
        <v>675</v>
      </c>
      <c r="C24" s="601">
        <v>675</v>
      </c>
      <c r="D24" s="602">
        <v>7921</v>
      </c>
      <c r="E24" s="601">
        <v>4.5861117600000005</v>
      </c>
      <c r="F24" s="603">
        <v>3.7099253127381236E-2</v>
      </c>
      <c r="G24" s="601">
        <v>53.469613800000005</v>
      </c>
      <c r="H24" s="601">
        <v>400.64028302400004</v>
      </c>
      <c r="I24" s="601"/>
      <c r="J24" s="601">
        <v>454.10989682400003</v>
      </c>
      <c r="K24" s="601">
        <v>9.901849771406356</v>
      </c>
      <c r="L24" s="601">
        <v>0</v>
      </c>
      <c r="M24" s="601">
        <v>0</v>
      </c>
      <c r="N24" s="601">
        <v>0</v>
      </c>
      <c r="O24" s="601">
        <v>0</v>
      </c>
      <c r="P24" s="601">
        <v>0</v>
      </c>
      <c r="Q24" s="601">
        <v>454.10989682400003</v>
      </c>
      <c r="R24" s="601">
        <v>9.901849771406356</v>
      </c>
      <c r="S24" s="601"/>
    </row>
    <row r="25" spans="1:19">
      <c r="A25" s="604" t="s">
        <v>1130</v>
      </c>
      <c r="B25" s="601">
        <v>80</v>
      </c>
      <c r="C25" s="601">
        <v>80</v>
      </c>
      <c r="D25" s="602">
        <v>25716</v>
      </c>
      <c r="E25" s="601">
        <v>1.0063768799999999</v>
      </c>
      <c r="F25" s="603">
        <v>8.1410642754733403E-3</v>
      </c>
      <c r="G25" s="601">
        <v>20.573195999999999</v>
      </c>
      <c r="H25" s="601">
        <v>80.941237385999997</v>
      </c>
      <c r="I25" s="601"/>
      <c r="J25" s="601">
        <v>101.51443338599999</v>
      </c>
      <c r="K25" s="601">
        <v>10.087118991247097</v>
      </c>
      <c r="L25" s="601">
        <v>0</v>
      </c>
      <c r="M25" s="601">
        <v>0</v>
      </c>
      <c r="N25" s="601">
        <v>0</v>
      </c>
      <c r="O25" s="601">
        <v>0</v>
      </c>
      <c r="P25" s="601">
        <v>0</v>
      </c>
      <c r="Q25" s="601">
        <v>101.51443338599999</v>
      </c>
      <c r="R25" s="601">
        <v>10.087118991247097</v>
      </c>
      <c r="S25" s="601"/>
    </row>
    <row r="26" spans="1:19">
      <c r="A26" s="604" t="s">
        <v>1131</v>
      </c>
      <c r="B26" s="601">
        <v>14212</v>
      </c>
      <c r="C26" s="601">
        <v>14212</v>
      </c>
      <c r="D26" s="602">
        <v>5020</v>
      </c>
      <c r="E26" s="601">
        <v>27.843314340000003</v>
      </c>
      <c r="F26" s="603">
        <v>0.22523789664578603</v>
      </c>
      <c r="G26" s="601">
        <v>713.50080180000009</v>
      </c>
      <c r="H26" s="601">
        <v>2309.4430475099998</v>
      </c>
      <c r="I26" s="601"/>
      <c r="J26" s="601">
        <v>3022.9438493099997</v>
      </c>
      <c r="K26" s="601">
        <v>10.856982801674606</v>
      </c>
      <c r="L26" s="601">
        <v>0</v>
      </c>
      <c r="M26" s="601">
        <v>0</v>
      </c>
      <c r="N26" s="601">
        <v>0</v>
      </c>
      <c r="O26" s="601">
        <v>0</v>
      </c>
      <c r="P26" s="601">
        <v>0</v>
      </c>
      <c r="Q26" s="601">
        <v>3022.9438493099997</v>
      </c>
      <c r="R26" s="601">
        <v>10.856982801674606</v>
      </c>
      <c r="S26" s="601"/>
    </row>
    <row r="27" spans="1:19">
      <c r="A27" s="604" t="s">
        <v>1132</v>
      </c>
      <c r="B27" s="601">
        <v>1530</v>
      </c>
      <c r="C27" s="601">
        <v>1530</v>
      </c>
      <c r="D27" s="602">
        <v>646</v>
      </c>
      <c r="E27" s="601">
        <v>0.59296271999999994</v>
      </c>
      <c r="F27" s="603">
        <v>4.7967592583004299E-3</v>
      </c>
      <c r="G27" s="601">
        <v>9.8791079999999987</v>
      </c>
      <c r="H27" s="601">
        <v>32.686746701999994</v>
      </c>
      <c r="I27" s="601"/>
      <c r="J27" s="601">
        <v>42.565854701999996</v>
      </c>
      <c r="K27" s="601">
        <v>7.1785043589249593</v>
      </c>
      <c r="L27" s="601">
        <v>0</v>
      </c>
      <c r="M27" s="601">
        <v>0</v>
      </c>
      <c r="N27" s="601">
        <v>0</v>
      </c>
      <c r="O27" s="601">
        <v>0</v>
      </c>
      <c r="P27" s="601">
        <v>0</v>
      </c>
      <c r="Q27" s="601">
        <v>42.565854701999996</v>
      </c>
      <c r="R27" s="601">
        <v>7.1785043589249593</v>
      </c>
      <c r="S27" s="601"/>
    </row>
    <row r="28" spans="1:19">
      <c r="A28" s="604" t="s">
        <v>1133</v>
      </c>
      <c r="B28" s="601">
        <v>10</v>
      </c>
      <c r="C28" s="601">
        <v>10</v>
      </c>
      <c r="D28" s="602">
        <v>119145</v>
      </c>
      <c r="E28" s="601">
        <v>6.1117379999999999E-2</v>
      </c>
      <c r="F28" s="603">
        <v>4.9440774009884732E-4</v>
      </c>
      <c r="G28" s="601">
        <v>11.9144772</v>
      </c>
      <c r="H28" s="601">
        <v>4.1514006120000007</v>
      </c>
      <c r="I28" s="601"/>
      <c r="J28" s="601">
        <v>16.065877812</v>
      </c>
      <c r="K28" s="601">
        <v>26.286921677598095</v>
      </c>
      <c r="L28" s="601">
        <v>0</v>
      </c>
      <c r="M28" s="601">
        <v>0</v>
      </c>
      <c r="N28" s="601">
        <v>0</v>
      </c>
      <c r="O28" s="601">
        <v>0</v>
      </c>
      <c r="P28" s="601">
        <v>0</v>
      </c>
      <c r="Q28" s="601">
        <v>16.065877812</v>
      </c>
      <c r="R28" s="601">
        <v>26.286921677598095</v>
      </c>
      <c r="S28" s="601"/>
    </row>
    <row r="29" spans="1:19">
      <c r="A29" s="604" t="s">
        <v>1134</v>
      </c>
      <c r="B29" s="601">
        <v>277</v>
      </c>
      <c r="C29" s="601">
        <v>277</v>
      </c>
      <c r="D29" s="602">
        <v>587</v>
      </c>
      <c r="E29" s="601">
        <v>1.3665327600000001</v>
      </c>
      <c r="F29" s="603">
        <v>1.1054537574134242E-2</v>
      </c>
      <c r="G29" s="601">
        <v>1.62537</v>
      </c>
      <c r="H29" s="601">
        <v>63.1407642</v>
      </c>
      <c r="I29" s="601"/>
      <c r="J29" s="601">
        <v>64.766134199999996</v>
      </c>
      <c r="K29" s="601">
        <v>4.7394498028719045</v>
      </c>
      <c r="L29" s="601">
        <v>0</v>
      </c>
      <c r="M29" s="601">
        <v>0</v>
      </c>
      <c r="N29" s="601">
        <v>0</v>
      </c>
      <c r="O29" s="601">
        <v>0</v>
      </c>
      <c r="P29" s="601">
        <v>0</v>
      </c>
      <c r="Q29" s="601">
        <v>64.766134199999996</v>
      </c>
      <c r="R29" s="601">
        <v>4.7394498028719045</v>
      </c>
      <c r="S29" s="601"/>
    </row>
    <row r="30" spans="1:19">
      <c r="A30" s="604" t="s">
        <v>1135</v>
      </c>
      <c r="B30" s="601">
        <v>1</v>
      </c>
      <c r="C30" s="601">
        <v>1</v>
      </c>
      <c r="D30" s="602">
        <v>22644</v>
      </c>
      <c r="E30" s="601">
        <v>1.0342800000000001E-3</v>
      </c>
      <c r="F30" s="603">
        <v>8.3667859687283035E-6</v>
      </c>
      <c r="G30" s="601">
        <v>0.22644</v>
      </c>
      <c r="H30" s="601">
        <v>6.7279200000000011E-2</v>
      </c>
      <c r="I30" s="601"/>
      <c r="J30" s="601">
        <v>0.29371920000000001</v>
      </c>
      <c r="K30" s="601">
        <v>28.398422090729781</v>
      </c>
      <c r="L30" s="601">
        <v>0</v>
      </c>
      <c r="M30" s="601">
        <v>0</v>
      </c>
      <c r="N30" s="601">
        <v>0</v>
      </c>
      <c r="O30" s="601">
        <v>0</v>
      </c>
      <c r="P30" s="601">
        <v>0</v>
      </c>
      <c r="Q30" s="601">
        <v>0.29371920000000001</v>
      </c>
      <c r="R30" s="601">
        <v>28.398422090729781</v>
      </c>
      <c r="S30" s="601"/>
    </row>
    <row r="31" spans="1:19">
      <c r="A31" s="604" t="s">
        <v>1136</v>
      </c>
      <c r="B31" s="601">
        <v>87</v>
      </c>
      <c r="C31" s="601">
        <v>87</v>
      </c>
      <c r="D31" s="602">
        <v>6635</v>
      </c>
      <c r="E31" s="601">
        <v>6.4942380000000008E-2</v>
      </c>
      <c r="F31" s="603">
        <v>5.2534999590035734E-4</v>
      </c>
      <c r="G31" s="601">
        <v>5.7726900000000008</v>
      </c>
      <c r="H31" s="601">
        <v>8.1178309560000006</v>
      </c>
      <c r="I31" s="601"/>
      <c r="J31" s="601">
        <v>13.890520956000001</v>
      </c>
      <c r="K31" s="601">
        <v>21.388992759427666</v>
      </c>
      <c r="L31" s="601">
        <v>0</v>
      </c>
      <c r="M31" s="601">
        <v>0</v>
      </c>
      <c r="N31" s="601">
        <v>0</v>
      </c>
      <c r="O31" s="601">
        <v>0</v>
      </c>
      <c r="P31" s="601">
        <v>0</v>
      </c>
      <c r="Q31" s="601">
        <v>13.890520956000001</v>
      </c>
      <c r="R31" s="601">
        <v>21.388992759427666</v>
      </c>
      <c r="S31" s="601"/>
    </row>
    <row r="32" spans="1:19">
      <c r="A32" s="604" t="s">
        <v>1137</v>
      </c>
      <c r="B32" s="601">
        <v>1</v>
      </c>
      <c r="C32" s="601">
        <v>1</v>
      </c>
      <c r="D32" s="602">
        <v>0</v>
      </c>
      <c r="E32" s="601">
        <v>3.3660000000000006E-5</v>
      </c>
      <c r="F32" s="603">
        <v>2.7229185105328801E-7</v>
      </c>
      <c r="G32" s="601">
        <v>0</v>
      </c>
      <c r="H32" s="601">
        <v>1.8359999999999998E-2</v>
      </c>
      <c r="I32" s="601"/>
      <c r="J32" s="601">
        <v>1.8359999999999998E-2</v>
      </c>
      <c r="K32" s="601">
        <v>54.545454545454525</v>
      </c>
      <c r="L32" s="601">
        <v>0</v>
      </c>
      <c r="M32" s="601">
        <v>0</v>
      </c>
      <c r="N32" s="601">
        <v>0</v>
      </c>
      <c r="O32" s="601">
        <v>0</v>
      </c>
      <c r="P32" s="601">
        <v>0</v>
      </c>
      <c r="Q32" s="601">
        <v>1.8359999999999998E-2</v>
      </c>
      <c r="R32" s="601">
        <v>54.545454545454525</v>
      </c>
      <c r="S32" s="601"/>
    </row>
    <row r="33" spans="1:20">
      <c r="A33" s="490"/>
      <c r="B33" s="601"/>
      <c r="C33" s="601"/>
      <c r="D33" s="601"/>
      <c r="E33" s="601"/>
      <c r="F33" s="601"/>
      <c r="G33" s="601"/>
      <c r="H33" s="601"/>
      <c r="I33" s="601"/>
      <c r="J33" s="601"/>
      <c r="K33" s="601"/>
      <c r="L33" s="601"/>
      <c r="M33" s="601"/>
      <c r="N33" s="601"/>
      <c r="O33" s="601"/>
      <c r="P33" s="601"/>
      <c r="Q33" s="601"/>
      <c r="R33" s="601"/>
      <c r="S33" s="601"/>
    </row>
    <row r="34" spans="1:20">
      <c r="A34" s="605" t="s">
        <v>660</v>
      </c>
      <c r="B34" s="601">
        <v>0</v>
      </c>
      <c r="C34" s="601">
        <v>0</v>
      </c>
      <c r="D34" s="601">
        <v>0</v>
      </c>
      <c r="E34" s="601">
        <v>0</v>
      </c>
      <c r="F34" s="601">
        <v>0</v>
      </c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</row>
    <row r="35" spans="1:20">
      <c r="A35" s="605" t="s">
        <v>1179</v>
      </c>
      <c r="B35" s="601">
        <v>4</v>
      </c>
      <c r="C35" s="601">
        <v>4</v>
      </c>
      <c r="D35" s="602">
        <v>272049</v>
      </c>
      <c r="E35" s="601">
        <v>0.48388391999999997</v>
      </c>
      <c r="F35" s="603">
        <v>3.9143686355235024E-3</v>
      </c>
      <c r="G35" s="601">
        <v>10.881951600000001</v>
      </c>
      <c r="H35" s="601">
        <v>28.410330402</v>
      </c>
      <c r="I35" s="601"/>
      <c r="J35" s="601">
        <v>39.292282002</v>
      </c>
      <c r="K35" s="601">
        <v>8.1201875858987016</v>
      </c>
      <c r="L35" s="601">
        <v>0</v>
      </c>
      <c r="M35" s="601">
        <v>0.88888920000000005</v>
      </c>
      <c r="N35" s="601">
        <v>0.88888920000000005</v>
      </c>
      <c r="O35" s="601">
        <v>0</v>
      </c>
      <c r="P35" s="601">
        <v>0</v>
      </c>
      <c r="Q35" s="601">
        <v>40.181171202000002</v>
      </c>
      <c r="R35" s="601">
        <v>8.3038864366478649</v>
      </c>
      <c r="S35" s="601"/>
    </row>
    <row r="36" spans="1:20">
      <c r="A36" s="605" t="s">
        <v>1181</v>
      </c>
      <c r="B36" s="601">
        <v>6</v>
      </c>
      <c r="C36" s="601">
        <v>6</v>
      </c>
      <c r="D36" s="602">
        <v>369979</v>
      </c>
      <c r="E36" s="601">
        <v>0.99744372000000003</v>
      </c>
      <c r="F36" s="603">
        <v>8.0687996684574419E-3</v>
      </c>
      <c r="G36" s="601">
        <v>22.198749600000003</v>
      </c>
      <c r="H36" s="601">
        <v>56.827537440000008</v>
      </c>
      <c r="I36" s="601"/>
      <c r="J36" s="601">
        <v>79.026287040000014</v>
      </c>
      <c r="K36" s="601">
        <v>7.9228818083089454</v>
      </c>
      <c r="L36" s="601">
        <v>0</v>
      </c>
      <c r="M36" s="601">
        <v>0.1114656</v>
      </c>
      <c r="N36" s="601">
        <v>0.1114656</v>
      </c>
      <c r="O36" s="601">
        <v>0</v>
      </c>
      <c r="P36" s="601">
        <v>0</v>
      </c>
      <c r="Q36" s="601">
        <v>79.137752640000016</v>
      </c>
      <c r="R36" s="601">
        <v>7.9340569350619621</v>
      </c>
      <c r="S36" s="601"/>
    </row>
    <row r="37" spans="1:20">
      <c r="A37" s="605" t="s">
        <v>1182</v>
      </c>
      <c r="B37" s="601">
        <v>28</v>
      </c>
      <c r="C37" s="601">
        <v>28</v>
      </c>
      <c r="D37" s="602">
        <v>864849</v>
      </c>
      <c r="E37" s="601">
        <v>16.01634498</v>
      </c>
      <c r="F37" s="603">
        <v>0.12956388062127855</v>
      </c>
      <c r="G37" s="601">
        <v>242.15780219999999</v>
      </c>
      <c r="H37" s="601">
        <v>1143.5612394000002</v>
      </c>
      <c r="I37" s="601"/>
      <c r="J37" s="601">
        <v>1385.7190416000003</v>
      </c>
      <c r="K37" s="601">
        <v>8.6519055585427349</v>
      </c>
      <c r="L37" s="601">
        <v>0</v>
      </c>
      <c r="M37" s="601">
        <v>-15.581723999999999</v>
      </c>
      <c r="N37" s="601">
        <v>-15.581723999999999</v>
      </c>
      <c r="O37" s="601">
        <v>0</v>
      </c>
      <c r="P37" s="601">
        <v>0</v>
      </c>
      <c r="Q37" s="601">
        <v>1370.1373176000004</v>
      </c>
      <c r="R37" s="601">
        <v>8.5546191675499266</v>
      </c>
      <c r="S37" s="601"/>
    </row>
    <row r="38" spans="1:20">
      <c r="A38" s="605" t="s">
        <v>1183</v>
      </c>
      <c r="B38" s="601">
        <v>91</v>
      </c>
      <c r="C38" s="601">
        <v>91</v>
      </c>
      <c r="D38" s="602">
        <v>595040</v>
      </c>
      <c r="E38" s="601">
        <v>15.449169900000001</v>
      </c>
      <c r="F38" s="603">
        <v>0.12497572992595782</v>
      </c>
      <c r="G38" s="601">
        <v>541.48683900000003</v>
      </c>
      <c r="H38" s="601">
        <v>1105.9457548800001</v>
      </c>
      <c r="I38" s="601"/>
      <c r="J38" s="601">
        <v>1647.4325938800002</v>
      </c>
      <c r="K38" s="601">
        <v>10.663567068933588</v>
      </c>
      <c r="L38" s="601">
        <v>0</v>
      </c>
      <c r="M38" s="601">
        <v>10.2893112</v>
      </c>
      <c r="N38" s="601">
        <v>10.2893112</v>
      </c>
      <c r="O38" s="601">
        <v>0</v>
      </c>
      <c r="P38" s="601">
        <v>0</v>
      </c>
      <c r="Q38" s="601">
        <v>1657.7219050800002</v>
      </c>
      <c r="R38" s="601">
        <v>10.73016813078093</v>
      </c>
      <c r="S38" s="601"/>
    </row>
    <row r="39" spans="1:20">
      <c r="A39" s="605" t="s">
        <v>1166</v>
      </c>
      <c r="B39" s="601">
        <v>0</v>
      </c>
      <c r="C39" s="601">
        <v>0</v>
      </c>
      <c r="D39" s="601">
        <v>0</v>
      </c>
      <c r="E39" s="601">
        <v>0.11251314</v>
      </c>
      <c r="F39" s="603">
        <v>9.1017264285257683E-4</v>
      </c>
      <c r="G39" s="601">
        <v>0</v>
      </c>
      <c r="H39" s="601">
        <v>7.8608339999999997</v>
      </c>
      <c r="I39" s="601"/>
      <c r="J39" s="601">
        <v>7.8608339999999997</v>
      </c>
      <c r="K39" s="601">
        <v>6.9865919660583646</v>
      </c>
      <c r="L39" s="601">
        <v>0</v>
      </c>
      <c r="M39" s="601">
        <v>0</v>
      </c>
      <c r="N39" s="601">
        <v>0</v>
      </c>
      <c r="O39" s="601">
        <v>0</v>
      </c>
      <c r="P39" s="601">
        <v>0</v>
      </c>
      <c r="Q39" s="601">
        <v>7.8608339999999997</v>
      </c>
      <c r="R39" s="601">
        <v>6.9865919660583646</v>
      </c>
      <c r="S39" s="601"/>
    </row>
    <row r="40" spans="1:20">
      <c r="A40" s="605"/>
      <c r="B40" s="601">
        <v>0</v>
      </c>
      <c r="C40" s="601"/>
      <c r="D40" s="601"/>
      <c r="E40" s="601"/>
      <c r="F40" s="601"/>
      <c r="G40" s="601"/>
      <c r="H40" s="601"/>
      <c r="I40" s="601"/>
      <c r="J40" s="601"/>
      <c r="K40" s="601"/>
      <c r="L40" s="601"/>
      <c r="M40" s="601"/>
      <c r="N40" s="601"/>
      <c r="O40" s="601"/>
      <c r="P40" s="601"/>
      <c r="Q40" s="601">
        <v>0</v>
      </c>
      <c r="R40" s="601"/>
      <c r="S40" s="601"/>
    </row>
    <row r="41" spans="1:20">
      <c r="A41" s="471" t="s">
        <v>66</v>
      </c>
      <c r="B41" s="601"/>
      <c r="C41" s="601"/>
      <c r="D41" s="601"/>
      <c r="E41" s="601"/>
      <c r="F41" s="601"/>
      <c r="G41" s="601"/>
      <c r="H41" s="601"/>
      <c r="I41" s="601"/>
      <c r="J41" s="601"/>
      <c r="K41" s="601"/>
      <c r="L41" s="601"/>
      <c r="M41" s="601"/>
      <c r="N41" s="601"/>
      <c r="O41" s="601"/>
      <c r="P41" s="601"/>
      <c r="Q41" s="601">
        <v>0</v>
      </c>
      <c r="R41" s="601"/>
      <c r="S41" s="601"/>
    </row>
    <row r="42" spans="1:20">
      <c r="A42" s="489" t="s">
        <v>662</v>
      </c>
      <c r="B42" s="601"/>
      <c r="C42" s="601"/>
      <c r="D42" s="601"/>
      <c r="E42" s="601"/>
      <c r="F42" s="601"/>
      <c r="G42" s="601"/>
      <c r="H42" s="601"/>
      <c r="I42" s="601"/>
      <c r="J42" s="601"/>
      <c r="K42" s="601"/>
      <c r="L42" s="601"/>
      <c r="M42" s="601"/>
      <c r="N42" s="601"/>
      <c r="O42" s="601"/>
      <c r="P42" s="601"/>
      <c r="Q42" s="601">
        <v>0</v>
      </c>
      <c r="R42" s="601"/>
      <c r="S42" s="601"/>
      <c r="T42" s="606"/>
    </row>
    <row r="43" spans="1:20">
      <c r="A43" s="473" t="s">
        <v>57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>
        <v>828.33003539999993</v>
      </c>
      <c r="R43" s="601"/>
      <c r="S43" s="601"/>
    </row>
    <row r="44" spans="1:20">
      <c r="A44" s="473" t="s">
        <v>58</v>
      </c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>
        <v>0</v>
      </c>
      <c r="R44" s="601"/>
      <c r="S44" s="601"/>
    </row>
    <row r="45" spans="1:20">
      <c r="A45" s="472" t="s">
        <v>663</v>
      </c>
      <c r="B45" s="601"/>
      <c r="C45" s="601"/>
      <c r="D45" s="601"/>
      <c r="E45" s="601"/>
      <c r="F45" s="601"/>
      <c r="G45" s="601"/>
      <c r="H45" s="601"/>
      <c r="I45" s="601"/>
      <c r="J45" s="601"/>
      <c r="K45" s="601"/>
      <c r="L45" s="601"/>
      <c r="M45" s="601"/>
      <c r="N45" s="601"/>
      <c r="O45" s="601"/>
      <c r="P45" s="601"/>
      <c r="Q45" s="601">
        <v>0</v>
      </c>
      <c r="R45" s="601"/>
      <c r="S45" s="601"/>
    </row>
    <row r="46" spans="1:20">
      <c r="A46" s="472"/>
      <c r="B46" s="601"/>
      <c r="C46" s="601"/>
      <c r="D46" s="601"/>
      <c r="E46" s="601"/>
      <c r="F46" s="601"/>
      <c r="G46" s="601"/>
      <c r="H46" s="601"/>
      <c r="I46" s="601"/>
      <c r="J46" s="601"/>
      <c r="K46" s="601"/>
      <c r="L46" s="601"/>
      <c r="M46" s="601"/>
      <c r="N46" s="601"/>
      <c r="O46" s="601"/>
      <c r="P46" s="601"/>
      <c r="Q46" s="601"/>
      <c r="R46" s="601"/>
      <c r="S46" s="607"/>
    </row>
    <row r="47" spans="1:20">
      <c r="A47" s="471" t="s">
        <v>665</v>
      </c>
      <c r="B47" s="502">
        <v>41242</v>
      </c>
      <c r="C47" s="598">
        <v>41242</v>
      </c>
      <c r="D47" s="598">
        <v>2340981</v>
      </c>
      <c r="E47" s="598">
        <v>123.61736082000002</v>
      </c>
      <c r="F47" s="598">
        <v>1</v>
      </c>
      <c r="G47" s="598">
        <v>2068.8437538000003</v>
      </c>
      <c r="H47" s="598">
        <v>8407.3111740059976</v>
      </c>
      <c r="I47" s="598"/>
      <c r="J47" s="598">
        <v>10476.154927805997</v>
      </c>
      <c r="K47" s="598"/>
      <c r="L47" s="494">
        <v>1.4383020000000002</v>
      </c>
      <c r="M47" s="494">
        <v>-2.4554051999999995</v>
      </c>
      <c r="N47" s="494">
        <v>-1.0171031999999993</v>
      </c>
      <c r="O47" s="494">
        <v>0</v>
      </c>
      <c r="P47" s="494">
        <v>0</v>
      </c>
      <c r="Q47" s="494">
        <v>11303.467860005998</v>
      </c>
      <c r="R47" s="494">
        <v>9.1439161821817603</v>
      </c>
      <c r="S47" s="599"/>
    </row>
    <row r="48" spans="1:20" ht="46.8">
      <c r="A48" s="523" t="s">
        <v>666</v>
      </c>
      <c r="B48" s="494">
        <v>0</v>
      </c>
      <c r="C48" s="494">
        <v>0</v>
      </c>
      <c r="D48" s="494">
        <v>0</v>
      </c>
      <c r="E48" s="494">
        <v>0</v>
      </c>
      <c r="F48" s="494">
        <v>0</v>
      </c>
      <c r="G48" s="494">
        <v>0</v>
      </c>
      <c r="H48" s="494">
        <v>0</v>
      </c>
      <c r="I48" s="494"/>
      <c r="J48" s="494">
        <v>0</v>
      </c>
      <c r="K48" s="494">
        <v>0</v>
      </c>
      <c r="L48" s="494">
        <v>0</v>
      </c>
      <c r="M48" s="494">
        <v>0</v>
      </c>
      <c r="N48" s="494">
        <v>0</v>
      </c>
      <c r="O48" s="494">
        <v>0</v>
      </c>
      <c r="P48" s="494">
        <v>0</v>
      </c>
      <c r="Q48" s="608">
        <v>828.33003539999993</v>
      </c>
      <c r="R48" s="494">
        <v>0</v>
      </c>
      <c r="S48" s="599"/>
    </row>
    <row r="49" spans="1:19" ht="46.8">
      <c r="A49" s="523" t="s">
        <v>1143</v>
      </c>
      <c r="B49" s="494">
        <v>0</v>
      </c>
      <c r="C49" s="494">
        <v>0</v>
      </c>
      <c r="D49" s="494">
        <v>0</v>
      </c>
      <c r="E49" s="494">
        <v>0</v>
      </c>
      <c r="F49" s="494">
        <v>0</v>
      </c>
      <c r="G49" s="494">
        <v>0</v>
      </c>
      <c r="H49" s="494">
        <v>0</v>
      </c>
      <c r="I49" s="494"/>
      <c r="J49" s="494">
        <v>0</v>
      </c>
      <c r="K49" s="494">
        <v>0</v>
      </c>
      <c r="L49" s="494">
        <v>0</v>
      </c>
      <c r="M49" s="494">
        <v>0</v>
      </c>
      <c r="N49" s="494">
        <v>0</v>
      </c>
      <c r="O49" s="494">
        <v>0</v>
      </c>
      <c r="P49" s="494">
        <v>0</v>
      </c>
      <c r="Q49" s="494">
        <v>0</v>
      </c>
      <c r="R49" s="494">
        <v>0</v>
      </c>
      <c r="S49" s="599"/>
    </row>
    <row r="50" spans="1:19" ht="46.8">
      <c r="A50" s="614" t="s">
        <v>1144</v>
      </c>
      <c r="B50" s="608">
        <v>41242</v>
      </c>
      <c r="C50" s="608">
        <v>41242</v>
      </c>
      <c r="D50" s="608">
        <v>2340981</v>
      </c>
      <c r="E50" s="608">
        <v>123.61736082000002</v>
      </c>
      <c r="F50" s="598">
        <v>0</v>
      </c>
      <c r="G50" s="598">
        <v>2068.8437538000003</v>
      </c>
      <c r="H50" s="598">
        <v>8407.3111740059976</v>
      </c>
      <c r="I50" s="598"/>
      <c r="J50" s="598">
        <v>10476.154927805997</v>
      </c>
      <c r="K50" s="598">
        <v>0</v>
      </c>
      <c r="L50" s="598">
        <v>1.4383020000000002</v>
      </c>
      <c r="M50" s="598">
        <v>-2.4554051999999995</v>
      </c>
      <c r="N50" s="598">
        <v>-1.0171031999999993</v>
      </c>
      <c r="O50" s="494">
        <v>0</v>
      </c>
      <c r="P50" s="494">
        <v>0</v>
      </c>
      <c r="Q50" s="597">
        <v>10475.137824605998</v>
      </c>
      <c r="R50" s="508">
        <v>8.4738403692818753</v>
      </c>
      <c r="S50" s="599"/>
    </row>
    <row r="51" spans="1:19" ht="24" thickBot="1">
      <c r="A51" s="511"/>
      <c r="B51" s="609"/>
      <c r="C51" s="609"/>
      <c r="D51" s="610">
        <v>100000</v>
      </c>
      <c r="E51" s="609"/>
      <c r="F51" s="609"/>
      <c r="G51" s="609"/>
      <c r="H51" s="609"/>
      <c r="I51" s="609"/>
      <c r="J51" s="609"/>
      <c r="K51" s="609"/>
      <c r="L51" s="610">
        <v>1</v>
      </c>
      <c r="M51" s="610">
        <v>1</v>
      </c>
      <c r="N51" s="610">
        <v>1</v>
      </c>
      <c r="O51" s="610">
        <v>1</v>
      </c>
      <c r="P51" s="610">
        <v>1</v>
      </c>
      <c r="Q51" s="611"/>
      <c r="R51" s="611"/>
      <c r="S51" s="612"/>
    </row>
    <row r="52" spans="1:19">
      <c r="A52" s="438" t="s">
        <v>67</v>
      </c>
      <c r="C52" s="518"/>
      <c r="E52" s="486"/>
    </row>
    <row r="53" spans="1:19">
      <c r="A53" s="438" t="s">
        <v>1286</v>
      </c>
      <c r="C53" s="519"/>
      <c r="E53" s="438"/>
    </row>
    <row r="54" spans="1:19">
      <c r="C54" s="522"/>
      <c r="D54" s="449"/>
      <c r="E54" s="449"/>
      <c r="F54" s="449"/>
      <c r="G54" s="449"/>
    </row>
    <row r="55" spans="1:19">
      <c r="C55" s="519"/>
      <c r="D55" s="519"/>
      <c r="E55" s="519"/>
      <c r="F55" s="519"/>
      <c r="G55" s="519"/>
      <c r="H55" s="519"/>
      <c r="I55" s="519"/>
      <c r="J55" s="519"/>
      <c r="K55" s="519"/>
      <c r="L55" s="519"/>
    </row>
    <row r="56" spans="1:19">
      <c r="C56" s="519"/>
      <c r="D56" s="519"/>
      <c r="E56" s="519"/>
      <c r="F56" s="519"/>
      <c r="G56" s="519"/>
      <c r="H56" s="519"/>
      <c r="I56" s="519"/>
      <c r="J56" s="519"/>
      <c r="K56" s="519"/>
      <c r="L56" s="519"/>
    </row>
    <row r="57" spans="1:19">
      <c r="C57" s="1652"/>
      <c r="D57" s="1650"/>
      <c r="E57" s="1650"/>
      <c r="F57" s="1650"/>
      <c r="G57" s="1650"/>
      <c r="H57" s="1650"/>
      <c r="I57" s="1650"/>
      <c r="J57" s="1650"/>
      <c r="K57" s="1650"/>
      <c r="L57" s="1650"/>
    </row>
    <row r="58" spans="1:19">
      <c r="C58" s="1652"/>
      <c r="D58" s="1650"/>
      <c r="E58" s="1650"/>
      <c r="F58" s="1650"/>
      <c r="G58" s="1650"/>
      <c r="H58" s="1650"/>
      <c r="I58" s="1650"/>
      <c r="J58" s="1650"/>
      <c r="K58" s="1650"/>
      <c r="L58" s="1650"/>
    </row>
    <row r="59" spans="1:19">
      <c r="C59" s="1649"/>
      <c r="D59" s="1650"/>
      <c r="E59" s="1650"/>
      <c r="F59" s="1650"/>
      <c r="G59" s="1650"/>
      <c r="H59" s="1650"/>
      <c r="I59" s="1650"/>
      <c r="J59" s="1650"/>
      <c r="K59" s="1650"/>
      <c r="L59" s="1650"/>
    </row>
    <row r="60" spans="1:19">
      <c r="C60" s="519"/>
      <c r="E60" s="613"/>
    </row>
    <row r="61" spans="1:19">
      <c r="E61" s="613"/>
    </row>
    <row r="64" spans="1:19">
      <c r="E64" s="613"/>
    </row>
    <row r="65" spans="5:5">
      <c r="E65" s="613"/>
    </row>
    <row r="75" spans="5:5">
      <c r="E75" s="613"/>
    </row>
    <row r="76" spans="5:5">
      <c r="E76" s="613"/>
    </row>
    <row r="77" spans="5:5">
      <c r="E77" s="613"/>
    </row>
    <row r="78" spans="5:5">
      <c r="E78" s="613"/>
    </row>
    <row r="79" spans="5:5">
      <c r="E79" s="613"/>
    </row>
    <row r="80" spans="5:5">
      <c r="E80" s="613"/>
    </row>
    <row r="81" spans="5:5">
      <c r="E81" s="613"/>
    </row>
    <row r="82" spans="5:5">
      <c r="E82" s="613"/>
    </row>
    <row r="83" spans="5:5">
      <c r="E83" s="613"/>
    </row>
    <row r="84" spans="5:5">
      <c r="E84" s="613"/>
    </row>
    <row r="85" spans="5:5">
      <c r="E85" s="613"/>
    </row>
    <row r="86" spans="5:5">
      <c r="E86" s="613"/>
    </row>
    <row r="87" spans="5:5">
      <c r="E87" s="613"/>
    </row>
    <row r="88" spans="5:5">
      <c r="E88" s="613"/>
    </row>
    <row r="89" spans="5:5">
      <c r="E89" s="613"/>
    </row>
    <row r="90" spans="5:5">
      <c r="E90" s="613"/>
    </row>
    <row r="91" spans="5:5">
      <c r="E91" s="613"/>
    </row>
    <row r="92" spans="5:5">
      <c r="E92" s="613"/>
    </row>
    <row r="93" spans="5:5">
      <c r="E93" s="613"/>
    </row>
    <row r="94" spans="5:5">
      <c r="E94" s="613"/>
    </row>
    <row r="95" spans="5:5">
      <c r="E95" s="613"/>
    </row>
    <row r="96" spans="5:5">
      <c r="E96" s="613"/>
    </row>
    <row r="97" spans="5:5">
      <c r="E97" s="613"/>
    </row>
    <row r="98" spans="5:5">
      <c r="E98" s="613"/>
    </row>
    <row r="99" spans="5:5">
      <c r="E99" s="613"/>
    </row>
    <row r="100" spans="5:5">
      <c r="E100" s="613"/>
    </row>
    <row r="101" spans="5:5">
      <c r="E101" s="613"/>
    </row>
    <row r="102" spans="5:5">
      <c r="E102" s="613"/>
    </row>
    <row r="103" spans="5:5">
      <c r="E103" s="613"/>
    </row>
  </sheetData>
  <mergeCells count="5">
    <mergeCell ref="C59:L59"/>
    <mergeCell ref="I6:J6"/>
    <mergeCell ref="R6:S6"/>
    <mergeCell ref="C57:L57"/>
    <mergeCell ref="C58:L58"/>
  </mergeCells>
  <pageMargins left="0.59055118110236204" right="0.31496062992126" top="0.43307086614173201" bottom="0.27559055118110198" header="0.31496062992126" footer="0.196850393700787"/>
  <pageSetup paperSize="9" scale="34" fitToHeight="2" pageOrder="overThenDown" orientation="landscape" r:id="rId1"/>
  <headerFooter scaleWithDoc="0">
    <oddFooter>&amp;R38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I517"/>
  <sheetViews>
    <sheetView view="pageBreakPreview" zoomScale="55" zoomScaleNormal="70" zoomScaleSheetLayoutView="55" workbookViewId="0">
      <selection activeCell="C6" sqref="C6"/>
    </sheetView>
  </sheetViews>
  <sheetFormatPr defaultColWidth="9.33203125" defaultRowHeight="22.8"/>
  <cols>
    <col min="1" max="1" width="9.33203125" style="1251"/>
    <col min="2" max="2" width="69.33203125" style="1252" customWidth="1"/>
    <col min="3" max="3" width="25.77734375" style="1253" bestFit="1" customWidth="1"/>
    <col min="4" max="4" width="18.6640625" style="1253" customWidth="1"/>
    <col min="5" max="5" width="22.44140625" style="1253" customWidth="1"/>
    <col min="6" max="6" width="21.109375" style="1253" customWidth="1"/>
    <col min="7" max="7" width="15" style="1253" customWidth="1"/>
    <col min="8" max="8" width="13.44140625" style="1253" customWidth="1"/>
    <col min="9" max="9" width="17.6640625" style="1190" customWidth="1"/>
    <col min="10" max="16384" width="9.33203125" style="1190"/>
  </cols>
  <sheetData>
    <row r="1" spans="1:9">
      <c r="A1" s="1223"/>
      <c r="B1" s="1190"/>
      <c r="C1" s="1190"/>
      <c r="D1" s="1190"/>
      <c r="E1" s="1190"/>
      <c r="F1" s="1190"/>
      <c r="G1" s="1190"/>
      <c r="H1" s="1190"/>
    </row>
    <row r="2" spans="1:9" ht="23.4" thickBot="1">
      <c r="A2" s="1223"/>
      <c r="B2" s="1190"/>
      <c r="C2" s="1190"/>
      <c r="D2" s="1190"/>
      <c r="E2" s="1190"/>
      <c r="F2" s="1190"/>
      <c r="G2" s="1190"/>
      <c r="H2" s="1190"/>
    </row>
    <row r="3" spans="1:9" ht="23.4" thickBot="1">
      <c r="A3" s="1223"/>
      <c r="B3" s="2012" t="s">
        <v>283</v>
      </c>
      <c r="C3" s="2013"/>
      <c r="D3" s="2013"/>
      <c r="E3" s="2013"/>
      <c r="F3" s="2013"/>
      <c r="G3" s="2013"/>
      <c r="H3" s="2013"/>
      <c r="I3" s="2014"/>
    </row>
    <row r="4" spans="1:9" ht="23.4" thickBot="1">
      <c r="A4" s="1224"/>
      <c r="B4" s="1190"/>
      <c r="C4" s="1190"/>
      <c r="D4" s="1190"/>
      <c r="E4" s="1190"/>
      <c r="F4" s="1190"/>
      <c r="G4" s="1190"/>
      <c r="H4" s="1190"/>
    </row>
    <row r="5" spans="1:9" ht="23.4" thickBot="1">
      <c r="A5" s="1224"/>
      <c r="B5" s="2012" t="s">
        <v>134</v>
      </c>
      <c r="C5" s="2013"/>
      <c r="D5" s="2013"/>
      <c r="E5" s="2013"/>
      <c r="F5" s="2013"/>
      <c r="G5" s="2013"/>
      <c r="H5" s="2013"/>
      <c r="I5" s="2014"/>
    </row>
    <row r="6" spans="1:9" ht="23.4">
      <c r="A6" s="530"/>
      <c r="B6" s="1560" t="s">
        <v>361</v>
      </c>
      <c r="C6" s="1561" t="s">
        <v>1278</v>
      </c>
      <c r="D6" s="780"/>
      <c r="E6" s="780"/>
      <c r="F6" s="780"/>
      <c r="G6" s="780"/>
      <c r="H6" s="780"/>
      <c r="I6" s="780"/>
    </row>
    <row r="7" spans="1:9" ht="23.4">
      <c r="A7" s="530"/>
      <c r="B7" s="1560" t="s">
        <v>1115</v>
      </c>
      <c r="C7" s="1561" t="s">
        <v>1270</v>
      </c>
      <c r="D7" s="780"/>
      <c r="E7" s="780"/>
      <c r="F7" s="780"/>
      <c r="G7" s="780"/>
      <c r="H7" s="780"/>
      <c r="I7" s="780"/>
    </row>
    <row r="8" spans="1:9" ht="24" thickBot="1">
      <c r="A8" s="1193"/>
      <c r="B8" s="780" t="s">
        <v>907</v>
      </c>
      <c r="C8" s="780"/>
      <c r="D8" s="780"/>
      <c r="E8" s="780"/>
      <c r="F8" s="780"/>
      <c r="G8" s="780"/>
      <c r="H8" s="780"/>
      <c r="I8" s="780"/>
    </row>
    <row r="9" spans="1:9" ht="93.6">
      <c r="A9" s="1225" t="s">
        <v>31</v>
      </c>
      <c r="B9" s="1226" t="s">
        <v>32</v>
      </c>
      <c r="C9" s="1227" t="s">
        <v>133</v>
      </c>
      <c r="D9" s="1227" t="s">
        <v>127</v>
      </c>
      <c r="E9" s="1227" t="s">
        <v>227</v>
      </c>
      <c r="F9" s="1227" t="s">
        <v>128</v>
      </c>
      <c r="G9" s="1227" t="s">
        <v>60</v>
      </c>
      <c r="H9" s="1227" t="s">
        <v>50</v>
      </c>
      <c r="I9" s="1227" t="s">
        <v>224</v>
      </c>
    </row>
    <row r="10" spans="1:9" ht="70.2">
      <c r="A10" s="1228"/>
      <c r="B10" s="1228"/>
      <c r="C10" s="1229" t="s">
        <v>255</v>
      </c>
      <c r="D10" s="1229" t="s">
        <v>255</v>
      </c>
      <c r="E10" s="1229" t="s">
        <v>255</v>
      </c>
      <c r="F10" s="1229" t="s">
        <v>255</v>
      </c>
      <c r="G10" s="1229" t="s">
        <v>255</v>
      </c>
      <c r="H10" s="1229" t="s">
        <v>255</v>
      </c>
      <c r="I10" s="1229" t="s">
        <v>255</v>
      </c>
    </row>
    <row r="11" spans="1:9" ht="24" thickBot="1">
      <c r="A11" s="1230">
        <v>1</v>
      </c>
      <c r="B11" s="1230">
        <v>2</v>
      </c>
      <c r="C11" s="1230">
        <v>3</v>
      </c>
      <c r="D11" s="1230">
        <v>4</v>
      </c>
      <c r="E11" s="1230">
        <v>5</v>
      </c>
      <c r="F11" s="1230">
        <v>6</v>
      </c>
      <c r="G11" s="1230">
        <v>7</v>
      </c>
      <c r="H11" s="1230">
        <v>8</v>
      </c>
      <c r="I11" s="1230">
        <v>9</v>
      </c>
    </row>
    <row r="12" spans="1:9" ht="23.4">
      <c r="A12" s="470"/>
      <c r="B12" s="475" t="s">
        <v>659</v>
      </c>
      <c r="C12" s="1233"/>
      <c r="D12" s="1233"/>
      <c r="E12" s="1233"/>
      <c r="F12" s="1233"/>
      <c r="G12" s="1233"/>
      <c r="H12" s="1234"/>
      <c r="I12" s="1234"/>
    </row>
    <row r="13" spans="1:9" ht="23.4">
      <c r="A13" s="470">
        <v>1</v>
      </c>
      <c r="B13" s="478" t="s">
        <v>1120</v>
      </c>
      <c r="C13" s="1238">
        <v>213.98272386500003</v>
      </c>
      <c r="D13" s="1238">
        <v>2304.2244446640002</v>
      </c>
      <c r="E13" s="1237"/>
      <c r="F13" s="1238">
        <v>0</v>
      </c>
      <c r="G13" s="1238"/>
      <c r="H13" s="1239"/>
      <c r="I13" s="1239"/>
    </row>
    <row r="14" spans="1:9" ht="23.4">
      <c r="A14" s="470">
        <v>2</v>
      </c>
      <c r="B14" s="478" t="s">
        <v>1314</v>
      </c>
      <c r="C14" s="1238">
        <v>44.305544302343982</v>
      </c>
      <c r="D14" s="1238">
        <v>224.16263783554459</v>
      </c>
      <c r="E14" s="1237"/>
      <c r="F14" s="1238">
        <v>1.1282857181890558</v>
      </c>
      <c r="G14" s="1238"/>
      <c r="H14" s="1239"/>
      <c r="I14" s="1239"/>
    </row>
    <row r="15" spans="1:9" ht="23.4">
      <c r="A15" s="470">
        <v>3</v>
      </c>
      <c r="B15" s="478" t="s">
        <v>1315</v>
      </c>
      <c r="C15" s="1238">
        <v>0.74736225675787471</v>
      </c>
      <c r="D15" s="1238">
        <v>1.6703612702937731</v>
      </c>
      <c r="E15" s="1237"/>
      <c r="F15" s="1238">
        <v>0</v>
      </c>
      <c r="G15" s="1238"/>
      <c r="H15" s="1239"/>
      <c r="I15" s="1239"/>
    </row>
    <row r="16" spans="1:9" ht="23.4">
      <c r="A16" s="470">
        <v>4</v>
      </c>
      <c r="B16" s="478" t="s">
        <v>1122</v>
      </c>
      <c r="C16" s="1238">
        <v>0.83548000058046057</v>
      </c>
      <c r="D16" s="1238">
        <v>1.5831970357755742</v>
      </c>
      <c r="E16" s="1237"/>
      <c r="F16" s="1238">
        <v>0</v>
      </c>
      <c r="G16" s="1238"/>
      <c r="H16" s="1239"/>
      <c r="I16" s="1239"/>
    </row>
    <row r="17" spans="1:9" ht="23.4">
      <c r="A17" s="470">
        <v>5</v>
      </c>
      <c r="B17" s="478" t="s">
        <v>1123</v>
      </c>
      <c r="C17" s="1238">
        <v>3.6658088089458738E-3</v>
      </c>
      <c r="D17" s="1238">
        <v>3.05179624271808E-2</v>
      </c>
      <c r="E17" s="1237"/>
      <c r="F17" s="1238">
        <v>0</v>
      </c>
      <c r="G17" s="1238"/>
      <c r="H17" s="1239"/>
      <c r="I17" s="1239"/>
    </row>
    <row r="18" spans="1:9" ht="23.4">
      <c r="A18" s="470">
        <v>6</v>
      </c>
      <c r="B18" s="478" t="s">
        <v>1124</v>
      </c>
      <c r="C18" s="1238">
        <v>19.049474328270744</v>
      </c>
      <c r="D18" s="1238">
        <v>190.15851966473383</v>
      </c>
      <c r="E18" s="1237"/>
      <c r="F18" s="1238">
        <v>0</v>
      </c>
      <c r="G18" s="1238"/>
      <c r="H18" s="1239"/>
      <c r="I18" s="1239"/>
    </row>
    <row r="19" spans="1:9" ht="23.4">
      <c r="A19" s="470">
        <v>7</v>
      </c>
      <c r="B19" s="478" t="s">
        <v>1125</v>
      </c>
      <c r="C19" s="1238">
        <v>32.887611839148732</v>
      </c>
      <c r="D19" s="1238">
        <v>227.86400571156886</v>
      </c>
      <c r="E19" s="1237"/>
      <c r="F19" s="1238">
        <v>0</v>
      </c>
      <c r="G19" s="1238"/>
      <c r="H19" s="1239"/>
      <c r="I19" s="1239"/>
    </row>
    <row r="20" spans="1:9" ht="23.4">
      <c r="A20" s="470">
        <v>8</v>
      </c>
      <c r="B20" s="478" t="s">
        <v>1126</v>
      </c>
      <c r="C20" s="1238">
        <v>126.32809291379544</v>
      </c>
      <c r="D20" s="1238">
        <v>478.9854033836483</v>
      </c>
      <c r="E20" s="1237"/>
      <c r="F20" s="1238">
        <v>0</v>
      </c>
      <c r="G20" s="1238"/>
      <c r="H20" s="1239"/>
      <c r="I20" s="1239"/>
    </row>
    <row r="21" spans="1:9" ht="23.4">
      <c r="A21" s="470">
        <v>9</v>
      </c>
      <c r="B21" s="478" t="s">
        <v>1127</v>
      </c>
      <c r="C21" s="1238">
        <v>0.12180000000000001</v>
      </c>
      <c r="D21" s="1238">
        <v>2.0664061391858981</v>
      </c>
      <c r="E21" s="1237"/>
      <c r="F21" s="1238">
        <v>0</v>
      </c>
      <c r="G21" s="1238"/>
      <c r="H21" s="1239"/>
      <c r="I21" s="1239"/>
    </row>
    <row r="22" spans="1:9" ht="23.4">
      <c r="A22" s="470">
        <v>10</v>
      </c>
      <c r="B22" s="478" t="s">
        <v>1128</v>
      </c>
      <c r="C22" s="1238">
        <v>0.2016</v>
      </c>
      <c r="D22" s="1238">
        <v>4.0243824673038944</v>
      </c>
      <c r="E22" s="1237"/>
      <c r="F22" s="1238">
        <v>0</v>
      </c>
      <c r="G22" s="1238"/>
      <c r="H22" s="1239"/>
      <c r="I22" s="1239"/>
    </row>
    <row r="23" spans="1:9" ht="23.4">
      <c r="A23" s="470">
        <v>11</v>
      </c>
      <c r="B23" s="478" t="s">
        <v>1129</v>
      </c>
      <c r="C23" s="1238">
        <v>70.674394442498979</v>
      </c>
      <c r="D23" s="1238">
        <v>493.07390157952062</v>
      </c>
      <c r="E23" s="1237"/>
      <c r="F23" s="1238">
        <v>0</v>
      </c>
      <c r="G23" s="1238"/>
      <c r="H23" s="1239"/>
      <c r="I23" s="1239"/>
    </row>
    <row r="24" spans="1:9" ht="23.4">
      <c r="A24" s="470">
        <v>12</v>
      </c>
      <c r="B24" s="478" t="s">
        <v>1130</v>
      </c>
      <c r="C24" s="1238">
        <v>21.178324392974989</v>
      </c>
      <c r="D24" s="1238">
        <v>101.41964288386373</v>
      </c>
      <c r="E24" s="1237"/>
      <c r="F24" s="1238">
        <v>0</v>
      </c>
      <c r="G24" s="1238"/>
      <c r="H24" s="1239"/>
      <c r="I24" s="1239"/>
    </row>
    <row r="25" spans="1:9" ht="23.4">
      <c r="A25" s="470">
        <v>13</v>
      </c>
      <c r="B25" s="478" t="s">
        <v>1131</v>
      </c>
      <c r="C25" s="1238">
        <v>878.63848765990167</v>
      </c>
      <c r="D25" s="1238">
        <v>4004.8944383724802</v>
      </c>
      <c r="E25" s="1237"/>
      <c r="F25" s="1238">
        <v>0</v>
      </c>
      <c r="G25" s="1238"/>
      <c r="H25" s="1239"/>
      <c r="I25" s="1239"/>
    </row>
    <row r="26" spans="1:9" ht="23.4">
      <c r="A26" s="470">
        <v>14</v>
      </c>
      <c r="B26" s="478" t="s">
        <v>1132</v>
      </c>
      <c r="C26" s="1238">
        <v>22.892177234024995</v>
      </c>
      <c r="D26" s="1238">
        <v>52.613983680261271</v>
      </c>
      <c r="E26" s="1237"/>
      <c r="F26" s="1238">
        <v>0</v>
      </c>
      <c r="G26" s="1238"/>
      <c r="H26" s="1239"/>
      <c r="I26" s="1239"/>
    </row>
    <row r="27" spans="1:9" ht="23.4">
      <c r="A27" s="470">
        <v>15</v>
      </c>
      <c r="B27" s="478" t="s">
        <v>1133</v>
      </c>
      <c r="C27" s="1238">
        <v>4.237501149496123</v>
      </c>
      <c r="D27" s="1238">
        <v>31.758190941303596</v>
      </c>
      <c r="E27" s="1237"/>
      <c r="F27" s="1238">
        <v>0</v>
      </c>
      <c r="G27" s="1238"/>
      <c r="H27" s="1239"/>
      <c r="I27" s="1239"/>
    </row>
    <row r="28" spans="1:9" ht="23.4">
      <c r="A28" s="470">
        <v>16</v>
      </c>
      <c r="B28" s="478" t="s">
        <v>1134</v>
      </c>
      <c r="C28" s="1238">
        <v>2.3871521714624988</v>
      </c>
      <c r="D28" s="1238">
        <v>95.320204050534187</v>
      </c>
      <c r="E28" s="1237"/>
      <c r="F28" s="1238">
        <v>0</v>
      </c>
      <c r="G28" s="1238"/>
      <c r="H28" s="1239"/>
      <c r="I28" s="1239"/>
    </row>
    <row r="29" spans="1:9" ht="23.4">
      <c r="A29" s="470">
        <v>17</v>
      </c>
      <c r="B29" s="478" t="s">
        <v>1135</v>
      </c>
      <c r="C29" s="1238">
        <v>0</v>
      </c>
      <c r="D29" s="1238">
        <v>0</v>
      </c>
      <c r="E29" s="1237"/>
      <c r="F29" s="1238">
        <v>0</v>
      </c>
      <c r="G29" s="1238"/>
      <c r="H29" s="1239"/>
      <c r="I29" s="1239"/>
    </row>
    <row r="30" spans="1:9" ht="23.4">
      <c r="A30" s="470">
        <v>18</v>
      </c>
      <c r="B30" s="478" t="s">
        <v>1136</v>
      </c>
      <c r="C30" s="1238">
        <v>12.254047813507494</v>
      </c>
      <c r="D30" s="1238">
        <v>11.000057167256402</v>
      </c>
      <c r="E30" s="1237"/>
      <c r="F30" s="1238">
        <v>0</v>
      </c>
      <c r="G30" s="1238"/>
      <c r="H30" s="1239"/>
      <c r="I30" s="1239"/>
    </row>
    <row r="31" spans="1:9" ht="23.4">
      <c r="A31" s="470">
        <v>19</v>
      </c>
      <c r="B31" s="478" t="s">
        <v>1137</v>
      </c>
      <c r="C31" s="1238">
        <v>0</v>
      </c>
      <c r="D31" s="1238">
        <v>21.881468945455207</v>
      </c>
      <c r="E31" s="1237"/>
      <c r="F31" s="1238">
        <v>0</v>
      </c>
      <c r="G31" s="1238"/>
      <c r="H31" s="1239" t="s">
        <v>54</v>
      </c>
      <c r="I31" s="1239"/>
    </row>
    <row r="32" spans="1:9" ht="23.4">
      <c r="A32" s="470"/>
      <c r="B32" s="478"/>
      <c r="C32" s="1238"/>
      <c r="D32" s="1238"/>
      <c r="E32" s="1237"/>
      <c r="F32" s="1238"/>
      <c r="G32" s="1238"/>
      <c r="H32" s="1239"/>
      <c r="I32" s="1239"/>
    </row>
    <row r="33" spans="1:9" ht="23.4">
      <c r="A33" s="470"/>
      <c r="B33" s="478" t="s">
        <v>660</v>
      </c>
      <c r="C33" s="1238"/>
      <c r="D33" s="1238"/>
      <c r="E33" s="1237"/>
      <c r="F33" s="1238"/>
      <c r="G33" s="1238"/>
      <c r="H33" s="1239"/>
      <c r="I33" s="1239"/>
    </row>
    <row r="34" spans="1:9" ht="23.4">
      <c r="A34" s="470">
        <v>1</v>
      </c>
      <c r="B34" s="478" t="s">
        <v>1179</v>
      </c>
      <c r="C34" s="1238">
        <v>19.383675632275498</v>
      </c>
      <c r="D34" s="1238">
        <v>39.513940180456459</v>
      </c>
      <c r="E34" s="1237"/>
      <c r="F34" s="1238">
        <v>-0.25192039863313731</v>
      </c>
      <c r="G34" s="1238"/>
      <c r="H34" s="1239"/>
      <c r="I34" s="1239"/>
    </row>
    <row r="35" spans="1:9" ht="23.4">
      <c r="A35" s="470">
        <v>2</v>
      </c>
      <c r="B35" s="478" t="s">
        <v>1181</v>
      </c>
      <c r="C35" s="1238">
        <v>52.700974862287467</v>
      </c>
      <c r="D35" s="1238">
        <v>53.811065736199517</v>
      </c>
      <c r="E35" s="1237"/>
      <c r="F35" s="1238">
        <v>-0.56979943307625602</v>
      </c>
      <c r="G35" s="1238"/>
      <c r="H35" s="1239"/>
      <c r="I35" s="1239"/>
    </row>
    <row r="36" spans="1:9" ht="23.4">
      <c r="A36" s="470">
        <v>3</v>
      </c>
      <c r="B36" s="478" t="s">
        <v>1182</v>
      </c>
      <c r="C36" s="1238">
        <v>419.77152799717487</v>
      </c>
      <c r="D36" s="1238">
        <v>1450.523277147571</v>
      </c>
      <c r="E36" s="1237"/>
      <c r="F36" s="1238">
        <v>-28.991995463136387</v>
      </c>
      <c r="G36" s="1238"/>
      <c r="H36" s="1239"/>
      <c r="I36" s="1239"/>
    </row>
    <row r="37" spans="1:9" ht="23.4">
      <c r="A37" s="470">
        <v>4</v>
      </c>
      <c r="B37" s="478" t="s">
        <v>1332</v>
      </c>
      <c r="C37" s="1238">
        <v>464.46268918875506</v>
      </c>
      <c r="D37" s="1238">
        <v>1257.6026648025361</v>
      </c>
      <c r="E37" s="1240"/>
      <c r="F37" s="1238">
        <v>-13.505145136073441</v>
      </c>
      <c r="G37" s="1238"/>
      <c r="H37" s="1239"/>
      <c r="I37" s="1239"/>
    </row>
    <row r="38" spans="1:9" ht="23.4">
      <c r="A38" s="470">
        <v>5</v>
      </c>
      <c r="B38" s="478" t="s">
        <v>1333</v>
      </c>
      <c r="C38" s="1238">
        <v>335.25532350199558</v>
      </c>
      <c r="D38" s="1238">
        <v>991.44778030786449</v>
      </c>
      <c r="E38" s="1240"/>
      <c r="F38" s="1238">
        <v>-6.0819986546678741</v>
      </c>
      <c r="G38" s="1240"/>
      <c r="H38" s="1239"/>
      <c r="I38" s="1239"/>
    </row>
    <row r="39" spans="1:9" ht="24" thickBot="1">
      <c r="A39" s="470"/>
      <c r="B39" s="499"/>
      <c r="C39" s="1240"/>
      <c r="D39" s="1240"/>
      <c r="E39" s="1240"/>
      <c r="F39" s="1240"/>
      <c r="G39" s="1240"/>
      <c r="H39" s="1239"/>
      <c r="I39" s="1239"/>
    </row>
    <row r="40" spans="1:9">
      <c r="A40" s="2015"/>
      <c r="B40" s="2015"/>
      <c r="C40" s="2015"/>
      <c r="D40" s="2015"/>
      <c r="E40" s="2015"/>
      <c r="F40" s="2015"/>
      <c r="G40" s="2015"/>
      <c r="H40" s="2015"/>
      <c r="I40" s="2015"/>
    </row>
    <row r="41" spans="1:9">
      <c r="A41" s="2016"/>
      <c r="B41" s="2016"/>
      <c r="C41" s="2016"/>
      <c r="D41" s="2016"/>
      <c r="E41" s="2016"/>
      <c r="F41" s="2016"/>
      <c r="G41" s="2016"/>
      <c r="H41" s="2016"/>
      <c r="I41" s="2016"/>
    </row>
    <row r="42" spans="1:9" ht="23.4">
      <c r="A42" s="530"/>
      <c r="B42" s="780"/>
      <c r="C42" s="780"/>
      <c r="D42" s="780"/>
      <c r="E42" s="780"/>
      <c r="F42" s="780"/>
      <c r="G42" s="780"/>
      <c r="H42" s="780"/>
      <c r="I42" s="780"/>
    </row>
    <row r="43" spans="1:9">
      <c r="A43" s="1223"/>
      <c r="B43" s="1190"/>
      <c r="C43" s="1190"/>
      <c r="D43" s="1190"/>
      <c r="E43" s="1190"/>
      <c r="F43" s="1190"/>
      <c r="G43" s="1190"/>
      <c r="H43" s="1190"/>
    </row>
    <row r="44" spans="1:9">
      <c r="A44" s="1223"/>
      <c r="B44" s="1190"/>
      <c r="C44" s="1190"/>
      <c r="D44" s="1190"/>
      <c r="E44" s="1190"/>
      <c r="F44" s="1190"/>
      <c r="G44" s="1190"/>
      <c r="H44" s="1190"/>
    </row>
    <row r="45" spans="1:9">
      <c r="A45" s="1223"/>
      <c r="B45" s="1190"/>
      <c r="C45" s="1255"/>
      <c r="D45" s="1255"/>
      <c r="E45" s="1190"/>
      <c r="F45" s="1190"/>
      <c r="G45" s="1190"/>
      <c r="H45" s="1190"/>
    </row>
    <row r="46" spans="1:9">
      <c r="A46" s="1223"/>
      <c r="B46" s="1190"/>
      <c r="C46" s="1215"/>
      <c r="D46" s="1215"/>
      <c r="E46" s="1190"/>
      <c r="F46" s="1190"/>
      <c r="G46" s="1190"/>
      <c r="H46" s="1190"/>
    </row>
    <row r="47" spans="1:9">
      <c r="A47" s="1223"/>
      <c r="B47" s="1190"/>
      <c r="C47" s="1190"/>
      <c r="D47" s="1190"/>
      <c r="E47" s="1190"/>
      <c r="F47" s="1190"/>
      <c r="G47" s="1190"/>
      <c r="H47" s="1190"/>
    </row>
    <row r="48" spans="1:9">
      <c r="A48" s="1223"/>
      <c r="B48" s="1190"/>
      <c r="C48" s="1190"/>
      <c r="D48" s="1190"/>
      <c r="E48" s="1190"/>
      <c r="F48" s="1190"/>
      <c r="G48" s="1190"/>
      <c r="H48" s="1190"/>
    </row>
    <row r="49" spans="1:8">
      <c r="A49" s="1223"/>
      <c r="B49" s="1190"/>
      <c r="C49" s="1190"/>
      <c r="D49" s="1190"/>
      <c r="E49" s="1190"/>
      <c r="F49" s="1190"/>
      <c r="G49" s="1190"/>
      <c r="H49" s="1190"/>
    </row>
    <row r="50" spans="1:8">
      <c r="A50" s="1223"/>
      <c r="B50" s="1190"/>
      <c r="C50" s="1190"/>
      <c r="D50" s="1190"/>
      <c r="E50" s="1190"/>
      <c r="F50" s="1190"/>
      <c r="G50" s="1190"/>
      <c r="H50" s="1190"/>
    </row>
    <row r="51" spans="1:8">
      <c r="A51" s="1223"/>
      <c r="B51" s="1190"/>
      <c r="C51" s="1190"/>
      <c r="D51" s="1190"/>
      <c r="E51" s="1190"/>
      <c r="F51" s="1190"/>
      <c r="G51" s="1190"/>
      <c r="H51" s="1190"/>
    </row>
    <row r="52" spans="1:8">
      <c r="A52" s="1223"/>
      <c r="B52" s="1190"/>
      <c r="C52" s="1190"/>
      <c r="D52" s="1190"/>
      <c r="E52" s="1190"/>
      <c r="F52" s="1190"/>
      <c r="G52" s="1190"/>
      <c r="H52" s="1190"/>
    </row>
    <row r="53" spans="1:8">
      <c r="A53" s="1223"/>
      <c r="B53" s="1190"/>
      <c r="C53" s="1190"/>
      <c r="D53" s="1190"/>
      <c r="E53" s="1190"/>
      <c r="F53" s="1190"/>
      <c r="G53" s="1190"/>
      <c r="H53" s="1190"/>
    </row>
    <row r="54" spans="1:8">
      <c r="A54" s="1223"/>
      <c r="B54" s="1190"/>
      <c r="C54" s="1190"/>
      <c r="D54" s="1190"/>
      <c r="E54" s="1190"/>
      <c r="F54" s="1190"/>
      <c r="G54" s="1190"/>
      <c r="H54" s="1190"/>
    </row>
    <row r="55" spans="1:8">
      <c r="A55" s="1223"/>
      <c r="B55" s="1190"/>
      <c r="C55" s="1190"/>
      <c r="D55" s="1190"/>
      <c r="E55" s="1190"/>
      <c r="F55" s="1190"/>
      <c r="G55" s="1190"/>
      <c r="H55" s="1190"/>
    </row>
    <row r="56" spans="1:8">
      <c r="A56" s="1223"/>
      <c r="B56" s="1190"/>
      <c r="C56" s="1190"/>
      <c r="D56" s="1190"/>
      <c r="E56" s="1190"/>
      <c r="F56" s="1190"/>
      <c r="G56" s="1190"/>
      <c r="H56" s="1190"/>
    </row>
    <row r="57" spans="1:8">
      <c r="A57" s="1223"/>
      <c r="B57" s="1190"/>
      <c r="C57" s="1190"/>
      <c r="D57" s="1190"/>
      <c r="E57" s="1190"/>
      <c r="F57" s="1190"/>
      <c r="G57" s="1190"/>
      <c r="H57" s="1190"/>
    </row>
    <row r="58" spans="1:8">
      <c r="A58" s="1223"/>
      <c r="B58" s="1190"/>
      <c r="C58" s="1190"/>
      <c r="D58" s="1190"/>
      <c r="E58" s="1190"/>
      <c r="F58" s="1190"/>
      <c r="G58" s="1190"/>
      <c r="H58" s="1190"/>
    </row>
    <row r="59" spans="1:8">
      <c r="A59" s="1223"/>
      <c r="B59" s="1190"/>
      <c r="C59" s="1190"/>
      <c r="D59" s="1190"/>
      <c r="E59" s="1190"/>
      <c r="F59" s="1190"/>
      <c r="G59" s="1190"/>
      <c r="H59" s="1190"/>
    </row>
    <row r="60" spans="1:8">
      <c r="A60" s="1223"/>
      <c r="B60" s="1190"/>
      <c r="C60" s="1190"/>
      <c r="D60" s="1190"/>
      <c r="E60" s="1190"/>
      <c r="F60" s="1190"/>
      <c r="G60" s="1190"/>
      <c r="H60" s="1190"/>
    </row>
    <row r="61" spans="1:8">
      <c r="A61" s="1223"/>
      <c r="B61" s="1190"/>
      <c r="C61" s="1190"/>
      <c r="D61" s="1190"/>
      <c r="E61" s="1190"/>
      <c r="F61" s="1190"/>
      <c r="G61" s="1190"/>
      <c r="H61" s="1190"/>
    </row>
    <row r="62" spans="1:8">
      <c r="A62" s="1223"/>
      <c r="B62" s="1190"/>
      <c r="C62" s="1190"/>
      <c r="D62" s="1190"/>
      <c r="E62" s="1190"/>
      <c r="F62" s="1190"/>
      <c r="G62" s="1190"/>
      <c r="H62" s="1190"/>
    </row>
    <row r="63" spans="1:8">
      <c r="A63" s="1223"/>
      <c r="B63" s="1190"/>
      <c r="C63" s="1190"/>
      <c r="D63" s="1190"/>
      <c r="E63" s="1190"/>
      <c r="F63" s="1190"/>
      <c r="G63" s="1190"/>
      <c r="H63" s="1190"/>
    </row>
    <row r="64" spans="1:8">
      <c r="A64" s="1223"/>
      <c r="B64" s="1190"/>
      <c r="C64" s="1190"/>
      <c r="D64" s="1190"/>
      <c r="E64" s="1190"/>
      <c r="F64" s="1190"/>
      <c r="G64" s="1190"/>
      <c r="H64" s="1190"/>
    </row>
    <row r="65" spans="1:8">
      <c r="A65" s="1223"/>
      <c r="B65" s="1190"/>
      <c r="C65" s="1190"/>
      <c r="D65" s="1190"/>
      <c r="E65" s="1190"/>
      <c r="F65" s="1190"/>
      <c r="G65" s="1190"/>
      <c r="H65" s="1190"/>
    </row>
    <row r="66" spans="1:8">
      <c r="A66" s="1223"/>
      <c r="B66" s="1190"/>
      <c r="C66" s="1190"/>
      <c r="D66" s="1190"/>
      <c r="E66" s="1190"/>
      <c r="F66" s="1190"/>
      <c r="G66" s="1190"/>
      <c r="H66" s="1190"/>
    </row>
    <row r="67" spans="1:8">
      <c r="A67" s="1223"/>
      <c r="B67" s="1190"/>
      <c r="C67" s="1190"/>
      <c r="D67" s="1190"/>
      <c r="E67" s="1190"/>
      <c r="F67" s="1190"/>
      <c r="G67" s="1190"/>
      <c r="H67" s="1190"/>
    </row>
    <row r="68" spans="1:8">
      <c r="A68" s="1223"/>
      <c r="B68" s="1190"/>
      <c r="C68" s="1190"/>
      <c r="D68" s="1190"/>
      <c r="E68" s="1190"/>
      <c r="F68" s="1190"/>
      <c r="G68" s="1190"/>
      <c r="H68" s="1190"/>
    </row>
    <row r="69" spans="1:8">
      <c r="A69" s="1223"/>
      <c r="B69" s="1190"/>
      <c r="C69" s="1190"/>
      <c r="D69" s="1190"/>
      <c r="E69" s="1190"/>
      <c r="F69" s="1190"/>
      <c r="G69" s="1190"/>
      <c r="H69" s="1190"/>
    </row>
    <row r="70" spans="1:8">
      <c r="A70" s="1223"/>
      <c r="B70" s="1190"/>
      <c r="C70" s="1190"/>
      <c r="D70" s="1190"/>
      <c r="E70" s="1190"/>
      <c r="F70" s="1190"/>
      <c r="G70" s="1190"/>
      <c r="H70" s="1190"/>
    </row>
    <row r="71" spans="1:8">
      <c r="A71" s="1223"/>
      <c r="B71" s="1190"/>
      <c r="C71" s="1190"/>
      <c r="D71" s="1190"/>
      <c r="E71" s="1190"/>
      <c r="F71" s="1190"/>
      <c r="G71" s="1190"/>
      <c r="H71" s="1190"/>
    </row>
    <row r="72" spans="1:8">
      <c r="A72" s="1223"/>
      <c r="B72" s="1190"/>
      <c r="C72" s="1190"/>
      <c r="D72" s="1190"/>
      <c r="E72" s="1190"/>
      <c r="F72" s="1190"/>
      <c r="G72" s="1190"/>
      <c r="H72" s="1190"/>
    </row>
    <row r="73" spans="1:8">
      <c r="A73" s="1223"/>
      <c r="B73" s="1190"/>
      <c r="C73" s="1190"/>
      <c r="D73" s="1190"/>
      <c r="E73" s="1190"/>
      <c r="F73" s="1190"/>
      <c r="G73" s="1190"/>
      <c r="H73" s="1190"/>
    </row>
    <row r="74" spans="1:8">
      <c r="A74" s="1223"/>
      <c r="B74" s="1190"/>
      <c r="C74" s="1190"/>
      <c r="D74" s="1190"/>
      <c r="E74" s="1190"/>
      <c r="F74" s="1190"/>
      <c r="G74" s="1190"/>
      <c r="H74" s="1190"/>
    </row>
    <row r="75" spans="1:8">
      <c r="A75" s="1223"/>
      <c r="B75" s="1190"/>
      <c r="C75" s="1190"/>
      <c r="D75" s="1190"/>
      <c r="E75" s="1190"/>
      <c r="F75" s="1190"/>
      <c r="G75" s="1190"/>
      <c r="H75" s="1190"/>
    </row>
    <row r="76" spans="1:8">
      <c r="A76" s="1223"/>
      <c r="B76" s="1190"/>
      <c r="C76" s="1190"/>
      <c r="D76" s="1190"/>
      <c r="E76" s="1190"/>
      <c r="F76" s="1190"/>
      <c r="G76" s="1190"/>
      <c r="H76" s="1190"/>
    </row>
    <row r="77" spans="1:8">
      <c r="A77" s="1223"/>
      <c r="B77" s="1190"/>
      <c r="C77" s="1190"/>
      <c r="D77" s="1190"/>
      <c r="E77" s="1190"/>
      <c r="F77" s="1190"/>
      <c r="G77" s="1190"/>
      <c r="H77" s="1190"/>
    </row>
    <row r="78" spans="1:8">
      <c r="A78" s="1223"/>
      <c r="B78" s="1190"/>
      <c r="C78" s="1190"/>
      <c r="D78" s="1190"/>
      <c r="E78" s="1190"/>
      <c r="F78" s="1190"/>
      <c r="G78" s="1190"/>
      <c r="H78" s="1190"/>
    </row>
    <row r="79" spans="1:8">
      <c r="A79" s="1223"/>
      <c r="B79" s="1190"/>
      <c r="C79" s="1190"/>
      <c r="D79" s="1190"/>
      <c r="E79" s="1190"/>
      <c r="F79" s="1190"/>
      <c r="G79" s="1190"/>
      <c r="H79" s="1190"/>
    </row>
    <row r="80" spans="1:8">
      <c r="A80" s="1223"/>
      <c r="B80" s="1190"/>
      <c r="C80" s="1190"/>
      <c r="D80" s="1190"/>
      <c r="E80" s="1190"/>
      <c r="F80" s="1190"/>
      <c r="G80" s="1190"/>
      <c r="H80" s="1190"/>
    </row>
    <row r="81" spans="1:8">
      <c r="A81" s="1223"/>
      <c r="B81" s="1190"/>
      <c r="C81" s="1190"/>
      <c r="D81" s="1190"/>
      <c r="E81" s="1190"/>
      <c r="F81" s="1190"/>
      <c r="G81" s="1190"/>
      <c r="H81" s="1190"/>
    </row>
    <row r="82" spans="1:8">
      <c r="A82" s="1223"/>
      <c r="B82" s="1190"/>
      <c r="C82" s="1190"/>
      <c r="D82" s="1190"/>
      <c r="E82" s="1190"/>
      <c r="F82" s="1190"/>
      <c r="G82" s="1190"/>
      <c r="H82" s="1190"/>
    </row>
    <row r="83" spans="1:8">
      <c r="A83" s="1223"/>
      <c r="B83" s="1190"/>
      <c r="C83" s="1190"/>
      <c r="D83" s="1190"/>
      <c r="E83" s="1190"/>
      <c r="F83" s="1190"/>
      <c r="G83" s="1190"/>
      <c r="H83" s="1190"/>
    </row>
    <row r="84" spans="1:8">
      <c r="A84" s="1223"/>
      <c r="B84" s="1190"/>
      <c r="C84" s="1190"/>
      <c r="D84" s="1190"/>
      <c r="E84" s="1190"/>
      <c r="F84" s="1190"/>
      <c r="G84" s="1190"/>
      <c r="H84" s="1190"/>
    </row>
    <row r="85" spans="1:8">
      <c r="A85" s="1223"/>
      <c r="B85" s="1190"/>
      <c r="C85" s="1190"/>
      <c r="D85" s="1190"/>
      <c r="E85" s="1190"/>
      <c r="F85" s="1190"/>
      <c r="G85" s="1190"/>
      <c r="H85" s="1190"/>
    </row>
    <row r="86" spans="1:8">
      <c r="A86" s="1223"/>
      <c r="B86" s="1190"/>
      <c r="C86" s="1190"/>
      <c r="D86" s="1190"/>
      <c r="E86" s="1190"/>
      <c r="F86" s="1190"/>
      <c r="G86" s="1190"/>
      <c r="H86" s="1190"/>
    </row>
    <row r="87" spans="1:8">
      <c r="A87" s="1223"/>
      <c r="B87" s="1190"/>
      <c r="C87" s="1190"/>
      <c r="D87" s="1190"/>
      <c r="E87" s="1190"/>
      <c r="F87" s="1190"/>
      <c r="G87" s="1190"/>
      <c r="H87" s="1190"/>
    </row>
    <row r="88" spans="1:8">
      <c r="A88" s="1223"/>
      <c r="B88" s="1190"/>
      <c r="C88" s="1190"/>
      <c r="D88" s="1190"/>
      <c r="E88" s="1190"/>
      <c r="F88" s="1190"/>
      <c r="G88" s="1190"/>
      <c r="H88" s="1190"/>
    </row>
    <row r="89" spans="1:8">
      <c r="A89" s="1223"/>
      <c r="B89" s="1190"/>
      <c r="C89" s="1190"/>
      <c r="D89" s="1190"/>
      <c r="E89" s="1190"/>
      <c r="F89" s="1190"/>
      <c r="G89" s="1190"/>
      <c r="H89" s="1190"/>
    </row>
    <row r="90" spans="1:8">
      <c r="A90" s="1223"/>
      <c r="B90" s="1190"/>
      <c r="C90" s="1190"/>
      <c r="D90" s="1190"/>
      <c r="E90" s="1190"/>
      <c r="F90" s="1190"/>
      <c r="G90" s="1190"/>
      <c r="H90" s="1190"/>
    </row>
    <row r="91" spans="1:8">
      <c r="A91" s="1223"/>
      <c r="B91" s="1190"/>
      <c r="C91" s="1190"/>
      <c r="D91" s="1190"/>
      <c r="E91" s="1190"/>
      <c r="F91" s="1190"/>
      <c r="G91" s="1190"/>
      <c r="H91" s="1190"/>
    </row>
    <row r="92" spans="1:8">
      <c r="A92" s="1223"/>
      <c r="B92" s="1190"/>
      <c r="C92" s="1190"/>
      <c r="D92" s="1190"/>
      <c r="E92" s="1190"/>
      <c r="F92" s="1190"/>
      <c r="G92" s="1190"/>
      <c r="H92" s="1190"/>
    </row>
    <row r="93" spans="1:8">
      <c r="A93" s="1223"/>
      <c r="B93" s="1190"/>
      <c r="C93" s="1190"/>
      <c r="D93" s="1190"/>
      <c r="E93" s="1190"/>
      <c r="F93" s="1190"/>
      <c r="G93" s="1190"/>
      <c r="H93" s="1190"/>
    </row>
    <row r="94" spans="1:8">
      <c r="A94" s="1223"/>
      <c r="B94" s="1190"/>
      <c r="C94" s="1190"/>
      <c r="D94" s="1190"/>
      <c r="E94" s="1190"/>
      <c r="F94" s="1190"/>
      <c r="G94" s="1190"/>
      <c r="H94" s="1190"/>
    </row>
    <row r="95" spans="1:8">
      <c r="A95" s="1223"/>
      <c r="B95" s="1190"/>
      <c r="C95" s="1190"/>
      <c r="D95" s="1190"/>
      <c r="E95" s="1190"/>
      <c r="F95" s="1190"/>
      <c r="G95" s="1190"/>
      <c r="H95" s="1190"/>
    </row>
    <row r="96" spans="1:8">
      <c r="A96" s="1223"/>
      <c r="B96" s="1190"/>
      <c r="C96" s="1190"/>
      <c r="D96" s="1190"/>
      <c r="E96" s="1190"/>
      <c r="F96" s="1190"/>
      <c r="G96" s="1190"/>
      <c r="H96" s="1190"/>
    </row>
    <row r="97" spans="1:8">
      <c r="A97" s="1223"/>
      <c r="B97" s="1190"/>
      <c r="C97" s="1190"/>
      <c r="D97" s="1190"/>
      <c r="E97" s="1190"/>
      <c r="F97" s="1190"/>
      <c r="G97" s="1190"/>
      <c r="H97" s="1190"/>
    </row>
    <row r="98" spans="1:8">
      <c r="A98" s="1223"/>
      <c r="B98" s="1190"/>
      <c r="C98" s="1190"/>
      <c r="D98" s="1190"/>
      <c r="E98" s="1190"/>
      <c r="F98" s="1190"/>
      <c r="G98" s="1190"/>
      <c r="H98" s="1190"/>
    </row>
    <row r="99" spans="1:8">
      <c r="A99" s="1223"/>
      <c r="B99" s="1190"/>
      <c r="C99" s="1190"/>
      <c r="D99" s="1190"/>
      <c r="E99" s="1190"/>
      <c r="F99" s="1190"/>
      <c r="G99" s="1190"/>
      <c r="H99" s="1190"/>
    </row>
    <row r="100" spans="1:8">
      <c r="A100" s="1223"/>
      <c r="B100" s="1190"/>
      <c r="C100" s="1190"/>
      <c r="D100" s="1190"/>
      <c r="E100" s="1190"/>
      <c r="F100" s="1190"/>
      <c r="G100" s="1190"/>
      <c r="H100" s="1190"/>
    </row>
    <row r="101" spans="1:8">
      <c r="A101" s="1223"/>
      <c r="B101" s="1190"/>
      <c r="C101" s="1190"/>
      <c r="D101" s="1190"/>
      <c r="E101" s="1190"/>
      <c r="F101" s="1190"/>
      <c r="G101" s="1190"/>
      <c r="H101" s="1190"/>
    </row>
    <row r="102" spans="1:8">
      <c r="A102" s="1223"/>
      <c r="B102" s="1190"/>
      <c r="C102" s="1190"/>
      <c r="D102" s="1190"/>
      <c r="E102" s="1190"/>
      <c r="F102" s="1190"/>
      <c r="G102" s="1190"/>
      <c r="H102" s="1190"/>
    </row>
    <row r="103" spans="1:8">
      <c r="A103" s="1223"/>
      <c r="B103" s="1190"/>
      <c r="C103" s="1190"/>
      <c r="D103" s="1190"/>
      <c r="E103" s="1190"/>
      <c r="F103" s="1190"/>
      <c r="G103" s="1190"/>
      <c r="H103" s="1190"/>
    </row>
    <row r="104" spans="1:8">
      <c r="A104" s="1223"/>
      <c r="B104" s="1190"/>
      <c r="C104" s="1190"/>
      <c r="D104" s="1190"/>
      <c r="E104" s="1190"/>
      <c r="F104" s="1190"/>
      <c r="G104" s="1190"/>
      <c r="H104" s="1190"/>
    </row>
    <row r="105" spans="1:8">
      <c r="A105" s="1223"/>
      <c r="B105" s="1190"/>
      <c r="C105" s="1190"/>
      <c r="D105" s="1190"/>
      <c r="E105" s="1190"/>
      <c r="F105" s="1190"/>
      <c r="G105" s="1190"/>
      <c r="H105" s="1190"/>
    </row>
    <row r="106" spans="1:8">
      <c r="A106" s="1223"/>
      <c r="B106" s="1190"/>
      <c r="C106" s="1190"/>
      <c r="D106" s="1190"/>
      <c r="E106" s="1190"/>
      <c r="F106" s="1190"/>
      <c r="G106" s="1190"/>
      <c r="H106" s="1190"/>
    </row>
    <row r="107" spans="1:8">
      <c r="A107" s="1223"/>
      <c r="B107" s="1190"/>
      <c r="C107" s="1190"/>
      <c r="D107" s="1190"/>
      <c r="E107" s="1190"/>
      <c r="F107" s="1190"/>
      <c r="G107" s="1190"/>
      <c r="H107" s="1190"/>
    </row>
    <row r="108" spans="1:8">
      <c r="A108" s="1223"/>
      <c r="B108" s="1190"/>
      <c r="C108" s="1190"/>
      <c r="D108" s="1190"/>
      <c r="E108" s="1190"/>
      <c r="F108" s="1190"/>
      <c r="G108" s="1190"/>
      <c r="H108" s="1190"/>
    </row>
    <row r="109" spans="1:8">
      <c r="A109" s="1223"/>
      <c r="B109" s="1190"/>
      <c r="C109" s="1190"/>
      <c r="D109" s="1190"/>
      <c r="E109" s="1190"/>
      <c r="F109" s="1190"/>
      <c r="G109" s="1190"/>
      <c r="H109" s="1190"/>
    </row>
    <row r="110" spans="1:8">
      <c r="A110" s="1223"/>
      <c r="B110" s="1190"/>
      <c r="C110" s="1190"/>
      <c r="D110" s="1190"/>
      <c r="E110" s="1190"/>
      <c r="F110" s="1190"/>
      <c r="G110" s="1190"/>
      <c r="H110" s="1190"/>
    </row>
    <row r="111" spans="1:8">
      <c r="A111" s="1223"/>
      <c r="B111" s="1190"/>
      <c r="C111" s="1190"/>
      <c r="D111" s="1190"/>
      <c r="E111" s="1190"/>
      <c r="F111" s="1190"/>
      <c r="G111" s="1190"/>
      <c r="H111" s="1190"/>
    </row>
    <row r="112" spans="1:8">
      <c r="A112" s="1223"/>
      <c r="B112" s="1190"/>
      <c r="C112" s="1190"/>
      <c r="D112" s="1190"/>
      <c r="E112" s="1190"/>
      <c r="F112" s="1190"/>
      <c r="G112" s="1190"/>
      <c r="H112" s="1190"/>
    </row>
    <row r="113" spans="1:8">
      <c r="A113" s="1223"/>
      <c r="B113" s="1190"/>
      <c r="C113" s="1190"/>
      <c r="D113" s="1190"/>
      <c r="E113" s="1190"/>
      <c r="F113" s="1190"/>
      <c r="G113" s="1190"/>
      <c r="H113" s="1190"/>
    </row>
    <row r="114" spans="1:8">
      <c r="A114" s="1223"/>
      <c r="B114" s="1190"/>
      <c r="C114" s="1190"/>
      <c r="D114" s="1190"/>
      <c r="E114" s="1190"/>
      <c r="F114" s="1190"/>
      <c r="G114" s="1190"/>
      <c r="H114" s="1190"/>
    </row>
    <row r="115" spans="1:8">
      <c r="A115" s="1223"/>
      <c r="B115" s="1190"/>
      <c r="C115" s="1190"/>
      <c r="D115" s="1190"/>
      <c r="E115" s="1190"/>
      <c r="F115" s="1190"/>
      <c r="G115" s="1190"/>
      <c r="H115" s="1190"/>
    </row>
    <row r="116" spans="1:8">
      <c r="A116" s="1223"/>
      <c r="B116" s="1190"/>
      <c r="C116" s="1190"/>
      <c r="D116" s="1190"/>
      <c r="E116" s="1190"/>
      <c r="F116" s="1190"/>
      <c r="G116" s="1190"/>
      <c r="H116" s="1190"/>
    </row>
    <row r="117" spans="1:8">
      <c r="A117" s="1223"/>
      <c r="B117" s="1190"/>
      <c r="C117" s="1190"/>
      <c r="D117" s="1190"/>
      <c r="E117" s="1190"/>
      <c r="F117" s="1190"/>
      <c r="G117" s="1190"/>
      <c r="H117" s="1190"/>
    </row>
    <row r="118" spans="1:8">
      <c r="A118" s="1223"/>
      <c r="B118" s="1190"/>
      <c r="C118" s="1190"/>
      <c r="D118" s="1190"/>
      <c r="E118" s="1190"/>
      <c r="F118" s="1190"/>
      <c r="G118" s="1190"/>
      <c r="H118" s="1190"/>
    </row>
    <row r="119" spans="1:8">
      <c r="A119" s="1223"/>
      <c r="B119" s="1190"/>
      <c r="C119" s="1190"/>
      <c r="D119" s="1190"/>
      <c r="E119" s="1190"/>
      <c r="F119" s="1190"/>
      <c r="G119" s="1190"/>
      <c r="H119" s="1190"/>
    </row>
    <row r="120" spans="1:8">
      <c r="A120" s="1223"/>
      <c r="B120" s="1190"/>
      <c r="C120" s="1190"/>
      <c r="D120" s="1190"/>
      <c r="E120" s="1190"/>
      <c r="F120" s="1190"/>
      <c r="G120" s="1190"/>
      <c r="H120" s="1190"/>
    </row>
    <row r="121" spans="1:8">
      <c r="A121" s="1223"/>
      <c r="B121" s="1190"/>
      <c r="C121" s="1190"/>
      <c r="D121" s="1190"/>
      <c r="E121" s="1190"/>
      <c r="F121" s="1190"/>
      <c r="G121" s="1190"/>
      <c r="H121" s="1190"/>
    </row>
    <row r="122" spans="1:8">
      <c r="A122" s="1223"/>
      <c r="B122" s="1190"/>
      <c r="C122" s="1190"/>
      <c r="D122" s="1190"/>
      <c r="E122" s="1190"/>
      <c r="F122" s="1190"/>
      <c r="G122" s="1190"/>
      <c r="H122" s="1190"/>
    </row>
    <row r="123" spans="1:8">
      <c r="A123" s="1223"/>
      <c r="B123" s="1190"/>
      <c r="C123" s="1190"/>
      <c r="D123" s="1190"/>
      <c r="E123" s="1190"/>
      <c r="F123" s="1190"/>
      <c r="G123" s="1190"/>
      <c r="H123" s="1190"/>
    </row>
    <row r="124" spans="1:8">
      <c r="A124" s="1223"/>
      <c r="B124" s="1190"/>
      <c r="C124" s="1190"/>
      <c r="D124" s="1190"/>
      <c r="E124" s="1190"/>
      <c r="F124" s="1190"/>
      <c r="G124" s="1190"/>
      <c r="H124" s="1190"/>
    </row>
    <row r="125" spans="1:8">
      <c r="A125" s="1223"/>
      <c r="B125" s="1190"/>
      <c r="C125" s="1190"/>
      <c r="D125" s="1190"/>
      <c r="E125" s="1190"/>
      <c r="F125" s="1190"/>
      <c r="G125" s="1190"/>
      <c r="H125" s="1190"/>
    </row>
    <row r="126" spans="1:8">
      <c r="A126" s="1223"/>
      <c r="B126" s="1190"/>
      <c r="C126" s="1190"/>
      <c r="D126" s="1190"/>
      <c r="E126" s="1190"/>
      <c r="F126" s="1190"/>
      <c r="G126" s="1190"/>
      <c r="H126" s="1190"/>
    </row>
    <row r="127" spans="1:8">
      <c r="A127" s="1223"/>
      <c r="B127" s="1190"/>
      <c r="C127" s="1190"/>
      <c r="D127" s="1190"/>
      <c r="E127" s="1190"/>
      <c r="F127" s="1190"/>
      <c r="G127" s="1190"/>
      <c r="H127" s="1190"/>
    </row>
    <row r="128" spans="1:8">
      <c r="A128" s="1223"/>
      <c r="B128" s="1190"/>
      <c r="C128" s="1190"/>
      <c r="D128" s="1190"/>
      <c r="E128" s="1190"/>
      <c r="F128" s="1190"/>
      <c r="G128" s="1190"/>
      <c r="H128" s="1190"/>
    </row>
    <row r="129" spans="1:8">
      <c r="A129" s="1223"/>
      <c r="B129" s="1190"/>
      <c r="C129" s="1190"/>
      <c r="D129" s="1190"/>
      <c r="E129" s="1190"/>
      <c r="F129" s="1190"/>
      <c r="G129" s="1190"/>
      <c r="H129" s="1190"/>
    </row>
    <row r="130" spans="1:8">
      <c r="A130" s="1223"/>
      <c r="B130" s="1190"/>
      <c r="C130" s="1190"/>
      <c r="D130" s="1190"/>
      <c r="E130" s="1190"/>
      <c r="F130" s="1190"/>
      <c r="G130" s="1190"/>
      <c r="H130" s="1190"/>
    </row>
    <row r="131" spans="1:8">
      <c r="A131" s="1223"/>
      <c r="B131" s="1190"/>
      <c r="C131" s="1190"/>
      <c r="D131" s="1190"/>
      <c r="E131" s="1190"/>
      <c r="F131" s="1190"/>
      <c r="G131" s="1190"/>
      <c r="H131" s="1190"/>
    </row>
    <row r="132" spans="1:8">
      <c r="A132" s="1223"/>
      <c r="B132" s="1190"/>
      <c r="C132" s="1190"/>
      <c r="D132" s="1190"/>
      <c r="E132" s="1190"/>
      <c r="F132" s="1190"/>
      <c r="G132" s="1190"/>
      <c r="H132" s="1190"/>
    </row>
    <row r="133" spans="1:8">
      <c r="A133" s="1223"/>
      <c r="B133" s="1190"/>
      <c r="C133" s="1190"/>
      <c r="D133" s="1190"/>
      <c r="E133" s="1190"/>
      <c r="F133" s="1190"/>
      <c r="G133" s="1190"/>
      <c r="H133" s="1190"/>
    </row>
    <row r="134" spans="1:8">
      <c r="A134" s="1223"/>
      <c r="B134" s="1190"/>
      <c r="C134" s="1190"/>
      <c r="D134" s="1190"/>
      <c r="E134" s="1190"/>
      <c r="F134" s="1190"/>
      <c r="G134" s="1190"/>
      <c r="H134" s="1190"/>
    </row>
    <row r="135" spans="1:8">
      <c r="A135" s="1223"/>
      <c r="B135" s="1190"/>
      <c r="C135" s="1190"/>
      <c r="D135" s="1190"/>
      <c r="E135" s="1190"/>
      <c r="F135" s="1190"/>
      <c r="G135" s="1190"/>
      <c r="H135" s="1190"/>
    </row>
    <row r="136" spans="1:8">
      <c r="A136" s="1223"/>
      <c r="B136" s="1190"/>
      <c r="C136" s="1190"/>
      <c r="D136" s="1190"/>
      <c r="E136" s="1190"/>
      <c r="F136" s="1190"/>
      <c r="G136" s="1190"/>
      <c r="H136" s="1190"/>
    </row>
    <row r="137" spans="1:8">
      <c r="A137" s="1223"/>
      <c r="B137" s="1190"/>
      <c r="C137" s="1190"/>
      <c r="D137" s="1190"/>
      <c r="E137" s="1190"/>
      <c r="F137" s="1190"/>
      <c r="G137" s="1190"/>
      <c r="H137" s="1190"/>
    </row>
    <row r="138" spans="1:8">
      <c r="A138" s="1223"/>
      <c r="B138" s="1190"/>
      <c r="C138" s="1190"/>
      <c r="D138" s="1190"/>
      <c r="E138" s="1190"/>
      <c r="F138" s="1190"/>
      <c r="G138" s="1190"/>
      <c r="H138" s="1190"/>
    </row>
    <row r="139" spans="1:8">
      <c r="A139" s="1223"/>
      <c r="B139" s="1190"/>
      <c r="C139" s="1190"/>
      <c r="D139" s="1190"/>
      <c r="E139" s="1190"/>
      <c r="F139" s="1190"/>
      <c r="G139" s="1190"/>
      <c r="H139" s="1190"/>
    </row>
    <row r="140" spans="1:8">
      <c r="A140" s="1223"/>
      <c r="B140" s="1190"/>
      <c r="C140" s="1190"/>
      <c r="D140" s="1190"/>
      <c r="E140" s="1190"/>
      <c r="F140" s="1190"/>
      <c r="G140" s="1190"/>
      <c r="H140" s="1190"/>
    </row>
    <row r="141" spans="1:8">
      <c r="A141" s="1223"/>
      <c r="B141" s="1190"/>
      <c r="C141" s="1190"/>
      <c r="D141" s="1190"/>
      <c r="E141" s="1190"/>
      <c r="F141" s="1190"/>
      <c r="G141" s="1190"/>
      <c r="H141" s="1190"/>
    </row>
    <row r="142" spans="1:8">
      <c r="A142" s="1223"/>
      <c r="B142" s="1190"/>
      <c r="C142" s="1190"/>
      <c r="D142" s="1190"/>
      <c r="E142" s="1190"/>
      <c r="F142" s="1190"/>
      <c r="G142" s="1190"/>
      <c r="H142" s="1190"/>
    </row>
    <row r="143" spans="1:8">
      <c r="A143" s="1223"/>
      <c r="B143" s="1190"/>
      <c r="C143" s="1190"/>
      <c r="D143" s="1190"/>
      <c r="E143" s="1190"/>
      <c r="F143" s="1190"/>
      <c r="G143" s="1190"/>
      <c r="H143" s="1190"/>
    </row>
    <row r="144" spans="1:8">
      <c r="A144" s="1223"/>
      <c r="B144" s="1190"/>
      <c r="C144" s="1190"/>
      <c r="D144" s="1190"/>
      <c r="E144" s="1190"/>
      <c r="F144" s="1190"/>
      <c r="G144" s="1190"/>
      <c r="H144" s="1190"/>
    </row>
    <row r="145" spans="1:8">
      <c r="A145" s="1223"/>
      <c r="B145" s="1190"/>
      <c r="C145" s="1190"/>
      <c r="D145" s="1190"/>
      <c r="E145" s="1190"/>
      <c r="F145" s="1190"/>
      <c r="G145" s="1190"/>
      <c r="H145" s="1190"/>
    </row>
    <row r="146" spans="1:8">
      <c r="A146" s="1223"/>
      <c r="B146" s="1190"/>
      <c r="C146" s="1190"/>
      <c r="D146" s="1190"/>
      <c r="E146" s="1190"/>
      <c r="F146" s="1190"/>
      <c r="G146" s="1190"/>
      <c r="H146" s="1190"/>
    </row>
    <row r="147" spans="1:8">
      <c r="A147" s="1223"/>
      <c r="B147" s="1190"/>
      <c r="C147" s="1190"/>
      <c r="D147" s="1190"/>
      <c r="E147" s="1190"/>
      <c r="F147" s="1190"/>
      <c r="G147" s="1190"/>
      <c r="H147" s="1190"/>
    </row>
    <row r="148" spans="1:8">
      <c r="A148" s="1223"/>
      <c r="B148" s="1190"/>
      <c r="C148" s="1190"/>
      <c r="D148" s="1190"/>
      <c r="E148" s="1190"/>
      <c r="F148" s="1190"/>
      <c r="G148" s="1190"/>
      <c r="H148" s="1190"/>
    </row>
    <row r="149" spans="1:8">
      <c r="A149" s="1223"/>
      <c r="B149" s="1190"/>
      <c r="C149" s="1190"/>
      <c r="D149" s="1190"/>
      <c r="E149" s="1190"/>
      <c r="F149" s="1190"/>
      <c r="G149" s="1190"/>
      <c r="H149" s="1190"/>
    </row>
    <row r="150" spans="1:8">
      <c r="A150" s="1223"/>
      <c r="B150" s="1190"/>
      <c r="C150" s="1190"/>
      <c r="D150" s="1190"/>
      <c r="E150" s="1190"/>
      <c r="F150" s="1190"/>
      <c r="G150" s="1190"/>
      <c r="H150" s="1190"/>
    </row>
    <row r="151" spans="1:8">
      <c r="A151" s="1223"/>
      <c r="B151" s="1190"/>
      <c r="C151" s="1190"/>
      <c r="D151" s="1190"/>
      <c r="E151" s="1190"/>
      <c r="F151" s="1190"/>
      <c r="G151" s="1190"/>
      <c r="H151" s="1190"/>
    </row>
    <row r="152" spans="1:8">
      <c r="A152" s="1223"/>
      <c r="B152" s="1190"/>
      <c r="C152" s="1190"/>
      <c r="D152" s="1190"/>
      <c r="E152" s="1190"/>
      <c r="F152" s="1190"/>
      <c r="G152" s="1190"/>
      <c r="H152" s="1190"/>
    </row>
    <row r="153" spans="1:8">
      <c r="A153" s="1223"/>
      <c r="B153" s="1190"/>
      <c r="C153" s="1190"/>
      <c r="D153" s="1190"/>
      <c r="E153" s="1190"/>
      <c r="F153" s="1190"/>
      <c r="G153" s="1190"/>
      <c r="H153" s="1190"/>
    </row>
    <row r="154" spans="1:8">
      <c r="A154" s="1223"/>
      <c r="B154" s="1190"/>
      <c r="C154" s="1190"/>
      <c r="D154" s="1190"/>
      <c r="E154" s="1190"/>
      <c r="F154" s="1190"/>
      <c r="G154" s="1190"/>
      <c r="H154" s="1190"/>
    </row>
    <row r="155" spans="1:8">
      <c r="A155" s="1223"/>
      <c r="B155" s="1190"/>
      <c r="C155" s="1190"/>
      <c r="D155" s="1190"/>
      <c r="E155" s="1190"/>
      <c r="F155" s="1190"/>
      <c r="G155" s="1190"/>
      <c r="H155" s="1190"/>
    </row>
    <row r="156" spans="1:8">
      <c r="A156" s="1223"/>
      <c r="B156" s="1190"/>
      <c r="C156" s="1190"/>
      <c r="D156" s="1190"/>
      <c r="E156" s="1190"/>
      <c r="F156" s="1190"/>
      <c r="G156" s="1190"/>
      <c r="H156" s="1190"/>
    </row>
    <row r="157" spans="1:8">
      <c r="A157" s="1223"/>
      <c r="B157" s="1190"/>
      <c r="C157" s="1190"/>
      <c r="D157" s="1190"/>
      <c r="E157" s="1190"/>
      <c r="F157" s="1190"/>
      <c r="G157" s="1190"/>
      <c r="H157" s="1190"/>
    </row>
    <row r="158" spans="1:8">
      <c r="A158" s="1223"/>
      <c r="B158" s="1190"/>
      <c r="C158" s="1190"/>
      <c r="D158" s="1190"/>
      <c r="E158" s="1190"/>
      <c r="F158" s="1190"/>
      <c r="G158" s="1190"/>
      <c r="H158" s="1190"/>
    </row>
    <row r="159" spans="1:8">
      <c r="A159" s="1223"/>
      <c r="B159" s="1190"/>
      <c r="C159" s="1190"/>
      <c r="D159" s="1190"/>
      <c r="E159" s="1190"/>
      <c r="F159" s="1190"/>
      <c r="G159" s="1190"/>
      <c r="H159" s="1190"/>
    </row>
    <row r="160" spans="1:8">
      <c r="A160" s="1223"/>
      <c r="B160" s="1190"/>
      <c r="C160" s="1190"/>
      <c r="D160" s="1190"/>
      <c r="E160" s="1190"/>
      <c r="F160" s="1190"/>
      <c r="G160" s="1190"/>
      <c r="H160" s="1190"/>
    </row>
    <row r="161" spans="1:8">
      <c r="A161" s="1223"/>
      <c r="B161" s="1190"/>
      <c r="C161" s="1190"/>
      <c r="D161" s="1190"/>
      <c r="E161" s="1190"/>
      <c r="F161" s="1190"/>
      <c r="G161" s="1190"/>
      <c r="H161" s="1190"/>
    </row>
    <row r="162" spans="1:8">
      <c r="A162" s="1223"/>
      <c r="B162" s="1190"/>
      <c r="C162" s="1190"/>
      <c r="D162" s="1190"/>
      <c r="E162" s="1190"/>
      <c r="F162" s="1190"/>
      <c r="G162" s="1190"/>
      <c r="H162" s="1190"/>
    </row>
    <row r="163" spans="1:8">
      <c r="A163" s="1223"/>
      <c r="B163" s="1190"/>
      <c r="C163" s="1190"/>
      <c r="D163" s="1190"/>
      <c r="E163" s="1190"/>
      <c r="F163" s="1190"/>
      <c r="G163" s="1190"/>
      <c r="H163" s="1190"/>
    </row>
    <row r="164" spans="1:8">
      <c r="A164" s="1223"/>
      <c r="B164" s="1190"/>
      <c r="C164" s="1190"/>
      <c r="D164" s="1190"/>
      <c r="E164" s="1190"/>
      <c r="F164" s="1190"/>
      <c r="G164" s="1190"/>
      <c r="H164" s="1190"/>
    </row>
    <row r="165" spans="1:8">
      <c r="A165" s="1223"/>
      <c r="B165" s="1190"/>
      <c r="C165" s="1190"/>
      <c r="D165" s="1190"/>
      <c r="E165" s="1190"/>
      <c r="F165" s="1190"/>
      <c r="G165" s="1190"/>
      <c r="H165" s="1190"/>
    </row>
    <row r="166" spans="1:8">
      <c r="A166" s="1223"/>
      <c r="B166" s="1190"/>
      <c r="C166" s="1190"/>
      <c r="D166" s="1190"/>
      <c r="E166" s="1190"/>
      <c r="F166" s="1190"/>
      <c r="G166" s="1190"/>
      <c r="H166" s="1190"/>
    </row>
    <row r="167" spans="1:8">
      <c r="A167" s="1223"/>
      <c r="B167" s="1190"/>
      <c r="C167" s="1190"/>
      <c r="D167" s="1190"/>
      <c r="E167" s="1190"/>
      <c r="F167" s="1190"/>
      <c r="G167" s="1190"/>
      <c r="H167" s="1190"/>
    </row>
    <row r="168" spans="1:8">
      <c r="A168" s="1223"/>
      <c r="B168" s="1190"/>
      <c r="C168" s="1190"/>
      <c r="D168" s="1190"/>
      <c r="E168" s="1190"/>
      <c r="F168" s="1190"/>
      <c r="G168" s="1190"/>
      <c r="H168" s="1190"/>
    </row>
    <row r="169" spans="1:8">
      <c r="A169" s="1223"/>
      <c r="B169" s="1190"/>
      <c r="C169" s="1190"/>
      <c r="D169" s="1190"/>
      <c r="E169" s="1190"/>
      <c r="F169" s="1190"/>
      <c r="G169" s="1190"/>
      <c r="H169" s="1190"/>
    </row>
    <row r="170" spans="1:8">
      <c r="A170" s="1223"/>
      <c r="B170" s="1190"/>
      <c r="C170" s="1190"/>
      <c r="D170" s="1190"/>
      <c r="E170" s="1190"/>
      <c r="F170" s="1190"/>
      <c r="G170" s="1190"/>
      <c r="H170" s="1190"/>
    </row>
    <row r="171" spans="1:8">
      <c r="A171" s="1223"/>
      <c r="B171" s="1190"/>
      <c r="C171" s="1190"/>
      <c r="D171" s="1190"/>
      <c r="E171" s="1190"/>
      <c r="F171" s="1190"/>
      <c r="G171" s="1190"/>
      <c r="H171" s="1190"/>
    </row>
    <row r="172" spans="1:8">
      <c r="A172" s="1223"/>
      <c r="B172" s="1190"/>
      <c r="C172" s="1190"/>
      <c r="D172" s="1190"/>
      <c r="E172" s="1190"/>
      <c r="F172" s="1190"/>
      <c r="G172" s="1190"/>
      <c r="H172" s="1190"/>
    </row>
    <row r="173" spans="1:8">
      <c r="A173" s="1223"/>
      <c r="B173" s="1190"/>
      <c r="C173" s="1190"/>
      <c r="D173" s="1190"/>
      <c r="E173" s="1190"/>
      <c r="F173" s="1190"/>
      <c r="G173" s="1190"/>
      <c r="H173" s="1190"/>
    </row>
    <row r="174" spans="1:8">
      <c r="A174" s="1223"/>
      <c r="B174" s="1190"/>
      <c r="C174" s="1190"/>
      <c r="D174" s="1190"/>
      <c r="E174" s="1190"/>
      <c r="F174" s="1190"/>
      <c r="G174" s="1190"/>
      <c r="H174" s="1190"/>
    </row>
    <row r="175" spans="1:8">
      <c r="A175" s="1223"/>
      <c r="B175" s="1190"/>
      <c r="C175" s="1190"/>
      <c r="D175" s="1190"/>
      <c r="E175" s="1190"/>
      <c r="F175" s="1190"/>
      <c r="G175" s="1190"/>
      <c r="H175" s="1190"/>
    </row>
    <row r="176" spans="1:8">
      <c r="A176" s="1223"/>
      <c r="B176" s="1190"/>
      <c r="C176" s="1190"/>
      <c r="D176" s="1190"/>
      <c r="E176" s="1190"/>
      <c r="F176" s="1190"/>
      <c r="G176" s="1190"/>
      <c r="H176" s="1190"/>
    </row>
    <row r="177" spans="1:8">
      <c r="A177" s="1223"/>
      <c r="B177" s="1190"/>
      <c r="C177" s="1190"/>
      <c r="D177" s="1190"/>
      <c r="E177" s="1190"/>
      <c r="F177" s="1190"/>
      <c r="G177" s="1190"/>
      <c r="H177" s="1190"/>
    </row>
    <row r="178" spans="1:8">
      <c r="A178" s="1223"/>
      <c r="B178" s="1190"/>
      <c r="C178" s="1190"/>
      <c r="D178" s="1190"/>
      <c r="E178" s="1190"/>
      <c r="F178" s="1190"/>
      <c r="G178" s="1190"/>
      <c r="H178" s="1190"/>
    </row>
    <row r="179" spans="1:8">
      <c r="A179" s="1223"/>
      <c r="B179" s="1190"/>
      <c r="C179" s="1190"/>
      <c r="D179" s="1190"/>
      <c r="E179" s="1190"/>
      <c r="F179" s="1190"/>
      <c r="G179" s="1190"/>
      <c r="H179" s="1190"/>
    </row>
    <row r="180" spans="1:8">
      <c r="A180" s="1223"/>
      <c r="B180" s="1190"/>
      <c r="C180" s="1190"/>
      <c r="D180" s="1190"/>
      <c r="E180" s="1190"/>
      <c r="F180" s="1190"/>
      <c r="G180" s="1190"/>
      <c r="H180" s="1190"/>
    </row>
    <row r="181" spans="1:8">
      <c r="A181" s="1223"/>
      <c r="B181" s="1190"/>
      <c r="C181" s="1190"/>
      <c r="D181" s="1190"/>
      <c r="E181" s="1190"/>
      <c r="F181" s="1190"/>
      <c r="G181" s="1190"/>
      <c r="H181" s="1190"/>
    </row>
    <row r="182" spans="1:8">
      <c r="A182" s="1223"/>
      <c r="B182" s="1190"/>
      <c r="C182" s="1190"/>
      <c r="D182" s="1190"/>
      <c r="E182" s="1190"/>
      <c r="F182" s="1190"/>
      <c r="G182" s="1190"/>
      <c r="H182" s="1190"/>
    </row>
    <row r="183" spans="1:8">
      <c r="A183" s="1223"/>
      <c r="B183" s="1190"/>
      <c r="C183" s="1190"/>
      <c r="D183" s="1190"/>
      <c r="E183" s="1190"/>
      <c r="F183" s="1190"/>
      <c r="G183" s="1190"/>
      <c r="H183" s="1190"/>
    </row>
    <row r="184" spans="1:8">
      <c r="A184" s="1223"/>
      <c r="B184" s="1190"/>
      <c r="C184" s="1190"/>
      <c r="D184" s="1190"/>
      <c r="E184" s="1190"/>
      <c r="F184" s="1190"/>
      <c r="G184" s="1190"/>
      <c r="H184" s="1190"/>
    </row>
    <row r="185" spans="1:8">
      <c r="A185" s="1223"/>
      <c r="B185" s="1190"/>
      <c r="C185" s="1190"/>
      <c r="D185" s="1190"/>
      <c r="E185" s="1190"/>
      <c r="F185" s="1190"/>
      <c r="G185" s="1190"/>
      <c r="H185" s="1190"/>
    </row>
    <row r="186" spans="1:8">
      <c r="A186" s="1223"/>
      <c r="B186" s="1190"/>
      <c r="C186" s="1190"/>
      <c r="D186" s="1190"/>
      <c r="E186" s="1190"/>
      <c r="F186" s="1190"/>
      <c r="G186" s="1190"/>
      <c r="H186" s="1190"/>
    </row>
    <row r="187" spans="1:8">
      <c r="A187" s="1223"/>
      <c r="B187" s="1190"/>
      <c r="C187" s="1190"/>
      <c r="D187" s="1190"/>
      <c r="E187" s="1190"/>
      <c r="F187" s="1190"/>
      <c r="G187" s="1190"/>
      <c r="H187" s="1190"/>
    </row>
    <row r="188" spans="1:8">
      <c r="A188" s="1223"/>
      <c r="B188" s="1190"/>
      <c r="C188" s="1190"/>
      <c r="D188" s="1190"/>
      <c r="E188" s="1190"/>
      <c r="F188" s="1190"/>
      <c r="G188" s="1190"/>
      <c r="H188" s="1190"/>
    </row>
    <row r="189" spans="1:8">
      <c r="A189" s="1223"/>
      <c r="B189" s="1190"/>
      <c r="C189" s="1190"/>
      <c r="D189" s="1190"/>
      <c r="E189" s="1190"/>
      <c r="F189" s="1190"/>
      <c r="G189" s="1190"/>
      <c r="H189" s="1190"/>
    </row>
    <row r="190" spans="1:8">
      <c r="A190" s="1223"/>
      <c r="B190" s="1190"/>
      <c r="C190" s="1190"/>
      <c r="D190" s="1190"/>
      <c r="E190" s="1190"/>
      <c r="F190" s="1190"/>
      <c r="G190" s="1190"/>
      <c r="H190" s="1190"/>
    </row>
    <row r="191" spans="1:8">
      <c r="A191" s="1223"/>
      <c r="B191" s="1190"/>
      <c r="C191" s="1190"/>
      <c r="D191" s="1190"/>
      <c r="E191" s="1190"/>
      <c r="F191" s="1190"/>
      <c r="G191" s="1190"/>
      <c r="H191" s="1190"/>
    </row>
    <row r="192" spans="1:8">
      <c r="A192" s="1223"/>
      <c r="B192" s="1190"/>
      <c r="C192" s="1190"/>
      <c r="D192" s="1190"/>
      <c r="E192" s="1190"/>
      <c r="F192" s="1190"/>
      <c r="G192" s="1190"/>
      <c r="H192" s="1190"/>
    </row>
    <row r="193" spans="1:8">
      <c r="A193" s="1223"/>
      <c r="B193" s="1190"/>
      <c r="C193" s="1190"/>
      <c r="D193" s="1190"/>
      <c r="E193" s="1190"/>
      <c r="F193" s="1190"/>
      <c r="G193" s="1190"/>
      <c r="H193" s="1190"/>
    </row>
    <row r="194" spans="1:8">
      <c r="A194" s="1223"/>
      <c r="B194" s="1190"/>
      <c r="C194" s="1190"/>
      <c r="D194" s="1190"/>
      <c r="E194" s="1190"/>
      <c r="F194" s="1190"/>
      <c r="G194" s="1190"/>
      <c r="H194" s="1190"/>
    </row>
    <row r="195" spans="1:8">
      <c r="A195" s="1223"/>
      <c r="B195" s="1190"/>
      <c r="C195" s="1190"/>
      <c r="D195" s="1190"/>
      <c r="E195" s="1190"/>
      <c r="F195" s="1190"/>
      <c r="G195" s="1190"/>
      <c r="H195" s="1190"/>
    </row>
    <row r="196" spans="1:8">
      <c r="A196" s="1223"/>
      <c r="B196" s="1190"/>
      <c r="C196" s="1190"/>
      <c r="D196" s="1190"/>
      <c r="E196" s="1190"/>
      <c r="F196" s="1190"/>
      <c r="G196" s="1190"/>
      <c r="H196" s="1190"/>
    </row>
    <row r="197" spans="1:8">
      <c r="A197" s="1223"/>
      <c r="B197" s="1190"/>
      <c r="C197" s="1190"/>
      <c r="D197" s="1190"/>
      <c r="E197" s="1190"/>
      <c r="F197" s="1190"/>
      <c r="G197" s="1190"/>
      <c r="H197" s="1190"/>
    </row>
    <row r="198" spans="1:8">
      <c r="A198" s="1223"/>
      <c r="B198" s="1190"/>
      <c r="C198" s="1190"/>
      <c r="D198" s="1190"/>
      <c r="E198" s="1190"/>
      <c r="F198" s="1190"/>
      <c r="G198" s="1190"/>
      <c r="H198" s="1190"/>
    </row>
    <row r="199" spans="1:8">
      <c r="A199" s="1223"/>
      <c r="B199" s="1190"/>
      <c r="C199" s="1190"/>
      <c r="D199" s="1190"/>
      <c r="E199" s="1190"/>
      <c r="F199" s="1190"/>
      <c r="G199" s="1190"/>
      <c r="H199" s="1190"/>
    </row>
    <row r="200" spans="1:8">
      <c r="A200" s="1223"/>
      <c r="B200" s="1190"/>
      <c r="C200" s="1190"/>
      <c r="D200" s="1190"/>
      <c r="E200" s="1190"/>
      <c r="F200" s="1190"/>
      <c r="G200" s="1190"/>
      <c r="H200" s="1190"/>
    </row>
    <row r="201" spans="1:8">
      <c r="A201" s="1223"/>
      <c r="B201" s="1190"/>
      <c r="C201" s="1190"/>
      <c r="D201" s="1190"/>
      <c r="E201" s="1190"/>
      <c r="F201" s="1190"/>
      <c r="G201" s="1190"/>
      <c r="H201" s="1190"/>
    </row>
    <row r="202" spans="1:8">
      <c r="A202" s="1223"/>
      <c r="B202" s="1190"/>
      <c r="C202" s="1190"/>
      <c r="D202" s="1190"/>
      <c r="E202" s="1190"/>
      <c r="F202" s="1190"/>
      <c r="G202" s="1190"/>
      <c r="H202" s="1190"/>
    </row>
    <row r="203" spans="1:8">
      <c r="A203" s="1223"/>
      <c r="B203" s="1190"/>
      <c r="C203" s="1190"/>
      <c r="D203" s="1190"/>
      <c r="E203" s="1190"/>
      <c r="F203" s="1190"/>
      <c r="G203" s="1190"/>
      <c r="H203" s="1190"/>
    </row>
    <row r="204" spans="1:8">
      <c r="A204" s="1223"/>
      <c r="B204" s="1190"/>
      <c r="C204" s="1190"/>
      <c r="D204" s="1190"/>
      <c r="E204" s="1190"/>
      <c r="F204" s="1190"/>
      <c r="G204" s="1190"/>
      <c r="H204" s="1190"/>
    </row>
    <row r="205" spans="1:8">
      <c r="A205" s="1223"/>
      <c r="B205" s="1190"/>
      <c r="C205" s="1190"/>
      <c r="D205" s="1190"/>
      <c r="E205" s="1190"/>
      <c r="F205" s="1190"/>
      <c r="G205" s="1190"/>
      <c r="H205" s="1190"/>
    </row>
    <row r="206" spans="1:8">
      <c r="A206" s="1223"/>
      <c r="B206" s="1190"/>
      <c r="C206" s="1190"/>
      <c r="D206" s="1190"/>
      <c r="E206" s="1190"/>
      <c r="F206" s="1190"/>
      <c r="G206" s="1190"/>
      <c r="H206" s="1190"/>
    </row>
    <row r="207" spans="1:8">
      <c r="A207" s="1223"/>
      <c r="B207" s="1190"/>
      <c r="C207" s="1190"/>
      <c r="D207" s="1190"/>
      <c r="E207" s="1190"/>
      <c r="F207" s="1190"/>
      <c r="G207" s="1190"/>
      <c r="H207" s="1190"/>
    </row>
    <row r="208" spans="1:8">
      <c r="A208" s="1223"/>
      <c r="B208" s="1190"/>
      <c r="C208" s="1190"/>
      <c r="D208" s="1190"/>
      <c r="E208" s="1190"/>
      <c r="F208" s="1190"/>
      <c r="G208" s="1190"/>
      <c r="H208" s="1190"/>
    </row>
    <row r="209" spans="1:8">
      <c r="A209" s="1223"/>
      <c r="B209" s="1190"/>
      <c r="C209" s="1190"/>
      <c r="D209" s="1190"/>
      <c r="E209" s="1190"/>
      <c r="F209" s="1190"/>
      <c r="G209" s="1190"/>
      <c r="H209" s="1190"/>
    </row>
    <row r="210" spans="1:8">
      <c r="A210" s="1223"/>
      <c r="B210" s="1190"/>
      <c r="C210" s="1190"/>
      <c r="D210" s="1190"/>
      <c r="E210" s="1190"/>
      <c r="F210" s="1190"/>
      <c r="G210" s="1190"/>
      <c r="H210" s="1190"/>
    </row>
    <row r="211" spans="1:8">
      <c r="A211" s="1223"/>
      <c r="B211" s="1190"/>
      <c r="C211" s="1190"/>
      <c r="D211" s="1190"/>
      <c r="E211" s="1190"/>
      <c r="F211" s="1190"/>
      <c r="G211" s="1190"/>
      <c r="H211" s="1190"/>
    </row>
    <row r="212" spans="1:8">
      <c r="A212" s="1223"/>
      <c r="B212" s="1190"/>
      <c r="C212" s="1190"/>
      <c r="D212" s="1190"/>
      <c r="E212" s="1190"/>
      <c r="F212" s="1190"/>
      <c r="G212" s="1190"/>
      <c r="H212" s="1190"/>
    </row>
    <row r="213" spans="1:8">
      <c r="A213" s="1223"/>
      <c r="B213" s="1190"/>
      <c r="C213" s="1190"/>
      <c r="D213" s="1190"/>
      <c r="E213" s="1190"/>
      <c r="F213" s="1190"/>
      <c r="G213" s="1190"/>
      <c r="H213" s="1190"/>
    </row>
    <row r="214" spans="1:8">
      <c r="A214" s="1223"/>
      <c r="B214" s="1190"/>
      <c r="C214" s="1190"/>
      <c r="D214" s="1190"/>
      <c r="E214" s="1190"/>
      <c r="F214" s="1190"/>
      <c r="G214" s="1190"/>
      <c r="H214" s="1190"/>
    </row>
    <row r="215" spans="1:8">
      <c r="A215" s="1223"/>
      <c r="B215" s="1190"/>
      <c r="C215" s="1190"/>
      <c r="D215" s="1190"/>
      <c r="E215" s="1190"/>
      <c r="F215" s="1190"/>
      <c r="G215" s="1190"/>
      <c r="H215" s="1190"/>
    </row>
    <row r="216" spans="1:8">
      <c r="A216" s="1223"/>
      <c r="B216" s="1190"/>
      <c r="C216" s="1190"/>
      <c r="D216" s="1190"/>
      <c r="E216" s="1190"/>
      <c r="F216" s="1190"/>
      <c r="G216" s="1190"/>
      <c r="H216" s="1190"/>
    </row>
    <row r="217" spans="1:8">
      <c r="A217" s="1223"/>
      <c r="B217" s="1190"/>
      <c r="C217" s="1190"/>
      <c r="D217" s="1190"/>
      <c r="E217" s="1190"/>
      <c r="F217" s="1190"/>
      <c r="G217" s="1190"/>
      <c r="H217" s="1190"/>
    </row>
    <row r="218" spans="1:8">
      <c r="A218" s="1223"/>
      <c r="B218" s="1190"/>
      <c r="C218" s="1190"/>
      <c r="D218" s="1190"/>
      <c r="E218" s="1190"/>
      <c r="F218" s="1190"/>
      <c r="G218" s="1190"/>
      <c r="H218" s="1190"/>
    </row>
    <row r="219" spans="1:8">
      <c r="A219" s="1223"/>
      <c r="B219" s="1190"/>
      <c r="C219" s="1190"/>
      <c r="D219" s="1190"/>
      <c r="E219" s="1190"/>
      <c r="F219" s="1190"/>
      <c r="G219" s="1190"/>
      <c r="H219" s="1190"/>
    </row>
    <row r="220" spans="1:8">
      <c r="A220" s="1223"/>
      <c r="B220" s="1190"/>
      <c r="C220" s="1190"/>
      <c r="D220" s="1190"/>
      <c r="E220" s="1190"/>
      <c r="F220" s="1190"/>
      <c r="G220" s="1190"/>
      <c r="H220" s="1190"/>
    </row>
    <row r="221" spans="1:8">
      <c r="A221" s="1223"/>
      <c r="B221" s="1190"/>
      <c r="C221" s="1190"/>
      <c r="D221" s="1190"/>
      <c r="E221" s="1190"/>
      <c r="F221" s="1190"/>
      <c r="G221" s="1190"/>
      <c r="H221" s="1190"/>
    </row>
    <row r="222" spans="1:8">
      <c r="A222" s="1223"/>
      <c r="B222" s="1190"/>
      <c r="C222" s="1190"/>
      <c r="D222" s="1190"/>
      <c r="E222" s="1190"/>
      <c r="F222" s="1190"/>
      <c r="G222" s="1190"/>
      <c r="H222" s="1190"/>
    </row>
    <row r="223" spans="1:8">
      <c r="A223" s="1223"/>
      <c r="B223" s="1190"/>
      <c r="C223" s="1190"/>
      <c r="D223" s="1190"/>
      <c r="E223" s="1190"/>
      <c r="F223" s="1190"/>
      <c r="G223" s="1190"/>
      <c r="H223" s="1190"/>
    </row>
    <row r="224" spans="1:8">
      <c r="A224" s="1223"/>
      <c r="B224" s="1190"/>
      <c r="C224" s="1190"/>
      <c r="D224" s="1190"/>
      <c r="E224" s="1190"/>
      <c r="F224" s="1190"/>
      <c r="G224" s="1190"/>
      <c r="H224" s="1190"/>
    </row>
    <row r="225" spans="1:8">
      <c r="A225" s="1223"/>
      <c r="B225" s="1190"/>
      <c r="C225" s="1190"/>
      <c r="D225" s="1190"/>
      <c r="E225" s="1190"/>
      <c r="F225" s="1190"/>
      <c r="G225" s="1190"/>
      <c r="H225" s="1190"/>
    </row>
    <row r="226" spans="1:8">
      <c r="A226" s="1223"/>
      <c r="B226" s="1190"/>
      <c r="C226" s="1190"/>
      <c r="D226" s="1190"/>
      <c r="E226" s="1190"/>
      <c r="F226" s="1190"/>
      <c r="G226" s="1190"/>
      <c r="H226" s="1190"/>
    </row>
    <row r="227" spans="1:8">
      <c r="A227" s="1223"/>
      <c r="B227" s="1190"/>
      <c r="C227" s="1190"/>
      <c r="D227" s="1190"/>
      <c r="E227" s="1190"/>
      <c r="F227" s="1190"/>
      <c r="G227" s="1190"/>
      <c r="H227" s="1190"/>
    </row>
    <row r="228" spans="1:8">
      <c r="A228" s="1223"/>
      <c r="B228" s="1190"/>
      <c r="C228" s="1190"/>
      <c r="D228" s="1190"/>
      <c r="E228" s="1190"/>
      <c r="F228" s="1190"/>
      <c r="G228" s="1190"/>
      <c r="H228" s="1190"/>
    </row>
    <row r="229" spans="1:8">
      <c r="A229" s="1223"/>
      <c r="B229" s="1190"/>
      <c r="C229" s="1190"/>
      <c r="D229" s="1190"/>
      <c r="E229" s="1190"/>
      <c r="F229" s="1190"/>
      <c r="G229" s="1190"/>
      <c r="H229" s="1190"/>
    </row>
    <row r="230" spans="1:8">
      <c r="A230" s="1223"/>
      <c r="B230" s="1190"/>
      <c r="C230" s="1190"/>
      <c r="D230" s="1190"/>
      <c r="E230" s="1190"/>
      <c r="F230" s="1190"/>
      <c r="G230" s="1190"/>
      <c r="H230" s="1190"/>
    </row>
    <row r="231" spans="1:8">
      <c r="A231" s="1223"/>
      <c r="B231" s="1190"/>
      <c r="C231" s="1190"/>
      <c r="D231" s="1190"/>
      <c r="E231" s="1190"/>
      <c r="F231" s="1190"/>
      <c r="G231" s="1190"/>
      <c r="H231" s="1190"/>
    </row>
    <row r="232" spans="1:8">
      <c r="A232" s="1223"/>
      <c r="B232" s="1190"/>
      <c r="C232" s="1190"/>
      <c r="D232" s="1190"/>
      <c r="E232" s="1190"/>
      <c r="F232" s="1190"/>
      <c r="G232" s="1190"/>
      <c r="H232" s="1190"/>
    </row>
    <row r="233" spans="1:8">
      <c r="A233" s="1223"/>
      <c r="B233" s="1190"/>
      <c r="C233" s="1190"/>
      <c r="D233" s="1190"/>
      <c r="E233" s="1190"/>
      <c r="F233" s="1190"/>
      <c r="G233" s="1190"/>
      <c r="H233" s="1190"/>
    </row>
    <row r="234" spans="1:8">
      <c r="A234" s="1223"/>
      <c r="B234" s="1190"/>
      <c r="C234" s="1190"/>
      <c r="D234" s="1190"/>
      <c r="E234" s="1190"/>
      <c r="F234" s="1190"/>
      <c r="G234" s="1190"/>
      <c r="H234" s="1190"/>
    </row>
    <row r="235" spans="1:8">
      <c r="A235" s="1223"/>
      <c r="B235" s="1190"/>
      <c r="C235" s="1190"/>
      <c r="D235" s="1190"/>
      <c r="E235" s="1190"/>
      <c r="F235" s="1190"/>
      <c r="G235" s="1190"/>
      <c r="H235" s="1190"/>
    </row>
    <row r="236" spans="1:8">
      <c r="A236" s="1223"/>
      <c r="B236" s="1190"/>
      <c r="C236" s="1190"/>
      <c r="D236" s="1190"/>
      <c r="E236" s="1190"/>
      <c r="F236" s="1190"/>
      <c r="G236" s="1190"/>
      <c r="H236" s="1190"/>
    </row>
    <row r="237" spans="1:8">
      <c r="A237" s="1223"/>
      <c r="B237" s="1190"/>
      <c r="C237" s="1190"/>
      <c r="D237" s="1190"/>
      <c r="E237" s="1190"/>
      <c r="F237" s="1190"/>
      <c r="G237" s="1190"/>
      <c r="H237" s="1190"/>
    </row>
    <row r="238" spans="1:8">
      <c r="A238" s="1223"/>
      <c r="B238" s="1190"/>
      <c r="C238" s="1190"/>
      <c r="D238" s="1190"/>
      <c r="E238" s="1190"/>
      <c r="F238" s="1190"/>
      <c r="G238" s="1190"/>
      <c r="H238" s="1190"/>
    </row>
    <row r="239" spans="1:8">
      <c r="A239" s="1223"/>
      <c r="B239" s="1190"/>
      <c r="C239" s="1190"/>
      <c r="D239" s="1190"/>
      <c r="E239" s="1190"/>
      <c r="F239" s="1190"/>
      <c r="G239" s="1190"/>
      <c r="H239" s="1190"/>
    </row>
    <row r="240" spans="1:8">
      <c r="A240" s="1223"/>
      <c r="B240" s="1190"/>
      <c r="C240" s="1190"/>
      <c r="D240" s="1190"/>
      <c r="E240" s="1190"/>
      <c r="F240" s="1190"/>
      <c r="G240" s="1190"/>
      <c r="H240" s="1190"/>
    </row>
    <row r="241" spans="1:8">
      <c r="A241" s="1223"/>
      <c r="B241" s="1190"/>
      <c r="C241" s="1190"/>
      <c r="D241" s="1190"/>
      <c r="E241" s="1190"/>
      <c r="F241" s="1190"/>
      <c r="G241" s="1190"/>
      <c r="H241" s="1190"/>
    </row>
    <row r="242" spans="1:8">
      <c r="A242" s="1223"/>
      <c r="B242" s="1190"/>
      <c r="C242" s="1190"/>
      <c r="D242" s="1190"/>
      <c r="E242" s="1190"/>
      <c r="F242" s="1190"/>
      <c r="G242" s="1190"/>
      <c r="H242" s="1190"/>
    </row>
    <row r="243" spans="1:8">
      <c r="A243" s="1223"/>
      <c r="B243" s="1190"/>
      <c r="C243" s="1190"/>
      <c r="D243" s="1190"/>
      <c r="E243" s="1190"/>
      <c r="F243" s="1190"/>
      <c r="G243" s="1190"/>
      <c r="H243" s="1190"/>
    </row>
    <row r="244" spans="1:8">
      <c r="A244" s="1223"/>
      <c r="B244" s="1190"/>
      <c r="C244" s="1190"/>
      <c r="D244" s="1190"/>
      <c r="E244" s="1190"/>
      <c r="F244" s="1190"/>
      <c r="G244" s="1190"/>
      <c r="H244" s="1190"/>
    </row>
    <row r="245" spans="1:8">
      <c r="A245" s="1223"/>
      <c r="B245" s="1190"/>
      <c r="C245" s="1190"/>
      <c r="D245" s="1190"/>
      <c r="E245" s="1190"/>
      <c r="F245" s="1190"/>
      <c r="G245" s="1190"/>
      <c r="H245" s="1190"/>
    </row>
    <row r="246" spans="1:8">
      <c r="A246" s="1223"/>
      <c r="B246" s="1190"/>
      <c r="C246" s="1190"/>
      <c r="D246" s="1190"/>
      <c r="E246" s="1190"/>
      <c r="F246" s="1190"/>
      <c r="G246" s="1190"/>
      <c r="H246" s="1190"/>
    </row>
    <row r="247" spans="1:8">
      <c r="A247" s="1223"/>
      <c r="B247" s="1190"/>
      <c r="C247" s="1190"/>
      <c r="D247" s="1190"/>
      <c r="E247" s="1190"/>
      <c r="F247" s="1190"/>
      <c r="G247" s="1190"/>
      <c r="H247" s="1190"/>
    </row>
    <row r="248" spans="1:8">
      <c r="A248" s="1223"/>
      <c r="B248" s="1190"/>
      <c r="C248" s="1190"/>
      <c r="D248" s="1190"/>
      <c r="E248" s="1190"/>
      <c r="F248" s="1190"/>
      <c r="G248" s="1190"/>
      <c r="H248" s="1190"/>
    </row>
    <row r="249" spans="1:8">
      <c r="A249" s="1223"/>
      <c r="B249" s="1190"/>
      <c r="C249" s="1190"/>
      <c r="D249" s="1190"/>
      <c r="E249" s="1190"/>
      <c r="F249" s="1190"/>
      <c r="G249" s="1190"/>
      <c r="H249" s="1190"/>
    </row>
    <row r="250" spans="1:8">
      <c r="A250" s="1223"/>
      <c r="B250" s="1190"/>
      <c r="C250" s="1190"/>
      <c r="D250" s="1190"/>
      <c r="E250" s="1190"/>
      <c r="F250" s="1190"/>
      <c r="G250" s="1190"/>
      <c r="H250" s="1190"/>
    </row>
    <row r="251" spans="1:8">
      <c r="A251" s="1223"/>
      <c r="B251" s="1190"/>
      <c r="C251" s="1190"/>
      <c r="D251" s="1190"/>
      <c r="E251" s="1190"/>
      <c r="F251" s="1190"/>
      <c r="G251" s="1190"/>
      <c r="H251" s="1190"/>
    </row>
    <row r="252" spans="1:8">
      <c r="A252" s="1223"/>
      <c r="B252" s="1190"/>
      <c r="C252" s="1190"/>
      <c r="D252" s="1190"/>
      <c r="E252" s="1190"/>
      <c r="F252" s="1190"/>
      <c r="G252" s="1190"/>
      <c r="H252" s="1190"/>
    </row>
    <row r="253" spans="1:8">
      <c r="A253" s="1223"/>
      <c r="B253" s="1190"/>
      <c r="C253" s="1190"/>
      <c r="D253" s="1190"/>
      <c r="E253" s="1190"/>
      <c r="F253" s="1190"/>
      <c r="G253" s="1190"/>
      <c r="H253" s="1190"/>
    </row>
    <row r="254" spans="1:8">
      <c r="A254" s="1223"/>
      <c r="B254" s="1190"/>
      <c r="C254" s="1190"/>
      <c r="D254" s="1190"/>
      <c r="E254" s="1190"/>
      <c r="F254" s="1190"/>
      <c r="G254" s="1190"/>
      <c r="H254" s="1190"/>
    </row>
    <row r="255" spans="1:8">
      <c r="A255" s="1223"/>
      <c r="B255" s="1190"/>
      <c r="C255" s="1190"/>
      <c r="D255" s="1190"/>
      <c r="E255" s="1190"/>
      <c r="F255" s="1190"/>
      <c r="G255" s="1190"/>
      <c r="H255" s="1190"/>
    </row>
    <row r="256" spans="1:8">
      <c r="A256" s="1223"/>
      <c r="B256" s="1190"/>
      <c r="C256" s="1190"/>
      <c r="D256" s="1190"/>
      <c r="E256" s="1190"/>
      <c r="F256" s="1190"/>
      <c r="G256" s="1190"/>
      <c r="H256" s="1190"/>
    </row>
    <row r="257" spans="1:8">
      <c r="A257" s="1223"/>
      <c r="B257" s="1190"/>
      <c r="C257" s="1190"/>
      <c r="D257" s="1190"/>
      <c r="E257" s="1190"/>
      <c r="F257" s="1190"/>
      <c r="G257" s="1190"/>
      <c r="H257" s="1190"/>
    </row>
    <row r="258" spans="1:8">
      <c r="A258" s="1223"/>
      <c r="B258" s="1190"/>
      <c r="C258" s="1190"/>
      <c r="D258" s="1190"/>
      <c r="E258" s="1190"/>
      <c r="F258" s="1190"/>
      <c r="G258" s="1190"/>
      <c r="H258" s="1190"/>
    </row>
    <row r="259" spans="1:8">
      <c r="A259" s="1223"/>
      <c r="B259" s="1190"/>
      <c r="C259" s="1190"/>
      <c r="D259" s="1190"/>
      <c r="E259" s="1190"/>
      <c r="F259" s="1190"/>
      <c r="G259" s="1190"/>
      <c r="H259" s="1190"/>
    </row>
    <row r="260" spans="1:8">
      <c r="A260" s="1223"/>
      <c r="B260" s="1190"/>
      <c r="C260" s="1190"/>
      <c r="D260" s="1190"/>
      <c r="E260" s="1190"/>
      <c r="F260" s="1190"/>
      <c r="G260" s="1190"/>
      <c r="H260" s="1190"/>
    </row>
    <row r="261" spans="1:8">
      <c r="A261" s="1223"/>
      <c r="B261" s="1190"/>
      <c r="C261" s="1190"/>
      <c r="D261" s="1190"/>
      <c r="E261" s="1190"/>
      <c r="F261" s="1190"/>
      <c r="G261" s="1190"/>
      <c r="H261" s="1190"/>
    </row>
    <row r="262" spans="1:8">
      <c r="A262" s="1223"/>
      <c r="B262" s="1190"/>
      <c r="C262" s="1190"/>
      <c r="D262" s="1190"/>
      <c r="E262" s="1190"/>
      <c r="F262" s="1190"/>
      <c r="G262" s="1190"/>
      <c r="H262" s="1190"/>
    </row>
    <row r="263" spans="1:8">
      <c r="A263" s="1223"/>
      <c r="B263" s="1190"/>
      <c r="C263" s="1190"/>
      <c r="D263" s="1190"/>
      <c r="E263" s="1190"/>
      <c r="F263" s="1190"/>
      <c r="G263" s="1190"/>
      <c r="H263" s="1190"/>
    </row>
    <row r="264" spans="1:8">
      <c r="A264" s="1223"/>
      <c r="B264" s="1190"/>
      <c r="C264" s="1190"/>
      <c r="D264" s="1190"/>
      <c r="E264" s="1190"/>
      <c r="F264" s="1190"/>
      <c r="G264" s="1190"/>
      <c r="H264" s="1190"/>
    </row>
    <row r="265" spans="1:8">
      <c r="A265" s="1223"/>
      <c r="B265" s="1190"/>
      <c r="C265" s="1190"/>
      <c r="D265" s="1190"/>
      <c r="E265" s="1190"/>
      <c r="F265" s="1190"/>
      <c r="G265" s="1190"/>
      <c r="H265" s="1190"/>
    </row>
    <row r="266" spans="1:8">
      <c r="A266" s="1223"/>
      <c r="B266" s="1190"/>
      <c r="C266" s="1190"/>
      <c r="D266" s="1190"/>
      <c r="E266" s="1190"/>
      <c r="F266" s="1190"/>
      <c r="G266" s="1190"/>
      <c r="H266" s="1190"/>
    </row>
    <row r="267" spans="1:8">
      <c r="A267" s="1223"/>
      <c r="B267" s="1190"/>
      <c r="C267" s="1190"/>
      <c r="D267" s="1190"/>
      <c r="E267" s="1190"/>
      <c r="F267" s="1190"/>
      <c r="G267" s="1190"/>
      <c r="H267" s="1190"/>
    </row>
    <row r="268" spans="1:8">
      <c r="A268" s="1223"/>
      <c r="B268" s="1190"/>
      <c r="C268" s="1190"/>
      <c r="D268" s="1190"/>
      <c r="E268" s="1190"/>
      <c r="F268" s="1190"/>
      <c r="G268" s="1190"/>
      <c r="H268" s="1190"/>
    </row>
    <row r="269" spans="1:8">
      <c r="A269" s="1223"/>
      <c r="B269" s="1190"/>
      <c r="C269" s="1190"/>
      <c r="D269" s="1190"/>
      <c r="E269" s="1190"/>
      <c r="F269" s="1190"/>
      <c r="G269" s="1190"/>
      <c r="H269" s="1190"/>
    </row>
    <row r="270" spans="1:8">
      <c r="A270" s="1223"/>
      <c r="B270" s="1190"/>
      <c r="C270" s="1190"/>
      <c r="D270" s="1190"/>
      <c r="E270" s="1190"/>
      <c r="F270" s="1190"/>
      <c r="G270" s="1190"/>
      <c r="H270" s="1190"/>
    </row>
    <row r="271" spans="1:8">
      <c r="A271" s="1223"/>
      <c r="B271" s="1190"/>
      <c r="C271" s="1190"/>
      <c r="D271" s="1190"/>
      <c r="E271" s="1190"/>
      <c r="F271" s="1190"/>
      <c r="G271" s="1190"/>
      <c r="H271" s="1190"/>
    </row>
    <row r="272" spans="1:8">
      <c r="A272" s="1223"/>
      <c r="B272" s="1190"/>
      <c r="C272" s="1190"/>
      <c r="D272" s="1190"/>
      <c r="E272" s="1190"/>
      <c r="F272" s="1190"/>
      <c r="G272" s="1190"/>
      <c r="H272" s="1190"/>
    </row>
    <row r="273" spans="1:8">
      <c r="A273" s="1223"/>
      <c r="B273" s="1190"/>
      <c r="C273" s="1190"/>
      <c r="D273" s="1190"/>
      <c r="E273" s="1190"/>
      <c r="F273" s="1190"/>
      <c r="G273" s="1190"/>
      <c r="H273" s="1190"/>
    </row>
    <row r="274" spans="1:8">
      <c r="A274" s="1223"/>
      <c r="B274" s="1190"/>
      <c r="C274" s="1190"/>
      <c r="D274" s="1190"/>
      <c r="E274" s="1190"/>
      <c r="F274" s="1190"/>
      <c r="G274" s="1190"/>
      <c r="H274" s="1190"/>
    </row>
    <row r="275" spans="1:8">
      <c r="A275" s="1223"/>
      <c r="B275" s="1190"/>
      <c r="C275" s="1190"/>
      <c r="D275" s="1190"/>
      <c r="E275" s="1190"/>
      <c r="F275" s="1190"/>
      <c r="G275" s="1190"/>
      <c r="H275" s="1190"/>
    </row>
    <row r="276" spans="1:8">
      <c r="A276" s="1223"/>
      <c r="B276" s="1190"/>
      <c r="C276" s="1190"/>
      <c r="D276" s="1190"/>
      <c r="E276" s="1190"/>
      <c r="F276" s="1190"/>
      <c r="G276" s="1190"/>
      <c r="H276" s="1190"/>
    </row>
    <row r="277" spans="1:8">
      <c r="A277" s="1223"/>
      <c r="B277" s="1190"/>
      <c r="C277" s="1190"/>
      <c r="D277" s="1190"/>
      <c r="E277" s="1190"/>
      <c r="F277" s="1190"/>
      <c r="G277" s="1190"/>
      <c r="H277" s="1190"/>
    </row>
    <row r="278" spans="1:8">
      <c r="A278" s="1223"/>
      <c r="B278" s="1190"/>
      <c r="C278" s="1190"/>
      <c r="D278" s="1190"/>
      <c r="E278" s="1190"/>
      <c r="F278" s="1190"/>
      <c r="G278" s="1190"/>
      <c r="H278" s="1190"/>
    </row>
    <row r="279" spans="1:8">
      <c r="A279" s="1223"/>
      <c r="B279" s="1190"/>
      <c r="C279" s="1190"/>
      <c r="D279" s="1190"/>
      <c r="E279" s="1190"/>
      <c r="F279" s="1190"/>
      <c r="G279" s="1190"/>
      <c r="H279" s="1190"/>
    </row>
    <row r="280" spans="1:8">
      <c r="A280" s="1223"/>
      <c r="B280" s="1190"/>
      <c r="C280" s="1190"/>
      <c r="D280" s="1190"/>
      <c r="E280" s="1190"/>
      <c r="F280" s="1190"/>
      <c r="G280" s="1190"/>
      <c r="H280" s="1190"/>
    </row>
    <row r="281" spans="1:8">
      <c r="A281" s="1223"/>
      <c r="B281" s="1190"/>
      <c r="C281" s="1190"/>
      <c r="D281" s="1190"/>
      <c r="E281" s="1190"/>
      <c r="F281" s="1190"/>
      <c r="G281" s="1190"/>
      <c r="H281" s="1190"/>
    </row>
    <row r="282" spans="1:8">
      <c r="A282" s="1223"/>
      <c r="B282" s="1190"/>
      <c r="C282" s="1190"/>
      <c r="D282" s="1190"/>
      <c r="E282" s="1190"/>
      <c r="F282" s="1190"/>
      <c r="G282" s="1190"/>
      <c r="H282" s="1190"/>
    </row>
    <row r="283" spans="1:8">
      <c r="A283" s="1223"/>
      <c r="B283" s="1190"/>
      <c r="C283" s="1190"/>
      <c r="D283" s="1190"/>
      <c r="E283" s="1190"/>
      <c r="F283" s="1190"/>
      <c r="G283" s="1190"/>
      <c r="H283" s="1190"/>
    </row>
    <row r="284" spans="1:8">
      <c r="A284" s="1223"/>
      <c r="B284" s="1190"/>
      <c r="C284" s="1190"/>
      <c r="D284" s="1190"/>
      <c r="E284" s="1190"/>
      <c r="F284" s="1190"/>
      <c r="G284" s="1190"/>
      <c r="H284" s="1190"/>
    </row>
    <row r="285" spans="1:8">
      <c r="A285" s="1223"/>
      <c r="B285" s="1190"/>
      <c r="C285" s="1190"/>
      <c r="D285" s="1190"/>
      <c r="E285" s="1190"/>
      <c r="F285" s="1190"/>
      <c r="G285" s="1190"/>
      <c r="H285" s="1190"/>
    </row>
    <row r="286" spans="1:8">
      <c r="A286" s="1223"/>
      <c r="B286" s="1190"/>
      <c r="C286" s="1190"/>
      <c r="D286" s="1190"/>
      <c r="E286" s="1190"/>
      <c r="F286" s="1190"/>
      <c r="G286" s="1190"/>
      <c r="H286" s="1190"/>
    </row>
    <row r="287" spans="1:8">
      <c r="A287" s="1223"/>
      <c r="B287" s="1190"/>
      <c r="C287" s="1190"/>
      <c r="D287" s="1190"/>
      <c r="E287" s="1190"/>
      <c r="F287" s="1190"/>
      <c r="G287" s="1190"/>
      <c r="H287" s="1190"/>
    </row>
    <row r="288" spans="1:8">
      <c r="A288" s="1223"/>
      <c r="B288" s="1190"/>
      <c r="C288" s="1190"/>
      <c r="D288" s="1190"/>
      <c r="E288" s="1190"/>
      <c r="F288" s="1190"/>
      <c r="G288" s="1190"/>
      <c r="H288" s="1190"/>
    </row>
    <row r="289" spans="1:8">
      <c r="A289" s="1223"/>
      <c r="B289" s="1190"/>
      <c r="C289" s="1190"/>
      <c r="D289" s="1190"/>
      <c r="E289" s="1190"/>
      <c r="F289" s="1190"/>
      <c r="G289" s="1190"/>
      <c r="H289" s="1190"/>
    </row>
    <row r="290" spans="1:8">
      <c r="A290" s="1223"/>
      <c r="B290" s="1190"/>
      <c r="C290" s="1190"/>
      <c r="D290" s="1190"/>
      <c r="E290" s="1190"/>
      <c r="F290" s="1190"/>
      <c r="G290" s="1190"/>
      <c r="H290" s="1190"/>
    </row>
    <row r="291" spans="1:8">
      <c r="A291" s="1223"/>
      <c r="B291" s="1190"/>
      <c r="C291" s="1190"/>
      <c r="D291" s="1190"/>
      <c r="E291" s="1190"/>
      <c r="F291" s="1190"/>
      <c r="G291" s="1190"/>
      <c r="H291" s="1190"/>
    </row>
    <row r="292" spans="1:8">
      <c r="A292" s="1223"/>
      <c r="B292" s="1190"/>
      <c r="C292" s="1190"/>
      <c r="D292" s="1190"/>
      <c r="E292" s="1190"/>
      <c r="F292" s="1190"/>
      <c r="G292" s="1190"/>
      <c r="H292" s="1190"/>
    </row>
    <row r="293" spans="1:8">
      <c r="A293" s="1223"/>
      <c r="B293" s="1190"/>
      <c r="C293" s="1190"/>
      <c r="D293" s="1190"/>
      <c r="E293" s="1190"/>
      <c r="F293" s="1190"/>
      <c r="G293" s="1190"/>
      <c r="H293" s="1190"/>
    </row>
    <row r="294" spans="1:8">
      <c r="A294" s="1223"/>
      <c r="B294" s="1190"/>
      <c r="C294" s="1190"/>
      <c r="D294" s="1190"/>
      <c r="E294" s="1190"/>
      <c r="F294" s="1190"/>
      <c r="G294" s="1190"/>
      <c r="H294" s="1190"/>
    </row>
    <row r="295" spans="1:8">
      <c r="A295" s="1223"/>
      <c r="B295" s="1190"/>
      <c r="C295" s="1190"/>
      <c r="D295" s="1190"/>
      <c r="E295" s="1190"/>
      <c r="F295" s="1190"/>
      <c r="G295" s="1190"/>
      <c r="H295" s="1190"/>
    </row>
    <row r="296" spans="1:8">
      <c r="A296" s="1223"/>
      <c r="B296" s="1190"/>
      <c r="C296" s="1190"/>
      <c r="D296" s="1190"/>
      <c r="E296" s="1190"/>
      <c r="F296" s="1190"/>
      <c r="G296" s="1190"/>
      <c r="H296" s="1190"/>
    </row>
    <row r="297" spans="1:8">
      <c r="A297" s="1223"/>
      <c r="B297" s="1190"/>
      <c r="C297" s="1190"/>
      <c r="D297" s="1190"/>
      <c r="E297" s="1190"/>
      <c r="F297" s="1190"/>
      <c r="G297" s="1190"/>
      <c r="H297" s="1190"/>
    </row>
    <row r="298" spans="1:8">
      <c r="A298" s="1223"/>
      <c r="B298" s="1190"/>
      <c r="C298" s="1190"/>
      <c r="D298" s="1190"/>
      <c r="E298" s="1190"/>
      <c r="F298" s="1190"/>
      <c r="G298" s="1190"/>
      <c r="H298" s="1190"/>
    </row>
    <row r="299" spans="1:8">
      <c r="A299" s="1223"/>
      <c r="B299" s="1190"/>
      <c r="C299" s="1190"/>
      <c r="D299" s="1190"/>
      <c r="E299" s="1190"/>
      <c r="F299" s="1190"/>
      <c r="G299" s="1190"/>
      <c r="H299" s="1190"/>
    </row>
    <row r="300" spans="1:8">
      <c r="A300" s="1223"/>
      <c r="B300" s="1190"/>
      <c r="C300" s="1190"/>
      <c r="D300" s="1190"/>
      <c r="E300" s="1190"/>
      <c r="F300" s="1190"/>
      <c r="G300" s="1190"/>
      <c r="H300" s="1190"/>
    </row>
    <row r="301" spans="1:8">
      <c r="A301" s="1223"/>
      <c r="B301" s="1190"/>
      <c r="C301" s="1190"/>
      <c r="D301" s="1190"/>
      <c r="E301" s="1190"/>
      <c r="F301" s="1190"/>
      <c r="G301" s="1190"/>
      <c r="H301" s="1190"/>
    </row>
    <row r="302" spans="1:8">
      <c r="A302" s="1223"/>
      <c r="B302" s="1190"/>
      <c r="C302" s="1190"/>
      <c r="D302" s="1190"/>
      <c r="E302" s="1190"/>
      <c r="F302" s="1190"/>
      <c r="G302" s="1190"/>
      <c r="H302" s="1190"/>
    </row>
    <row r="303" spans="1:8">
      <c r="A303" s="1223"/>
      <c r="B303" s="1190"/>
      <c r="C303" s="1190"/>
      <c r="D303" s="1190"/>
      <c r="E303" s="1190"/>
      <c r="F303" s="1190"/>
      <c r="G303" s="1190"/>
      <c r="H303" s="1190"/>
    </row>
    <row r="304" spans="1:8">
      <c r="A304" s="1223"/>
      <c r="B304" s="1190"/>
      <c r="C304" s="1190"/>
      <c r="D304" s="1190"/>
      <c r="E304" s="1190"/>
      <c r="F304" s="1190"/>
      <c r="G304" s="1190"/>
      <c r="H304" s="1190"/>
    </row>
    <row r="305" spans="1:8">
      <c r="A305" s="1223"/>
      <c r="B305" s="1190"/>
      <c r="C305" s="1190"/>
      <c r="D305" s="1190"/>
      <c r="E305" s="1190"/>
      <c r="F305" s="1190"/>
      <c r="G305" s="1190"/>
      <c r="H305" s="1190"/>
    </row>
    <row r="306" spans="1:8">
      <c r="A306" s="1223"/>
      <c r="B306" s="1190"/>
      <c r="C306" s="1190"/>
      <c r="D306" s="1190"/>
      <c r="E306" s="1190"/>
      <c r="F306" s="1190"/>
      <c r="G306" s="1190"/>
      <c r="H306" s="1190"/>
    </row>
    <row r="307" spans="1:8">
      <c r="A307" s="1223"/>
      <c r="B307" s="1190"/>
      <c r="C307" s="1190"/>
      <c r="D307" s="1190"/>
      <c r="E307" s="1190"/>
      <c r="F307" s="1190"/>
      <c r="G307" s="1190"/>
      <c r="H307" s="1190"/>
    </row>
    <row r="308" spans="1:8">
      <c r="A308" s="1223"/>
      <c r="B308" s="1190"/>
      <c r="C308" s="1190"/>
      <c r="D308" s="1190"/>
      <c r="E308" s="1190"/>
      <c r="F308" s="1190"/>
      <c r="G308" s="1190"/>
      <c r="H308" s="1190"/>
    </row>
    <row r="309" spans="1:8">
      <c r="A309" s="1223"/>
      <c r="B309" s="1190"/>
      <c r="C309" s="1190"/>
      <c r="D309" s="1190"/>
      <c r="E309" s="1190"/>
      <c r="F309" s="1190"/>
      <c r="G309" s="1190"/>
      <c r="H309" s="1190"/>
    </row>
    <row r="310" spans="1:8">
      <c r="A310" s="1223"/>
      <c r="B310" s="1190"/>
      <c r="C310" s="1190"/>
      <c r="D310" s="1190"/>
      <c r="E310" s="1190"/>
      <c r="F310" s="1190"/>
      <c r="G310" s="1190"/>
      <c r="H310" s="1190"/>
    </row>
    <row r="311" spans="1:8">
      <c r="A311" s="1223"/>
      <c r="B311" s="1190"/>
      <c r="C311" s="1190"/>
      <c r="D311" s="1190"/>
      <c r="E311" s="1190"/>
      <c r="F311" s="1190"/>
      <c r="G311" s="1190"/>
      <c r="H311" s="1190"/>
    </row>
    <row r="312" spans="1:8">
      <c r="A312" s="1223"/>
      <c r="B312" s="1190"/>
      <c r="C312" s="1190"/>
      <c r="D312" s="1190"/>
      <c r="E312" s="1190"/>
      <c r="F312" s="1190"/>
      <c r="G312" s="1190"/>
      <c r="H312" s="1190"/>
    </row>
    <row r="313" spans="1:8">
      <c r="A313" s="1223"/>
      <c r="B313" s="1190"/>
      <c r="C313" s="1190"/>
      <c r="D313" s="1190"/>
      <c r="E313" s="1190"/>
      <c r="F313" s="1190"/>
      <c r="G313" s="1190"/>
      <c r="H313" s="1190"/>
    </row>
    <row r="314" spans="1:8">
      <c r="A314" s="1223"/>
      <c r="B314" s="1190"/>
      <c r="C314" s="1190"/>
      <c r="D314" s="1190"/>
      <c r="E314" s="1190"/>
      <c r="F314" s="1190"/>
      <c r="G314" s="1190"/>
      <c r="H314" s="1190"/>
    </row>
    <row r="315" spans="1:8">
      <c r="A315" s="1223"/>
      <c r="B315" s="1190"/>
      <c r="C315" s="1190"/>
      <c r="D315" s="1190"/>
      <c r="E315" s="1190"/>
      <c r="F315" s="1190"/>
      <c r="G315" s="1190"/>
      <c r="H315" s="1190"/>
    </row>
    <row r="316" spans="1:8">
      <c r="A316" s="1223"/>
      <c r="B316" s="1190"/>
      <c r="C316" s="1190"/>
      <c r="D316" s="1190"/>
      <c r="E316" s="1190"/>
      <c r="F316" s="1190"/>
      <c r="G316" s="1190"/>
      <c r="H316" s="1190"/>
    </row>
    <row r="317" spans="1:8">
      <c r="A317" s="1223"/>
      <c r="B317" s="1190"/>
      <c r="C317" s="1190"/>
      <c r="D317" s="1190"/>
      <c r="E317" s="1190"/>
      <c r="F317" s="1190"/>
      <c r="G317" s="1190"/>
      <c r="H317" s="1190"/>
    </row>
    <row r="318" spans="1:8">
      <c r="A318" s="1223"/>
      <c r="B318" s="1190"/>
      <c r="C318" s="1190"/>
      <c r="D318" s="1190"/>
      <c r="E318" s="1190"/>
      <c r="F318" s="1190"/>
      <c r="G318" s="1190"/>
      <c r="H318" s="1190"/>
    </row>
    <row r="319" spans="1:8">
      <c r="A319" s="1223"/>
      <c r="B319" s="1190"/>
      <c r="C319" s="1190"/>
      <c r="D319" s="1190"/>
      <c r="E319" s="1190"/>
      <c r="F319" s="1190"/>
      <c r="G319" s="1190"/>
      <c r="H319" s="1190"/>
    </row>
    <row r="320" spans="1:8">
      <c r="A320" s="1223"/>
      <c r="B320" s="1190"/>
      <c r="C320" s="1190"/>
      <c r="D320" s="1190"/>
      <c r="E320" s="1190"/>
      <c r="F320" s="1190"/>
      <c r="G320" s="1190"/>
      <c r="H320" s="1190"/>
    </row>
    <row r="321" spans="1:8">
      <c r="A321" s="1223"/>
      <c r="B321" s="1190"/>
      <c r="C321" s="1190"/>
      <c r="D321" s="1190"/>
      <c r="E321" s="1190"/>
      <c r="F321" s="1190"/>
      <c r="G321" s="1190"/>
      <c r="H321" s="1190"/>
    </row>
    <row r="322" spans="1:8">
      <c r="A322" s="1223"/>
      <c r="B322" s="1190"/>
      <c r="C322" s="1190"/>
      <c r="D322" s="1190"/>
      <c r="E322" s="1190"/>
      <c r="F322" s="1190"/>
      <c r="G322" s="1190"/>
      <c r="H322" s="1190"/>
    </row>
    <row r="323" spans="1:8">
      <c r="A323" s="1223"/>
      <c r="B323" s="1190"/>
      <c r="C323" s="1190"/>
      <c r="D323" s="1190"/>
      <c r="E323" s="1190"/>
      <c r="F323" s="1190"/>
      <c r="G323" s="1190"/>
      <c r="H323" s="1190"/>
    </row>
    <row r="324" spans="1:8">
      <c r="A324" s="1223"/>
      <c r="B324" s="1190"/>
      <c r="C324" s="1190"/>
      <c r="D324" s="1190"/>
      <c r="E324" s="1190"/>
      <c r="F324" s="1190"/>
      <c r="G324" s="1190"/>
      <c r="H324" s="1190"/>
    </row>
    <row r="325" spans="1:8">
      <c r="A325" s="1223"/>
      <c r="B325" s="1190"/>
      <c r="C325" s="1190"/>
      <c r="D325" s="1190"/>
      <c r="E325" s="1190"/>
      <c r="F325" s="1190"/>
      <c r="G325" s="1190"/>
      <c r="H325" s="1190"/>
    </row>
    <row r="326" spans="1:8">
      <c r="A326" s="1223"/>
      <c r="B326" s="1190"/>
      <c r="C326" s="1190"/>
      <c r="D326" s="1190"/>
      <c r="E326" s="1190"/>
      <c r="F326" s="1190"/>
      <c r="G326" s="1190"/>
      <c r="H326" s="1190"/>
    </row>
    <row r="327" spans="1:8">
      <c r="A327" s="1223"/>
      <c r="B327" s="1190"/>
      <c r="C327" s="1190"/>
      <c r="D327" s="1190"/>
      <c r="E327" s="1190"/>
      <c r="F327" s="1190"/>
      <c r="G327" s="1190"/>
      <c r="H327" s="1190"/>
    </row>
    <row r="328" spans="1:8">
      <c r="A328" s="1223"/>
      <c r="B328" s="1190"/>
      <c r="C328" s="1190"/>
      <c r="D328" s="1190"/>
      <c r="E328" s="1190"/>
      <c r="F328" s="1190"/>
      <c r="G328" s="1190"/>
      <c r="H328" s="1190"/>
    </row>
    <row r="329" spans="1:8">
      <c r="A329" s="1223"/>
      <c r="B329" s="1190"/>
      <c r="C329" s="1190"/>
      <c r="D329" s="1190"/>
      <c r="E329" s="1190"/>
      <c r="F329" s="1190"/>
      <c r="G329" s="1190"/>
      <c r="H329" s="1190"/>
    </row>
    <row r="330" spans="1:8">
      <c r="A330" s="1223"/>
      <c r="B330" s="1190"/>
      <c r="C330" s="1190"/>
      <c r="D330" s="1190"/>
      <c r="E330" s="1190"/>
      <c r="F330" s="1190"/>
      <c r="G330" s="1190"/>
      <c r="H330" s="1190"/>
    </row>
    <row r="331" spans="1:8">
      <c r="A331" s="1223"/>
      <c r="B331" s="1190"/>
      <c r="C331" s="1190"/>
      <c r="D331" s="1190"/>
      <c r="E331" s="1190"/>
      <c r="F331" s="1190"/>
      <c r="G331" s="1190"/>
      <c r="H331" s="1190"/>
    </row>
    <row r="332" spans="1:8">
      <c r="A332" s="1223"/>
      <c r="B332" s="1190"/>
      <c r="C332" s="1190"/>
      <c r="D332" s="1190"/>
      <c r="E332" s="1190"/>
      <c r="F332" s="1190"/>
      <c r="G332" s="1190"/>
      <c r="H332" s="1190"/>
    </row>
    <row r="333" spans="1:8">
      <c r="A333" s="1223"/>
      <c r="B333" s="1190"/>
      <c r="C333" s="1190"/>
      <c r="D333" s="1190"/>
      <c r="E333" s="1190"/>
      <c r="F333" s="1190"/>
      <c r="G333" s="1190"/>
      <c r="H333" s="1190"/>
    </row>
    <row r="334" spans="1:8">
      <c r="A334" s="1223"/>
      <c r="B334" s="1190"/>
      <c r="C334" s="1190"/>
      <c r="D334" s="1190"/>
      <c r="E334" s="1190"/>
      <c r="F334" s="1190"/>
      <c r="G334" s="1190"/>
      <c r="H334" s="1190"/>
    </row>
    <row r="335" spans="1:8">
      <c r="A335" s="1223"/>
      <c r="B335" s="1190"/>
      <c r="C335" s="1190"/>
      <c r="D335" s="1190"/>
      <c r="E335" s="1190"/>
      <c r="F335" s="1190"/>
      <c r="G335" s="1190"/>
      <c r="H335" s="1190"/>
    </row>
    <row r="336" spans="1:8">
      <c r="A336" s="1223"/>
      <c r="B336" s="1190"/>
      <c r="C336" s="1190"/>
      <c r="D336" s="1190"/>
      <c r="E336" s="1190"/>
      <c r="F336" s="1190"/>
      <c r="G336" s="1190"/>
      <c r="H336" s="1190"/>
    </row>
    <row r="337" spans="1:8">
      <c r="A337" s="1223"/>
      <c r="B337" s="1190"/>
      <c r="C337" s="1190"/>
      <c r="D337" s="1190"/>
      <c r="E337" s="1190"/>
      <c r="F337" s="1190"/>
      <c r="G337" s="1190"/>
      <c r="H337" s="1190"/>
    </row>
    <row r="338" spans="1:8">
      <c r="A338" s="1223"/>
      <c r="B338" s="1190"/>
      <c r="C338" s="1190"/>
      <c r="D338" s="1190"/>
      <c r="E338" s="1190"/>
      <c r="F338" s="1190"/>
      <c r="G338" s="1190"/>
      <c r="H338" s="1190"/>
    </row>
    <row r="339" spans="1:8">
      <c r="A339" s="1223"/>
      <c r="B339" s="1190"/>
      <c r="C339" s="1190"/>
      <c r="D339" s="1190"/>
      <c r="E339" s="1190"/>
      <c r="F339" s="1190"/>
      <c r="G339" s="1190"/>
      <c r="H339" s="1190"/>
    </row>
    <row r="340" spans="1:8">
      <c r="A340" s="1223"/>
      <c r="B340" s="1190"/>
      <c r="C340" s="1190"/>
      <c r="D340" s="1190"/>
      <c r="E340" s="1190"/>
      <c r="F340" s="1190"/>
      <c r="G340" s="1190"/>
      <c r="H340" s="1190"/>
    </row>
    <row r="341" spans="1:8">
      <c r="A341" s="1223"/>
      <c r="B341" s="1190"/>
      <c r="C341" s="1190"/>
      <c r="D341" s="1190"/>
      <c r="E341" s="1190"/>
      <c r="F341" s="1190"/>
      <c r="G341" s="1190"/>
      <c r="H341" s="1190"/>
    </row>
    <row r="342" spans="1:8">
      <c r="A342" s="1223"/>
      <c r="B342" s="1190"/>
      <c r="C342" s="1190"/>
      <c r="D342" s="1190"/>
      <c r="E342" s="1190"/>
      <c r="F342" s="1190"/>
      <c r="G342" s="1190"/>
      <c r="H342" s="1190"/>
    </row>
    <row r="343" spans="1:8">
      <c r="A343" s="1223"/>
      <c r="B343" s="1190"/>
      <c r="C343" s="1190"/>
      <c r="D343" s="1190"/>
      <c r="E343" s="1190"/>
      <c r="F343" s="1190"/>
      <c r="G343" s="1190"/>
      <c r="H343" s="1190"/>
    </row>
    <row r="344" spans="1:8">
      <c r="A344" s="1223"/>
      <c r="B344" s="1190"/>
      <c r="C344" s="1190"/>
      <c r="D344" s="1190"/>
      <c r="E344" s="1190"/>
      <c r="F344" s="1190"/>
      <c r="G344" s="1190"/>
      <c r="H344" s="1190"/>
    </row>
    <row r="345" spans="1:8">
      <c r="A345" s="1223"/>
      <c r="B345" s="1190"/>
      <c r="C345" s="1190"/>
      <c r="D345" s="1190"/>
      <c r="E345" s="1190"/>
      <c r="F345" s="1190"/>
      <c r="G345" s="1190"/>
      <c r="H345" s="1190"/>
    </row>
    <row r="346" spans="1:8">
      <c r="A346" s="1223"/>
      <c r="B346" s="1190"/>
      <c r="C346" s="1190"/>
      <c r="D346" s="1190"/>
      <c r="E346" s="1190"/>
      <c r="F346" s="1190"/>
      <c r="G346" s="1190"/>
      <c r="H346" s="1190"/>
    </row>
    <row r="347" spans="1:8">
      <c r="A347" s="1223"/>
      <c r="B347" s="1190"/>
      <c r="C347" s="1190"/>
      <c r="D347" s="1190"/>
      <c r="E347" s="1190"/>
      <c r="F347" s="1190"/>
      <c r="G347" s="1190"/>
      <c r="H347" s="1190"/>
    </row>
    <row r="348" spans="1:8">
      <c r="A348" s="1223"/>
      <c r="B348" s="1190"/>
      <c r="C348" s="1190"/>
      <c r="D348" s="1190"/>
      <c r="E348" s="1190"/>
      <c r="F348" s="1190"/>
      <c r="G348" s="1190"/>
      <c r="H348" s="1190"/>
    </row>
    <row r="349" spans="1:8">
      <c r="A349" s="1223"/>
      <c r="B349" s="1190"/>
      <c r="C349" s="1190"/>
      <c r="D349" s="1190"/>
      <c r="E349" s="1190"/>
      <c r="F349" s="1190"/>
      <c r="G349" s="1190"/>
      <c r="H349" s="1190"/>
    </row>
    <row r="350" spans="1:8">
      <c r="A350" s="1223"/>
      <c r="B350" s="1190"/>
      <c r="C350" s="1190"/>
      <c r="D350" s="1190"/>
      <c r="E350" s="1190"/>
      <c r="F350" s="1190"/>
      <c r="G350" s="1190"/>
      <c r="H350" s="1190"/>
    </row>
    <row r="351" spans="1:8">
      <c r="A351" s="1223"/>
      <c r="B351" s="1190"/>
      <c r="C351" s="1190"/>
      <c r="D351" s="1190"/>
      <c r="E351" s="1190"/>
      <c r="F351" s="1190"/>
      <c r="G351" s="1190"/>
      <c r="H351" s="1190"/>
    </row>
    <row r="352" spans="1:8">
      <c r="A352" s="1223"/>
      <c r="B352" s="1190"/>
      <c r="C352" s="1190"/>
      <c r="D352" s="1190"/>
      <c r="E352" s="1190"/>
      <c r="F352" s="1190"/>
      <c r="G352" s="1190"/>
      <c r="H352" s="1190"/>
    </row>
    <row r="353" spans="1:8">
      <c r="A353" s="1223"/>
      <c r="B353" s="1190"/>
      <c r="C353" s="1190"/>
      <c r="D353" s="1190"/>
      <c r="E353" s="1190"/>
      <c r="F353" s="1190"/>
      <c r="G353" s="1190"/>
      <c r="H353" s="1190"/>
    </row>
    <row r="354" spans="1:8">
      <c r="A354" s="1223"/>
      <c r="B354" s="1190"/>
      <c r="C354" s="1190"/>
      <c r="D354" s="1190"/>
      <c r="E354" s="1190"/>
      <c r="F354" s="1190"/>
      <c r="G354" s="1190"/>
      <c r="H354" s="1190"/>
    </row>
    <row r="355" spans="1:8">
      <c r="A355" s="1223"/>
      <c r="B355" s="1190"/>
      <c r="C355" s="1190"/>
      <c r="D355" s="1190"/>
      <c r="E355" s="1190"/>
      <c r="F355" s="1190"/>
      <c r="G355" s="1190"/>
      <c r="H355" s="1190"/>
    </row>
    <row r="356" spans="1:8">
      <c r="A356" s="1223"/>
      <c r="B356" s="1190"/>
      <c r="C356" s="1190"/>
      <c r="D356" s="1190"/>
      <c r="E356" s="1190"/>
      <c r="F356" s="1190"/>
      <c r="G356" s="1190"/>
      <c r="H356" s="1190"/>
    </row>
    <row r="357" spans="1:8">
      <c r="A357" s="1223"/>
      <c r="B357" s="1190"/>
      <c r="C357" s="1190"/>
      <c r="D357" s="1190"/>
      <c r="E357" s="1190"/>
      <c r="F357" s="1190"/>
      <c r="G357" s="1190"/>
      <c r="H357" s="1190"/>
    </row>
    <row r="358" spans="1:8">
      <c r="A358" s="1223"/>
      <c r="B358" s="1190"/>
      <c r="C358" s="1190"/>
      <c r="D358" s="1190"/>
      <c r="E358" s="1190"/>
      <c r="F358" s="1190"/>
      <c r="G358" s="1190"/>
      <c r="H358" s="1190"/>
    </row>
    <row r="359" spans="1:8">
      <c r="A359" s="1223"/>
      <c r="B359" s="1190"/>
      <c r="C359" s="1190"/>
      <c r="D359" s="1190"/>
      <c r="E359" s="1190"/>
      <c r="F359" s="1190"/>
      <c r="G359" s="1190"/>
      <c r="H359" s="1190"/>
    </row>
    <row r="360" spans="1:8">
      <c r="A360" s="1223"/>
      <c r="B360" s="1190"/>
      <c r="C360" s="1190"/>
      <c r="D360" s="1190"/>
      <c r="E360" s="1190"/>
      <c r="F360" s="1190"/>
      <c r="G360" s="1190"/>
      <c r="H360" s="1190"/>
    </row>
    <row r="361" spans="1:8">
      <c r="A361" s="1223"/>
      <c r="B361" s="1190"/>
      <c r="C361" s="1190"/>
      <c r="D361" s="1190"/>
      <c r="E361" s="1190"/>
      <c r="F361" s="1190"/>
      <c r="G361" s="1190"/>
      <c r="H361" s="1190"/>
    </row>
    <row r="362" spans="1:8">
      <c r="A362" s="1223"/>
      <c r="B362" s="1190"/>
      <c r="C362" s="1190"/>
      <c r="D362" s="1190"/>
      <c r="E362" s="1190"/>
      <c r="F362" s="1190"/>
      <c r="G362" s="1190"/>
      <c r="H362" s="1190"/>
    </row>
    <row r="363" spans="1:8">
      <c r="A363" s="1223"/>
      <c r="B363" s="1190"/>
      <c r="C363" s="1190"/>
      <c r="D363" s="1190"/>
      <c r="E363" s="1190"/>
      <c r="F363" s="1190"/>
      <c r="G363" s="1190"/>
      <c r="H363" s="1190"/>
    </row>
    <row r="364" spans="1:8">
      <c r="A364" s="1223"/>
      <c r="B364" s="1190"/>
      <c r="C364" s="1190"/>
      <c r="D364" s="1190"/>
      <c r="E364" s="1190"/>
      <c r="F364" s="1190"/>
      <c r="G364" s="1190"/>
      <c r="H364" s="1190"/>
    </row>
    <row r="365" spans="1:8">
      <c r="A365" s="1223"/>
      <c r="B365" s="1190"/>
      <c r="C365" s="1190"/>
      <c r="D365" s="1190"/>
      <c r="E365" s="1190"/>
      <c r="F365" s="1190"/>
      <c r="G365" s="1190"/>
      <c r="H365" s="1190"/>
    </row>
    <row r="366" spans="1:8">
      <c r="A366" s="1223"/>
      <c r="B366" s="1190"/>
      <c r="C366" s="1190"/>
      <c r="D366" s="1190"/>
      <c r="E366" s="1190"/>
      <c r="F366" s="1190"/>
      <c r="G366" s="1190"/>
      <c r="H366" s="1190"/>
    </row>
    <row r="367" spans="1:8">
      <c r="A367" s="1223"/>
      <c r="B367" s="1190"/>
      <c r="C367" s="1190"/>
      <c r="D367" s="1190"/>
      <c r="E367" s="1190"/>
      <c r="F367" s="1190"/>
      <c r="G367" s="1190"/>
      <c r="H367" s="1190"/>
    </row>
    <row r="368" spans="1:8">
      <c r="A368" s="1223"/>
      <c r="B368" s="1190"/>
      <c r="C368" s="1190"/>
      <c r="D368" s="1190"/>
      <c r="E368" s="1190"/>
      <c r="F368" s="1190"/>
      <c r="G368" s="1190"/>
      <c r="H368" s="1190"/>
    </row>
    <row r="369" spans="1:8">
      <c r="A369" s="1223"/>
      <c r="B369" s="1190"/>
      <c r="C369" s="1190"/>
      <c r="D369" s="1190"/>
      <c r="E369" s="1190"/>
      <c r="F369" s="1190"/>
      <c r="G369" s="1190"/>
      <c r="H369" s="1190"/>
    </row>
    <row r="370" spans="1:8">
      <c r="A370" s="1223"/>
      <c r="B370" s="1190"/>
      <c r="C370" s="1190"/>
      <c r="D370" s="1190"/>
      <c r="E370" s="1190"/>
      <c r="F370" s="1190"/>
      <c r="G370" s="1190"/>
      <c r="H370" s="1190"/>
    </row>
    <row r="371" spans="1:8">
      <c r="A371" s="1223"/>
      <c r="B371" s="1190"/>
      <c r="C371" s="1190"/>
      <c r="D371" s="1190"/>
      <c r="E371" s="1190"/>
      <c r="F371" s="1190"/>
      <c r="G371" s="1190"/>
      <c r="H371" s="1190"/>
    </row>
    <row r="372" spans="1:8">
      <c r="A372" s="1223"/>
      <c r="B372" s="1190"/>
      <c r="C372" s="1190"/>
      <c r="D372" s="1190"/>
      <c r="E372" s="1190"/>
      <c r="F372" s="1190"/>
      <c r="G372" s="1190"/>
      <c r="H372" s="1190"/>
    </row>
    <row r="373" spans="1:8">
      <c r="A373" s="1223"/>
      <c r="B373" s="1190"/>
      <c r="C373" s="1190"/>
      <c r="D373" s="1190"/>
      <c r="E373" s="1190"/>
      <c r="F373" s="1190"/>
      <c r="G373" s="1190"/>
      <c r="H373" s="1190"/>
    </row>
    <row r="374" spans="1:8">
      <c r="A374" s="1223"/>
      <c r="B374" s="1190"/>
      <c r="C374" s="1190"/>
      <c r="D374" s="1190"/>
      <c r="E374" s="1190"/>
      <c r="F374" s="1190"/>
      <c r="G374" s="1190"/>
      <c r="H374" s="1190"/>
    </row>
    <row r="375" spans="1:8">
      <c r="A375" s="1223"/>
      <c r="B375" s="1190"/>
      <c r="C375" s="1190"/>
      <c r="D375" s="1190"/>
      <c r="E375" s="1190"/>
      <c r="F375" s="1190"/>
      <c r="G375" s="1190"/>
      <c r="H375" s="1190"/>
    </row>
    <row r="376" spans="1:8">
      <c r="A376" s="1223"/>
      <c r="B376" s="1190"/>
      <c r="C376" s="1190"/>
      <c r="D376" s="1190"/>
      <c r="E376" s="1190"/>
      <c r="F376" s="1190"/>
      <c r="G376" s="1190"/>
      <c r="H376" s="1190"/>
    </row>
    <row r="377" spans="1:8">
      <c r="A377" s="1223"/>
      <c r="B377" s="1190"/>
      <c r="C377" s="1190"/>
      <c r="D377" s="1190"/>
      <c r="E377" s="1190"/>
      <c r="F377" s="1190"/>
      <c r="G377" s="1190"/>
      <c r="H377" s="1190"/>
    </row>
    <row r="378" spans="1:8">
      <c r="A378" s="1223"/>
      <c r="B378" s="1190"/>
      <c r="C378" s="1190"/>
      <c r="D378" s="1190"/>
      <c r="E378" s="1190"/>
      <c r="F378" s="1190"/>
      <c r="G378" s="1190"/>
      <c r="H378" s="1190"/>
    </row>
    <row r="379" spans="1:8">
      <c r="A379" s="1223"/>
      <c r="B379" s="1190"/>
      <c r="C379" s="1190"/>
      <c r="D379" s="1190"/>
      <c r="E379" s="1190"/>
      <c r="F379" s="1190"/>
      <c r="G379" s="1190"/>
      <c r="H379" s="1190"/>
    </row>
    <row r="380" spans="1:8">
      <c r="A380" s="1223"/>
      <c r="B380" s="1190"/>
      <c r="C380" s="1190"/>
      <c r="D380" s="1190"/>
      <c r="E380" s="1190"/>
      <c r="F380" s="1190"/>
      <c r="G380" s="1190"/>
      <c r="H380" s="1190"/>
    </row>
    <row r="381" spans="1:8">
      <c r="A381" s="1223"/>
      <c r="B381" s="1190"/>
      <c r="C381" s="1190"/>
      <c r="D381" s="1190"/>
      <c r="E381" s="1190"/>
      <c r="F381" s="1190"/>
      <c r="G381" s="1190"/>
      <c r="H381" s="1190"/>
    </row>
    <row r="382" spans="1:8">
      <c r="A382" s="1223"/>
      <c r="B382" s="1190"/>
      <c r="C382" s="1190"/>
      <c r="D382" s="1190"/>
      <c r="E382" s="1190"/>
      <c r="F382" s="1190"/>
      <c r="G382" s="1190"/>
      <c r="H382" s="1190"/>
    </row>
    <row r="383" spans="1:8">
      <c r="A383" s="1223"/>
      <c r="B383" s="1190"/>
      <c r="C383" s="1190"/>
      <c r="D383" s="1190"/>
      <c r="E383" s="1190"/>
      <c r="F383" s="1190"/>
      <c r="G383" s="1190"/>
      <c r="H383" s="1190"/>
    </row>
    <row r="384" spans="1:8">
      <c r="A384" s="1223"/>
      <c r="B384" s="1190"/>
      <c r="C384" s="1190"/>
      <c r="D384" s="1190"/>
      <c r="E384" s="1190"/>
      <c r="F384" s="1190"/>
      <c r="G384" s="1190"/>
      <c r="H384" s="1190"/>
    </row>
    <row r="385" spans="1:8">
      <c r="A385" s="1223"/>
      <c r="B385" s="1190"/>
      <c r="C385" s="1190"/>
      <c r="D385" s="1190"/>
      <c r="E385" s="1190"/>
      <c r="F385" s="1190"/>
      <c r="G385" s="1190"/>
      <c r="H385" s="1190"/>
    </row>
    <row r="386" spans="1:8">
      <c r="A386" s="1223"/>
      <c r="B386" s="1190"/>
      <c r="C386" s="1190"/>
      <c r="D386" s="1190"/>
      <c r="E386" s="1190"/>
      <c r="F386" s="1190"/>
      <c r="G386" s="1190"/>
      <c r="H386" s="1190"/>
    </row>
    <row r="387" spans="1:8">
      <c r="A387" s="1223"/>
      <c r="B387" s="1190"/>
      <c r="C387" s="1190"/>
      <c r="D387" s="1190"/>
      <c r="E387" s="1190"/>
      <c r="F387" s="1190"/>
      <c r="G387" s="1190"/>
      <c r="H387" s="1190"/>
    </row>
    <row r="388" spans="1:8">
      <c r="A388" s="1223"/>
      <c r="B388" s="1190"/>
      <c r="C388" s="1190"/>
      <c r="D388" s="1190"/>
      <c r="E388" s="1190"/>
      <c r="F388" s="1190"/>
      <c r="G388" s="1190"/>
      <c r="H388" s="1190"/>
    </row>
    <row r="389" spans="1:8">
      <c r="A389" s="1223"/>
      <c r="B389" s="1190"/>
      <c r="C389" s="1190"/>
      <c r="D389" s="1190"/>
      <c r="E389" s="1190"/>
      <c r="F389" s="1190"/>
      <c r="G389" s="1190"/>
      <c r="H389" s="1190"/>
    </row>
    <row r="390" spans="1:8">
      <c r="A390" s="1223"/>
      <c r="B390" s="1190"/>
      <c r="C390" s="1190"/>
      <c r="D390" s="1190"/>
      <c r="E390" s="1190"/>
      <c r="F390" s="1190"/>
      <c r="G390" s="1190"/>
      <c r="H390" s="1190"/>
    </row>
    <row r="391" spans="1:8">
      <c r="A391" s="1223"/>
      <c r="B391" s="1190"/>
      <c r="C391" s="1190"/>
      <c r="D391" s="1190"/>
      <c r="E391" s="1190"/>
      <c r="F391" s="1190"/>
      <c r="G391" s="1190"/>
      <c r="H391" s="1190"/>
    </row>
    <row r="392" spans="1:8">
      <c r="A392" s="1223"/>
      <c r="B392" s="1190"/>
      <c r="C392" s="1190"/>
      <c r="D392" s="1190"/>
      <c r="E392" s="1190"/>
      <c r="F392" s="1190"/>
      <c r="G392" s="1190"/>
      <c r="H392" s="1190"/>
    </row>
    <row r="393" spans="1:8">
      <c r="A393" s="1223"/>
      <c r="B393" s="1190"/>
      <c r="C393" s="1190"/>
      <c r="D393" s="1190"/>
      <c r="E393" s="1190"/>
      <c r="F393" s="1190"/>
      <c r="G393" s="1190"/>
      <c r="H393" s="1190"/>
    </row>
    <row r="394" spans="1:8">
      <c r="A394" s="1223"/>
      <c r="B394" s="1190"/>
      <c r="C394" s="1190"/>
      <c r="D394" s="1190"/>
      <c r="E394" s="1190"/>
      <c r="F394" s="1190"/>
      <c r="G394" s="1190"/>
      <c r="H394" s="1190"/>
    </row>
    <row r="395" spans="1:8">
      <c r="A395" s="1223"/>
      <c r="B395" s="1190"/>
      <c r="C395" s="1190"/>
      <c r="D395" s="1190"/>
      <c r="E395" s="1190"/>
      <c r="F395" s="1190"/>
      <c r="G395" s="1190"/>
      <c r="H395" s="1190"/>
    </row>
    <row r="396" spans="1:8">
      <c r="A396" s="1223"/>
      <c r="B396" s="1190"/>
      <c r="C396" s="1190"/>
      <c r="D396" s="1190"/>
      <c r="E396" s="1190"/>
      <c r="F396" s="1190"/>
      <c r="G396" s="1190"/>
      <c r="H396" s="1190"/>
    </row>
    <row r="397" spans="1:8">
      <c r="A397" s="1223"/>
      <c r="B397" s="1190"/>
      <c r="C397" s="1190"/>
      <c r="D397" s="1190"/>
      <c r="E397" s="1190"/>
      <c r="F397" s="1190"/>
      <c r="G397" s="1190"/>
      <c r="H397" s="1190"/>
    </row>
    <row r="398" spans="1:8">
      <c r="A398" s="1223"/>
      <c r="B398" s="1190"/>
      <c r="C398" s="1190"/>
      <c r="D398" s="1190"/>
      <c r="E398" s="1190"/>
      <c r="F398" s="1190"/>
      <c r="G398" s="1190"/>
      <c r="H398" s="1190"/>
    </row>
    <row r="399" spans="1:8">
      <c r="A399" s="1223"/>
      <c r="B399" s="1190"/>
      <c r="C399" s="1190"/>
      <c r="D399" s="1190"/>
      <c r="E399" s="1190"/>
      <c r="F399" s="1190"/>
      <c r="G399" s="1190"/>
      <c r="H399" s="1190"/>
    </row>
    <row r="400" spans="1:8">
      <c r="A400" s="1223"/>
      <c r="B400" s="1190"/>
      <c r="C400" s="1190"/>
      <c r="D400" s="1190"/>
      <c r="E400" s="1190"/>
      <c r="F400" s="1190"/>
      <c r="G400" s="1190"/>
      <c r="H400" s="1190"/>
    </row>
    <row r="401" spans="1:8">
      <c r="A401" s="1223"/>
      <c r="B401" s="1190"/>
      <c r="C401" s="1190"/>
      <c r="D401" s="1190"/>
      <c r="E401" s="1190"/>
      <c r="F401" s="1190"/>
      <c r="G401" s="1190"/>
      <c r="H401" s="1190"/>
    </row>
    <row r="402" spans="1:8">
      <c r="A402" s="1223"/>
      <c r="B402" s="1190"/>
      <c r="C402" s="1190"/>
      <c r="D402" s="1190"/>
      <c r="E402" s="1190"/>
      <c r="F402" s="1190"/>
      <c r="G402" s="1190"/>
      <c r="H402" s="1190"/>
    </row>
    <row r="403" spans="1:8">
      <c r="A403" s="1223"/>
      <c r="B403" s="1190"/>
      <c r="C403" s="1190"/>
      <c r="D403" s="1190"/>
      <c r="E403" s="1190"/>
      <c r="F403" s="1190"/>
      <c r="G403" s="1190"/>
      <c r="H403" s="1190"/>
    </row>
    <row r="404" spans="1:8">
      <c r="A404" s="1223"/>
      <c r="B404" s="1190"/>
      <c r="C404" s="1190"/>
      <c r="D404" s="1190"/>
      <c r="E404" s="1190"/>
      <c r="F404" s="1190"/>
      <c r="G404" s="1190"/>
      <c r="H404" s="1190"/>
    </row>
    <row r="405" spans="1:8">
      <c r="A405" s="1223"/>
      <c r="B405" s="1190"/>
      <c r="C405" s="1190"/>
      <c r="D405" s="1190"/>
      <c r="E405" s="1190"/>
      <c r="F405" s="1190"/>
      <c r="G405" s="1190"/>
      <c r="H405" s="1190"/>
    </row>
    <row r="406" spans="1:8">
      <c r="A406" s="1223"/>
      <c r="B406" s="1190"/>
      <c r="C406" s="1190"/>
      <c r="D406" s="1190"/>
      <c r="E406" s="1190"/>
      <c r="F406" s="1190"/>
      <c r="G406" s="1190"/>
      <c r="H406" s="1190"/>
    </row>
    <row r="407" spans="1:8">
      <c r="A407" s="1223"/>
      <c r="B407" s="1190"/>
      <c r="C407" s="1190"/>
      <c r="D407" s="1190"/>
      <c r="E407" s="1190"/>
      <c r="F407" s="1190"/>
      <c r="G407" s="1190"/>
      <c r="H407" s="1190"/>
    </row>
    <row r="408" spans="1:8">
      <c r="A408" s="1223"/>
      <c r="B408" s="1190"/>
      <c r="C408" s="1190"/>
      <c r="D408" s="1190"/>
      <c r="E408" s="1190"/>
      <c r="F408" s="1190"/>
      <c r="G408" s="1190"/>
      <c r="H408" s="1190"/>
    </row>
    <row r="409" spans="1:8">
      <c r="A409" s="1223"/>
      <c r="B409" s="1190"/>
      <c r="C409" s="1190"/>
      <c r="D409" s="1190"/>
      <c r="E409" s="1190"/>
      <c r="F409" s="1190"/>
      <c r="G409" s="1190"/>
      <c r="H409" s="1190"/>
    </row>
    <row r="410" spans="1:8">
      <c r="A410" s="1223"/>
      <c r="B410" s="1190"/>
      <c r="C410" s="1190"/>
      <c r="D410" s="1190"/>
      <c r="E410" s="1190"/>
      <c r="F410" s="1190"/>
      <c r="G410" s="1190"/>
      <c r="H410" s="1190"/>
    </row>
    <row r="411" spans="1:8">
      <c r="A411" s="1223"/>
      <c r="B411" s="1190"/>
      <c r="C411" s="1190"/>
      <c r="D411" s="1190"/>
      <c r="E411" s="1190"/>
      <c r="F411" s="1190"/>
      <c r="G411" s="1190"/>
      <c r="H411" s="1190"/>
    </row>
    <row r="412" spans="1:8">
      <c r="A412" s="1223"/>
      <c r="B412" s="1190"/>
      <c r="C412" s="1190"/>
      <c r="D412" s="1190"/>
      <c r="E412" s="1190"/>
      <c r="F412" s="1190"/>
      <c r="G412" s="1190"/>
      <c r="H412" s="1190"/>
    </row>
    <row r="413" spans="1:8">
      <c r="A413" s="1223"/>
      <c r="B413" s="1190"/>
      <c r="C413" s="1190"/>
      <c r="D413" s="1190"/>
      <c r="E413" s="1190"/>
      <c r="F413" s="1190"/>
      <c r="G413" s="1190"/>
      <c r="H413" s="1190"/>
    </row>
    <row r="414" spans="1:8">
      <c r="A414" s="1223"/>
      <c r="B414" s="1190"/>
      <c r="C414" s="1190"/>
      <c r="D414" s="1190"/>
      <c r="E414" s="1190"/>
      <c r="F414" s="1190"/>
      <c r="G414" s="1190"/>
      <c r="H414" s="1190"/>
    </row>
    <row r="415" spans="1:8">
      <c r="A415" s="1223"/>
      <c r="B415" s="1190"/>
      <c r="C415" s="1190"/>
      <c r="D415" s="1190"/>
      <c r="E415" s="1190"/>
      <c r="F415" s="1190"/>
      <c r="G415" s="1190"/>
      <c r="H415" s="1190"/>
    </row>
    <row r="416" spans="1:8">
      <c r="A416" s="1223"/>
      <c r="B416" s="1190"/>
      <c r="C416" s="1190"/>
      <c r="D416" s="1190"/>
      <c r="E416" s="1190"/>
      <c r="F416" s="1190"/>
      <c r="G416" s="1190"/>
      <c r="H416" s="1190"/>
    </row>
    <row r="417" spans="1:8">
      <c r="A417" s="1223"/>
      <c r="B417" s="1190"/>
      <c r="C417" s="1190"/>
      <c r="D417" s="1190"/>
      <c r="E417" s="1190"/>
      <c r="F417" s="1190"/>
      <c r="G417" s="1190"/>
      <c r="H417" s="1190"/>
    </row>
    <row r="418" spans="1:8">
      <c r="A418" s="1223"/>
      <c r="B418" s="1190"/>
      <c r="C418" s="1190"/>
      <c r="D418" s="1190"/>
      <c r="E418" s="1190"/>
      <c r="F418" s="1190"/>
      <c r="G418" s="1190"/>
      <c r="H418" s="1190"/>
    </row>
    <row r="419" spans="1:8">
      <c r="A419" s="1223"/>
      <c r="B419" s="1190"/>
      <c r="C419" s="1190"/>
      <c r="D419" s="1190"/>
      <c r="E419" s="1190"/>
      <c r="F419" s="1190"/>
      <c r="G419" s="1190"/>
      <c r="H419" s="1190"/>
    </row>
    <row r="420" spans="1:8">
      <c r="A420" s="1223"/>
      <c r="B420" s="1190"/>
      <c r="C420" s="1190"/>
      <c r="D420" s="1190"/>
      <c r="E420" s="1190"/>
      <c r="F420" s="1190"/>
      <c r="G420" s="1190"/>
      <c r="H420" s="1190"/>
    </row>
    <row r="421" spans="1:8">
      <c r="A421" s="1223"/>
      <c r="B421" s="1190"/>
      <c r="C421" s="1190"/>
      <c r="D421" s="1190"/>
      <c r="E421" s="1190"/>
      <c r="F421" s="1190"/>
      <c r="G421" s="1190"/>
      <c r="H421" s="1190"/>
    </row>
    <row r="422" spans="1:8">
      <c r="A422" s="1223"/>
      <c r="B422" s="1190"/>
      <c r="C422" s="1190"/>
      <c r="D422" s="1190"/>
      <c r="E422" s="1190"/>
      <c r="F422" s="1190"/>
      <c r="G422" s="1190"/>
      <c r="H422" s="1190"/>
    </row>
    <row r="423" spans="1:8">
      <c r="A423" s="1223"/>
      <c r="B423" s="1190"/>
      <c r="C423" s="1190"/>
      <c r="D423" s="1190"/>
      <c r="E423" s="1190"/>
      <c r="F423" s="1190"/>
      <c r="G423" s="1190"/>
      <c r="H423" s="1190"/>
    </row>
    <row r="424" spans="1:8">
      <c r="A424" s="1223"/>
      <c r="B424" s="1190"/>
      <c r="C424" s="1190"/>
      <c r="D424" s="1190"/>
      <c r="E424" s="1190"/>
      <c r="F424" s="1190"/>
      <c r="G424" s="1190"/>
      <c r="H424" s="1190"/>
    </row>
    <row r="425" spans="1:8">
      <c r="A425" s="1223"/>
      <c r="B425" s="1190"/>
      <c r="C425" s="1190"/>
      <c r="D425" s="1190"/>
      <c r="E425" s="1190"/>
      <c r="F425" s="1190"/>
      <c r="G425" s="1190"/>
      <c r="H425" s="1190"/>
    </row>
    <row r="426" spans="1:8">
      <c r="A426" s="1223"/>
      <c r="B426" s="1190"/>
      <c r="C426" s="1190"/>
      <c r="D426" s="1190"/>
      <c r="E426" s="1190"/>
      <c r="F426" s="1190"/>
      <c r="G426" s="1190"/>
      <c r="H426" s="1190"/>
    </row>
    <row r="427" spans="1:8">
      <c r="A427" s="1223"/>
      <c r="B427" s="1190"/>
      <c r="C427" s="1190"/>
      <c r="D427" s="1190"/>
      <c r="E427" s="1190"/>
      <c r="F427" s="1190"/>
      <c r="G427" s="1190"/>
      <c r="H427" s="1190"/>
    </row>
    <row r="428" spans="1:8">
      <c r="A428" s="1223"/>
      <c r="B428" s="1190"/>
      <c r="C428" s="1190"/>
      <c r="D428" s="1190"/>
      <c r="E428" s="1190"/>
      <c r="F428" s="1190"/>
      <c r="G428" s="1190"/>
      <c r="H428" s="1190"/>
    </row>
    <row r="429" spans="1:8">
      <c r="A429" s="1223"/>
      <c r="B429" s="1190"/>
      <c r="C429" s="1190"/>
      <c r="D429" s="1190"/>
      <c r="E429" s="1190"/>
      <c r="F429" s="1190"/>
      <c r="G429" s="1190"/>
      <c r="H429" s="1190"/>
    </row>
    <row r="430" spans="1:8">
      <c r="A430" s="1223"/>
      <c r="B430" s="1190"/>
      <c r="C430" s="1190"/>
      <c r="D430" s="1190"/>
      <c r="E430" s="1190"/>
      <c r="F430" s="1190"/>
      <c r="G430" s="1190"/>
      <c r="H430" s="1190"/>
    </row>
    <row r="431" spans="1:8">
      <c r="A431" s="1223"/>
      <c r="B431" s="1190"/>
      <c r="C431" s="1190"/>
      <c r="D431" s="1190"/>
      <c r="E431" s="1190"/>
      <c r="F431" s="1190"/>
      <c r="G431" s="1190"/>
      <c r="H431" s="1190"/>
    </row>
    <row r="432" spans="1:8">
      <c r="A432" s="1223"/>
      <c r="B432" s="1190"/>
      <c r="C432" s="1190"/>
      <c r="D432" s="1190"/>
      <c r="E432" s="1190"/>
      <c r="F432" s="1190"/>
      <c r="G432" s="1190"/>
      <c r="H432" s="1190"/>
    </row>
    <row r="433" spans="1:8">
      <c r="A433" s="1223"/>
      <c r="B433" s="1190"/>
      <c r="C433" s="1190"/>
      <c r="D433" s="1190"/>
      <c r="E433" s="1190"/>
      <c r="F433" s="1190"/>
      <c r="G433" s="1190"/>
      <c r="H433" s="1190"/>
    </row>
    <row r="434" spans="1:8">
      <c r="A434" s="1223"/>
      <c r="B434" s="1190"/>
      <c r="C434" s="1190"/>
      <c r="D434" s="1190"/>
      <c r="E434" s="1190"/>
      <c r="F434" s="1190"/>
      <c r="G434" s="1190"/>
      <c r="H434" s="1190"/>
    </row>
    <row r="435" spans="1:8">
      <c r="A435" s="1223"/>
      <c r="B435" s="1190"/>
      <c r="C435" s="1190"/>
      <c r="D435" s="1190"/>
      <c r="E435" s="1190"/>
      <c r="F435" s="1190"/>
      <c r="G435" s="1190"/>
      <c r="H435" s="1190"/>
    </row>
    <row r="436" spans="1:8">
      <c r="A436" s="1223"/>
      <c r="B436" s="1190"/>
      <c r="C436" s="1190"/>
      <c r="D436" s="1190"/>
      <c r="E436" s="1190"/>
      <c r="F436" s="1190"/>
      <c r="G436" s="1190"/>
      <c r="H436" s="1190"/>
    </row>
    <row r="437" spans="1:8">
      <c r="A437" s="1223"/>
      <c r="B437" s="1190"/>
      <c r="C437" s="1190"/>
      <c r="D437" s="1190"/>
      <c r="E437" s="1190"/>
      <c r="F437" s="1190"/>
      <c r="G437" s="1190"/>
      <c r="H437" s="1190"/>
    </row>
    <row r="438" spans="1:8">
      <c r="A438" s="1223"/>
      <c r="B438" s="1190"/>
      <c r="C438" s="1190"/>
      <c r="D438" s="1190"/>
      <c r="E438" s="1190"/>
      <c r="F438" s="1190"/>
      <c r="G438" s="1190"/>
      <c r="H438" s="1190"/>
    </row>
    <row r="439" spans="1:8">
      <c r="A439" s="1223"/>
      <c r="B439" s="1190"/>
      <c r="C439" s="1190"/>
      <c r="D439" s="1190"/>
      <c r="E439" s="1190"/>
      <c r="F439" s="1190"/>
      <c r="G439" s="1190"/>
      <c r="H439" s="1190"/>
    </row>
    <row r="440" spans="1:8">
      <c r="A440" s="1223"/>
      <c r="B440" s="1190"/>
      <c r="C440" s="1190"/>
      <c r="D440" s="1190"/>
      <c r="E440" s="1190"/>
      <c r="F440" s="1190"/>
      <c r="G440" s="1190"/>
      <c r="H440" s="1190"/>
    </row>
    <row r="441" spans="1:8">
      <c r="A441" s="1223"/>
      <c r="B441" s="1190"/>
      <c r="C441" s="1190"/>
      <c r="D441" s="1190"/>
      <c r="E441" s="1190"/>
      <c r="F441" s="1190"/>
      <c r="G441" s="1190"/>
      <c r="H441" s="1190"/>
    </row>
    <row r="442" spans="1:8">
      <c r="A442" s="1223"/>
      <c r="B442" s="1190"/>
      <c r="C442" s="1190"/>
      <c r="D442" s="1190"/>
      <c r="E442" s="1190"/>
      <c r="F442" s="1190"/>
      <c r="G442" s="1190"/>
      <c r="H442" s="1190"/>
    </row>
    <row r="443" spans="1:8">
      <c r="A443" s="1223"/>
      <c r="B443" s="1190"/>
      <c r="C443" s="1190"/>
      <c r="D443" s="1190"/>
      <c r="E443" s="1190"/>
      <c r="F443" s="1190"/>
      <c r="G443" s="1190"/>
      <c r="H443" s="1190"/>
    </row>
    <row r="444" spans="1:8">
      <c r="A444" s="1223"/>
      <c r="B444" s="1190"/>
      <c r="C444" s="1190"/>
      <c r="D444" s="1190"/>
      <c r="E444" s="1190"/>
      <c r="F444" s="1190"/>
      <c r="G444" s="1190"/>
      <c r="H444" s="1190"/>
    </row>
    <row r="445" spans="1:8">
      <c r="A445" s="1223"/>
      <c r="B445" s="1190"/>
      <c r="C445" s="1190"/>
      <c r="D445" s="1190"/>
      <c r="E445" s="1190"/>
      <c r="F445" s="1190"/>
      <c r="G445" s="1190"/>
      <c r="H445" s="1190"/>
    </row>
    <row r="446" spans="1:8">
      <c r="A446" s="1223"/>
      <c r="B446" s="1190"/>
      <c r="C446" s="1190"/>
      <c r="D446" s="1190"/>
      <c r="E446" s="1190"/>
      <c r="F446" s="1190"/>
      <c r="G446" s="1190"/>
      <c r="H446" s="1190"/>
    </row>
    <row r="447" spans="1:8">
      <c r="A447" s="1223"/>
      <c r="B447" s="1190"/>
      <c r="C447" s="1190"/>
      <c r="D447" s="1190"/>
      <c r="E447" s="1190"/>
      <c r="F447" s="1190"/>
      <c r="G447" s="1190"/>
      <c r="H447" s="1190"/>
    </row>
    <row r="448" spans="1:8">
      <c r="A448" s="1223"/>
      <c r="B448" s="1190"/>
      <c r="C448" s="1190"/>
      <c r="D448" s="1190"/>
      <c r="E448" s="1190"/>
      <c r="F448" s="1190"/>
      <c r="G448" s="1190"/>
      <c r="H448" s="1190"/>
    </row>
    <row r="449" spans="1:8">
      <c r="A449" s="1223"/>
      <c r="B449" s="1190"/>
      <c r="C449" s="1190"/>
      <c r="D449" s="1190"/>
      <c r="E449" s="1190"/>
      <c r="F449" s="1190"/>
      <c r="G449" s="1190"/>
      <c r="H449" s="1190"/>
    </row>
    <row r="450" spans="1:8">
      <c r="A450" s="1223"/>
      <c r="B450" s="1190"/>
      <c r="C450" s="1190"/>
      <c r="D450" s="1190"/>
      <c r="E450" s="1190"/>
      <c r="F450" s="1190"/>
      <c r="G450" s="1190"/>
      <c r="H450" s="1190"/>
    </row>
    <row r="451" spans="1:8">
      <c r="A451" s="1223"/>
      <c r="B451" s="1190"/>
      <c r="C451" s="1190"/>
      <c r="D451" s="1190"/>
      <c r="E451" s="1190"/>
      <c r="F451" s="1190"/>
      <c r="G451" s="1190"/>
      <c r="H451" s="1190"/>
    </row>
    <row r="452" spans="1:8">
      <c r="A452" s="1223"/>
      <c r="B452" s="1190"/>
      <c r="C452" s="1190"/>
      <c r="D452" s="1190"/>
      <c r="E452" s="1190"/>
      <c r="F452" s="1190"/>
      <c r="G452" s="1190"/>
      <c r="H452" s="1190"/>
    </row>
    <row r="453" spans="1:8">
      <c r="A453" s="1223"/>
      <c r="B453" s="1190"/>
      <c r="C453" s="1190"/>
      <c r="D453" s="1190"/>
      <c r="E453" s="1190"/>
      <c r="F453" s="1190"/>
      <c r="G453" s="1190"/>
      <c r="H453" s="1190"/>
    </row>
    <row r="454" spans="1:8">
      <c r="A454" s="1223"/>
      <c r="B454" s="1190"/>
      <c r="C454" s="1190"/>
      <c r="D454" s="1190"/>
      <c r="E454" s="1190"/>
      <c r="F454" s="1190"/>
      <c r="G454" s="1190"/>
      <c r="H454" s="1190"/>
    </row>
    <row r="455" spans="1:8">
      <c r="A455" s="1223"/>
      <c r="B455" s="1190"/>
      <c r="C455" s="1190"/>
      <c r="D455" s="1190"/>
      <c r="E455" s="1190"/>
      <c r="F455" s="1190"/>
      <c r="G455" s="1190"/>
      <c r="H455" s="1190"/>
    </row>
    <row r="456" spans="1:8">
      <c r="A456" s="1223"/>
      <c r="B456" s="1190"/>
      <c r="C456" s="1190"/>
      <c r="D456" s="1190"/>
      <c r="E456" s="1190"/>
      <c r="F456" s="1190"/>
      <c r="G456" s="1190"/>
      <c r="H456" s="1190"/>
    </row>
    <row r="457" spans="1:8">
      <c r="A457" s="1223"/>
      <c r="B457" s="1190"/>
      <c r="C457" s="1190"/>
      <c r="D457" s="1190"/>
      <c r="E457" s="1190"/>
      <c r="F457" s="1190"/>
      <c r="G457" s="1190"/>
      <c r="H457" s="1190"/>
    </row>
    <row r="458" spans="1:8">
      <c r="A458" s="1223"/>
      <c r="B458" s="1190"/>
      <c r="C458" s="1190"/>
      <c r="D458" s="1190"/>
      <c r="E458" s="1190"/>
      <c r="F458" s="1190"/>
      <c r="G458" s="1190"/>
      <c r="H458" s="1190"/>
    </row>
    <row r="459" spans="1:8">
      <c r="A459" s="1223"/>
      <c r="B459" s="1190"/>
      <c r="C459" s="1190"/>
      <c r="D459" s="1190"/>
      <c r="E459" s="1190"/>
      <c r="F459" s="1190"/>
      <c r="G459" s="1190"/>
      <c r="H459" s="1190"/>
    </row>
    <row r="460" spans="1:8">
      <c r="A460" s="1223"/>
      <c r="B460" s="1190"/>
      <c r="C460" s="1190"/>
      <c r="D460" s="1190"/>
      <c r="E460" s="1190"/>
      <c r="F460" s="1190"/>
      <c r="G460" s="1190"/>
      <c r="H460" s="1190"/>
    </row>
    <row r="461" spans="1:8">
      <c r="A461" s="1223"/>
      <c r="B461" s="1190"/>
      <c r="C461" s="1190"/>
      <c r="D461" s="1190"/>
      <c r="E461" s="1190"/>
      <c r="F461" s="1190"/>
      <c r="G461" s="1190"/>
      <c r="H461" s="1190"/>
    </row>
    <row r="462" spans="1:8">
      <c r="A462" s="1223"/>
      <c r="B462" s="1190"/>
      <c r="C462" s="1190"/>
      <c r="D462" s="1190"/>
      <c r="E462" s="1190"/>
      <c r="F462" s="1190"/>
      <c r="G462" s="1190"/>
      <c r="H462" s="1190"/>
    </row>
    <row r="463" spans="1:8">
      <c r="A463" s="1223"/>
      <c r="B463" s="1190"/>
      <c r="C463" s="1190"/>
      <c r="D463" s="1190"/>
      <c r="E463" s="1190"/>
      <c r="F463" s="1190"/>
      <c r="G463" s="1190"/>
      <c r="H463" s="1190"/>
    </row>
    <row r="464" spans="1:8">
      <c r="A464" s="1223"/>
      <c r="B464" s="1190"/>
      <c r="C464" s="1190"/>
      <c r="D464" s="1190"/>
      <c r="E464" s="1190"/>
      <c r="F464" s="1190"/>
      <c r="G464" s="1190"/>
      <c r="H464" s="1190"/>
    </row>
    <row r="465" spans="1:8">
      <c r="A465" s="1223"/>
      <c r="B465" s="1190"/>
      <c r="C465" s="1190"/>
      <c r="D465" s="1190"/>
      <c r="E465" s="1190"/>
      <c r="F465" s="1190"/>
      <c r="G465" s="1190"/>
      <c r="H465" s="1190"/>
    </row>
    <row r="466" spans="1:8">
      <c r="A466" s="1223"/>
      <c r="B466" s="1190"/>
      <c r="C466" s="1190"/>
      <c r="D466" s="1190"/>
      <c r="E466" s="1190"/>
      <c r="F466" s="1190"/>
      <c r="G466" s="1190"/>
      <c r="H466" s="1190"/>
    </row>
    <row r="467" spans="1:8">
      <c r="A467" s="1223"/>
      <c r="B467" s="1190"/>
      <c r="C467" s="1190"/>
      <c r="D467" s="1190"/>
      <c r="E467" s="1190"/>
      <c r="F467" s="1190"/>
      <c r="G467" s="1190"/>
      <c r="H467" s="1190"/>
    </row>
    <row r="468" spans="1:8">
      <c r="A468" s="1223"/>
      <c r="B468" s="1190"/>
      <c r="C468" s="1190"/>
      <c r="D468" s="1190"/>
      <c r="E468" s="1190"/>
      <c r="F468" s="1190"/>
      <c r="G468" s="1190"/>
      <c r="H468" s="1190"/>
    </row>
    <row r="469" spans="1:8">
      <c r="A469" s="1223"/>
      <c r="B469" s="1190"/>
      <c r="C469" s="1190"/>
      <c r="D469" s="1190"/>
      <c r="E469" s="1190"/>
      <c r="F469" s="1190"/>
      <c r="G469" s="1190"/>
      <c r="H469" s="1190"/>
    </row>
    <row r="470" spans="1:8">
      <c r="A470" s="1223"/>
      <c r="B470" s="1190"/>
      <c r="C470" s="1190"/>
      <c r="D470" s="1190"/>
      <c r="E470" s="1190"/>
      <c r="F470" s="1190"/>
      <c r="G470" s="1190"/>
      <c r="H470" s="1190"/>
    </row>
    <row r="471" spans="1:8">
      <c r="A471" s="1223"/>
      <c r="B471" s="1190"/>
      <c r="C471" s="1190"/>
      <c r="D471" s="1190"/>
      <c r="E471" s="1190"/>
      <c r="F471" s="1190"/>
      <c r="G471" s="1190"/>
      <c r="H471" s="1190"/>
    </row>
    <row r="472" spans="1:8">
      <c r="A472" s="1223"/>
      <c r="B472" s="1190"/>
      <c r="C472" s="1190"/>
      <c r="D472" s="1190"/>
      <c r="E472" s="1190"/>
      <c r="F472" s="1190"/>
      <c r="G472" s="1190"/>
      <c r="H472" s="1190"/>
    </row>
    <row r="473" spans="1:8">
      <c r="A473" s="1223"/>
      <c r="B473" s="1190"/>
      <c r="C473" s="1190"/>
      <c r="D473" s="1190"/>
      <c r="E473" s="1190"/>
      <c r="F473" s="1190"/>
      <c r="G473" s="1190"/>
      <c r="H473" s="1190"/>
    </row>
    <row r="474" spans="1:8">
      <c r="A474" s="1223"/>
      <c r="B474" s="1190"/>
      <c r="C474" s="1190"/>
      <c r="D474" s="1190"/>
      <c r="E474" s="1190"/>
      <c r="F474" s="1190"/>
      <c r="G474" s="1190"/>
      <c r="H474" s="1190"/>
    </row>
    <row r="475" spans="1:8">
      <c r="A475" s="1223"/>
      <c r="B475" s="1190"/>
      <c r="C475" s="1190"/>
      <c r="D475" s="1190"/>
      <c r="E475" s="1190"/>
      <c r="F475" s="1190"/>
      <c r="G475" s="1190"/>
      <c r="H475" s="1190"/>
    </row>
    <row r="476" spans="1:8">
      <c r="A476" s="1223"/>
      <c r="B476" s="1190"/>
      <c r="C476" s="1190"/>
      <c r="D476" s="1190"/>
      <c r="E476" s="1190"/>
      <c r="F476" s="1190"/>
      <c r="G476" s="1190"/>
      <c r="H476" s="1190"/>
    </row>
    <row r="477" spans="1:8">
      <c r="A477" s="1223"/>
      <c r="B477" s="1190"/>
      <c r="C477" s="1190"/>
      <c r="D477" s="1190"/>
      <c r="E477" s="1190"/>
      <c r="F477" s="1190"/>
      <c r="G477" s="1190"/>
      <c r="H477" s="1190"/>
    </row>
    <row r="478" spans="1:8">
      <c r="A478" s="1223"/>
      <c r="B478" s="1190"/>
      <c r="C478" s="1190"/>
      <c r="D478" s="1190"/>
      <c r="E478" s="1190"/>
      <c r="F478" s="1190"/>
      <c r="G478" s="1190"/>
      <c r="H478" s="1190"/>
    </row>
    <row r="479" spans="1:8">
      <c r="A479" s="1223"/>
      <c r="B479" s="1190"/>
      <c r="C479" s="1190"/>
      <c r="D479" s="1190"/>
      <c r="E479" s="1190"/>
      <c r="F479" s="1190"/>
      <c r="G479" s="1190"/>
      <c r="H479" s="1190"/>
    </row>
    <row r="480" spans="1:8">
      <c r="A480" s="1223"/>
      <c r="B480" s="1190"/>
      <c r="C480" s="1190"/>
      <c r="D480" s="1190"/>
      <c r="E480" s="1190"/>
      <c r="F480" s="1190"/>
      <c r="G480" s="1190"/>
      <c r="H480" s="1190"/>
    </row>
    <row r="481" spans="1:8">
      <c r="A481" s="1223"/>
      <c r="B481" s="1190"/>
      <c r="C481" s="1190"/>
      <c r="D481" s="1190"/>
      <c r="E481" s="1190"/>
      <c r="F481" s="1190"/>
      <c r="G481" s="1190"/>
      <c r="H481" s="1190"/>
    </row>
    <row r="482" spans="1:8">
      <c r="A482" s="1223"/>
      <c r="B482" s="1190"/>
      <c r="C482" s="1190"/>
      <c r="D482" s="1190"/>
      <c r="E482" s="1190"/>
      <c r="F482" s="1190"/>
      <c r="G482" s="1190"/>
      <c r="H482" s="1190"/>
    </row>
    <row r="483" spans="1:8">
      <c r="A483" s="1223"/>
      <c r="B483" s="1190"/>
      <c r="C483" s="1190"/>
      <c r="D483" s="1190"/>
      <c r="E483" s="1190"/>
      <c r="F483" s="1190"/>
      <c r="G483" s="1190"/>
      <c r="H483" s="1190"/>
    </row>
    <row r="484" spans="1:8">
      <c r="A484" s="1223"/>
      <c r="B484" s="1190"/>
      <c r="C484" s="1190"/>
      <c r="D484" s="1190"/>
      <c r="E484" s="1190"/>
      <c r="F484" s="1190"/>
      <c r="G484" s="1190"/>
      <c r="H484" s="1190"/>
    </row>
    <row r="485" spans="1:8">
      <c r="A485" s="1223"/>
      <c r="B485" s="1190"/>
      <c r="C485" s="1190"/>
      <c r="D485" s="1190"/>
      <c r="E485" s="1190"/>
      <c r="F485" s="1190"/>
      <c r="G485" s="1190"/>
      <c r="H485" s="1190"/>
    </row>
    <row r="486" spans="1:8">
      <c r="A486" s="1223"/>
      <c r="B486" s="1190"/>
      <c r="C486" s="1190"/>
      <c r="D486" s="1190"/>
      <c r="E486" s="1190"/>
      <c r="F486" s="1190"/>
      <c r="G486" s="1190"/>
      <c r="H486" s="1190"/>
    </row>
    <row r="487" spans="1:8">
      <c r="A487" s="1223"/>
      <c r="B487" s="1190"/>
      <c r="C487" s="1190"/>
      <c r="D487" s="1190"/>
      <c r="E487" s="1190"/>
      <c r="F487" s="1190"/>
      <c r="G487" s="1190"/>
      <c r="H487" s="1190"/>
    </row>
    <row r="488" spans="1:8">
      <c r="A488" s="1223"/>
      <c r="B488" s="1190"/>
      <c r="C488" s="1190"/>
      <c r="D488" s="1190"/>
      <c r="E488" s="1190"/>
      <c r="F488" s="1190"/>
      <c r="G488" s="1190"/>
      <c r="H488" s="1190"/>
    </row>
    <row r="489" spans="1:8">
      <c r="A489" s="1223"/>
      <c r="B489" s="1190"/>
      <c r="C489" s="1190"/>
      <c r="D489" s="1190"/>
      <c r="E489" s="1190"/>
      <c r="F489" s="1190"/>
      <c r="G489" s="1190"/>
      <c r="H489" s="1190"/>
    </row>
    <row r="490" spans="1:8">
      <c r="A490" s="1223"/>
      <c r="B490" s="1190"/>
      <c r="C490" s="1190"/>
      <c r="D490" s="1190"/>
      <c r="E490" s="1190"/>
      <c r="F490" s="1190"/>
      <c r="G490" s="1190"/>
      <c r="H490" s="1190"/>
    </row>
    <row r="491" spans="1:8">
      <c r="A491" s="1223"/>
      <c r="B491" s="1190"/>
      <c r="C491" s="1190"/>
      <c r="D491" s="1190"/>
      <c r="E491" s="1190"/>
      <c r="F491" s="1190"/>
      <c r="G491" s="1190"/>
      <c r="H491" s="1190"/>
    </row>
    <row r="492" spans="1:8">
      <c r="A492" s="1223"/>
      <c r="B492" s="1190"/>
      <c r="C492" s="1190"/>
      <c r="D492" s="1190"/>
      <c r="E492" s="1190"/>
      <c r="F492" s="1190"/>
      <c r="G492" s="1190"/>
      <c r="H492" s="1190"/>
    </row>
    <row r="493" spans="1:8">
      <c r="A493" s="1223"/>
      <c r="B493" s="1190"/>
      <c r="C493" s="1190"/>
      <c r="D493" s="1190"/>
      <c r="E493" s="1190"/>
      <c r="F493" s="1190"/>
      <c r="G493" s="1190"/>
      <c r="H493" s="1190"/>
    </row>
    <row r="494" spans="1:8">
      <c r="A494" s="1223"/>
      <c r="B494" s="1190"/>
      <c r="C494" s="1190"/>
      <c r="D494" s="1190"/>
      <c r="E494" s="1190"/>
      <c r="F494" s="1190"/>
      <c r="G494" s="1190"/>
      <c r="H494" s="1190"/>
    </row>
    <row r="495" spans="1:8">
      <c r="A495" s="1223"/>
      <c r="B495" s="1190"/>
      <c r="C495" s="1190"/>
      <c r="D495" s="1190"/>
      <c r="E495" s="1190"/>
      <c r="F495" s="1190"/>
      <c r="G495" s="1190"/>
      <c r="H495" s="1190"/>
    </row>
    <row r="496" spans="1:8">
      <c r="A496" s="1223"/>
      <c r="B496" s="1190"/>
      <c r="C496" s="1190"/>
      <c r="D496" s="1190"/>
      <c r="E496" s="1190"/>
      <c r="F496" s="1190"/>
      <c r="G496" s="1190"/>
      <c r="H496" s="1190"/>
    </row>
    <row r="497" spans="1:8">
      <c r="A497" s="1223"/>
      <c r="B497" s="1190"/>
      <c r="C497" s="1190"/>
      <c r="D497" s="1190"/>
      <c r="E497" s="1190"/>
      <c r="F497" s="1190"/>
      <c r="G497" s="1190"/>
      <c r="H497" s="1190"/>
    </row>
    <row r="498" spans="1:8">
      <c r="A498" s="1223"/>
      <c r="B498" s="1190"/>
      <c r="C498" s="1190"/>
      <c r="D498" s="1190"/>
      <c r="E498" s="1190"/>
      <c r="F498" s="1190"/>
      <c r="G498" s="1190"/>
      <c r="H498" s="1190"/>
    </row>
    <row r="499" spans="1:8">
      <c r="A499" s="1223"/>
      <c r="B499" s="1190"/>
      <c r="C499" s="1190"/>
      <c r="D499" s="1190"/>
      <c r="E499" s="1190"/>
      <c r="F499" s="1190"/>
      <c r="G499" s="1190"/>
      <c r="H499" s="1190"/>
    </row>
    <row r="500" spans="1:8">
      <c r="A500" s="1223"/>
      <c r="B500" s="1190"/>
      <c r="C500" s="1190"/>
      <c r="D500" s="1190"/>
      <c r="E500" s="1190"/>
      <c r="F500" s="1190"/>
      <c r="G500" s="1190"/>
      <c r="H500" s="1190"/>
    </row>
    <row r="501" spans="1:8">
      <c r="A501" s="1223"/>
      <c r="B501" s="1190"/>
      <c r="C501" s="1190"/>
      <c r="D501" s="1190"/>
      <c r="E501" s="1190"/>
      <c r="F501" s="1190"/>
      <c r="G501" s="1190"/>
      <c r="H501" s="1190"/>
    </row>
    <row r="502" spans="1:8">
      <c r="A502" s="1223"/>
      <c r="B502" s="1190"/>
      <c r="C502" s="1190"/>
      <c r="D502" s="1190"/>
      <c r="E502" s="1190"/>
      <c r="F502" s="1190"/>
      <c r="G502" s="1190"/>
      <c r="H502" s="1190"/>
    </row>
    <row r="503" spans="1:8">
      <c r="A503" s="1223"/>
      <c r="B503" s="1190"/>
      <c r="C503" s="1190"/>
      <c r="D503" s="1190"/>
      <c r="E503" s="1190"/>
      <c r="F503" s="1190"/>
      <c r="G503" s="1190"/>
      <c r="H503" s="1190"/>
    </row>
    <row r="504" spans="1:8">
      <c r="A504" s="1223"/>
      <c r="B504" s="1190"/>
      <c r="C504" s="1190"/>
      <c r="D504" s="1190"/>
      <c r="E504" s="1190"/>
      <c r="F504" s="1190"/>
      <c r="G504" s="1190"/>
      <c r="H504" s="1190"/>
    </row>
    <row r="505" spans="1:8">
      <c r="A505" s="1223"/>
      <c r="B505" s="1190"/>
      <c r="C505" s="1190"/>
      <c r="D505" s="1190"/>
      <c r="E505" s="1190"/>
      <c r="F505" s="1190"/>
      <c r="G505" s="1190"/>
      <c r="H505" s="1190"/>
    </row>
    <row r="506" spans="1:8">
      <c r="A506" s="1223"/>
      <c r="B506" s="1190"/>
      <c r="C506" s="1190"/>
      <c r="D506" s="1190"/>
      <c r="E506" s="1190"/>
      <c r="F506" s="1190"/>
      <c r="G506" s="1190"/>
      <c r="H506" s="1190"/>
    </row>
    <row r="507" spans="1:8">
      <c r="A507" s="1223"/>
      <c r="B507" s="1190"/>
      <c r="C507" s="1190"/>
      <c r="D507" s="1190"/>
      <c r="E507" s="1190"/>
      <c r="F507" s="1190"/>
      <c r="G507" s="1190"/>
      <c r="H507" s="1190"/>
    </row>
    <row r="508" spans="1:8">
      <c r="A508" s="1223"/>
      <c r="B508" s="1190"/>
      <c r="C508" s="1190"/>
      <c r="D508" s="1190"/>
      <c r="E508" s="1190"/>
      <c r="F508" s="1190"/>
      <c r="G508" s="1190"/>
      <c r="H508" s="1190"/>
    </row>
    <row r="509" spans="1:8">
      <c r="A509" s="1223"/>
      <c r="B509" s="1190"/>
      <c r="C509" s="1190"/>
      <c r="D509" s="1190"/>
      <c r="E509" s="1190"/>
      <c r="F509" s="1190"/>
      <c r="G509" s="1190"/>
      <c r="H509" s="1190"/>
    </row>
    <row r="510" spans="1:8">
      <c r="A510" s="1223"/>
      <c r="B510" s="1190"/>
      <c r="C510" s="1190"/>
      <c r="D510" s="1190"/>
      <c r="E510" s="1190"/>
      <c r="F510" s="1190"/>
      <c r="G510" s="1190"/>
      <c r="H510" s="1190"/>
    </row>
    <row r="511" spans="1:8">
      <c r="A511" s="1223"/>
      <c r="B511" s="1190"/>
      <c r="C511" s="1190"/>
      <c r="D511" s="1190"/>
      <c r="E511" s="1190"/>
      <c r="F511" s="1190"/>
      <c r="G511" s="1190"/>
      <c r="H511" s="1190"/>
    </row>
    <row r="512" spans="1:8">
      <c r="A512" s="1223"/>
      <c r="B512" s="1190"/>
      <c r="C512" s="1190"/>
      <c r="D512" s="1190"/>
      <c r="E512" s="1190"/>
      <c r="F512" s="1190"/>
      <c r="G512" s="1190"/>
      <c r="H512" s="1190"/>
    </row>
    <row r="513" spans="1:8">
      <c r="A513" s="1223"/>
      <c r="B513" s="1190"/>
      <c r="C513" s="1190"/>
      <c r="D513" s="1190"/>
      <c r="E513" s="1190"/>
      <c r="F513" s="1190"/>
      <c r="G513" s="1190"/>
      <c r="H513" s="1190"/>
    </row>
    <row r="514" spans="1:8">
      <c r="A514" s="1223"/>
      <c r="B514" s="1190"/>
      <c r="C514" s="1190"/>
      <c r="D514" s="1190"/>
      <c r="E514" s="1190"/>
      <c r="F514" s="1190"/>
      <c r="G514" s="1190"/>
      <c r="H514" s="1190"/>
    </row>
    <row r="515" spans="1:8">
      <c r="A515" s="1223"/>
      <c r="B515" s="1190"/>
      <c r="C515" s="1190"/>
      <c r="D515" s="1190"/>
      <c r="E515" s="1190"/>
      <c r="F515" s="1190"/>
      <c r="G515" s="1190"/>
      <c r="H515" s="1190"/>
    </row>
    <row r="516" spans="1:8">
      <c r="A516" s="1223"/>
      <c r="B516" s="1190"/>
      <c r="C516" s="1190"/>
      <c r="D516" s="1190"/>
      <c r="E516" s="1190"/>
      <c r="F516" s="1190"/>
      <c r="G516" s="1190"/>
      <c r="H516" s="1190"/>
    </row>
    <row r="517" spans="1:8">
      <c r="A517" s="1223"/>
      <c r="B517" s="1190"/>
      <c r="C517" s="1190"/>
      <c r="D517" s="1190"/>
      <c r="E517" s="1190"/>
      <c r="F517" s="1190"/>
      <c r="G517" s="1190"/>
      <c r="H517" s="1190"/>
    </row>
  </sheetData>
  <mergeCells count="3">
    <mergeCell ref="B3:I3"/>
    <mergeCell ref="B5:I5"/>
    <mergeCell ref="A40:I41"/>
  </mergeCells>
  <printOptions horizontalCentered="1"/>
  <pageMargins left="0" right="0" top="0.59055118110236204" bottom="0" header="0.511811023622047" footer="0"/>
  <pageSetup paperSize="9" scale="50" fitToWidth="3" fitToHeight="2" orientation="portrait" horizontalDpi="4294967292" verticalDpi="300" r:id="rId1"/>
  <headerFooter scaleWithDoc="0">
    <oddFooter>&amp;R94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I515"/>
  <sheetViews>
    <sheetView zoomScale="60" zoomScaleNormal="60" zoomScaleSheetLayoutView="65" workbookViewId="0">
      <selection activeCell="A2" sqref="A2"/>
    </sheetView>
  </sheetViews>
  <sheetFormatPr defaultColWidth="9.33203125" defaultRowHeight="15.6"/>
  <cols>
    <col min="1" max="1" width="9.33203125" style="31"/>
    <col min="2" max="2" width="77.44140625" style="32" customWidth="1"/>
    <col min="3" max="3" width="21.6640625" style="33" customWidth="1"/>
    <col min="4" max="4" width="22.77734375" style="33" customWidth="1"/>
    <col min="5" max="5" width="22.44140625" style="33" customWidth="1"/>
    <col min="6" max="6" width="21.109375" style="33" customWidth="1"/>
    <col min="7" max="7" width="21.33203125" style="33" customWidth="1"/>
    <col min="8" max="8" width="21.109375" style="33" customWidth="1"/>
    <col min="9" max="9" width="21.44140625" style="1" customWidth="1"/>
    <col min="10" max="16384" width="9.33203125" style="1"/>
  </cols>
  <sheetData>
    <row r="1" spans="1:9">
      <c r="A1" s="4"/>
      <c r="B1" s="1"/>
      <c r="C1" s="1"/>
      <c r="D1" s="1"/>
      <c r="E1" s="1"/>
      <c r="F1" s="1"/>
      <c r="G1" s="1"/>
      <c r="H1" s="1"/>
    </row>
    <row r="2" spans="1:9" ht="18">
      <c r="A2" s="4"/>
      <c r="B2" s="2009" t="s">
        <v>284</v>
      </c>
      <c r="C2" s="2009"/>
      <c r="D2" s="2009"/>
      <c r="E2" s="2009"/>
      <c r="F2" s="2009"/>
      <c r="G2" s="2009"/>
      <c r="H2" s="2009"/>
      <c r="I2" s="2009"/>
    </row>
    <row r="3" spans="1:9" ht="23.25" customHeight="1">
      <c r="A3" s="30"/>
      <c r="B3" s="1"/>
      <c r="C3" s="1"/>
      <c r="D3" s="1"/>
      <c r="E3" s="1"/>
      <c r="F3" s="1"/>
      <c r="G3" s="1"/>
      <c r="H3" s="1"/>
    </row>
    <row r="4" spans="1:9" ht="18">
      <c r="A4" s="30"/>
      <c r="B4" s="2009" t="s">
        <v>135</v>
      </c>
      <c r="C4" s="2009"/>
      <c r="D4" s="2009"/>
      <c r="E4" s="2009"/>
      <c r="F4" s="2009"/>
      <c r="G4" s="2009"/>
      <c r="H4" s="2009"/>
      <c r="I4" s="2009"/>
    </row>
    <row r="5" spans="1:9" ht="17.25" customHeight="1">
      <c r="A5" s="4"/>
      <c r="B5" s="2" t="s">
        <v>930</v>
      </c>
      <c r="C5" s="1"/>
      <c r="D5" s="1"/>
      <c r="E5" s="1"/>
      <c r="F5" s="1"/>
      <c r="G5" s="1"/>
      <c r="H5" s="1"/>
    </row>
    <row r="6" spans="1:9" ht="16.5" customHeight="1">
      <c r="A6" s="4"/>
      <c r="B6" s="2"/>
      <c r="C6" s="1"/>
      <c r="D6" s="1"/>
      <c r="E6" s="1"/>
      <c r="F6" s="1"/>
      <c r="G6" s="1"/>
      <c r="H6" s="1"/>
    </row>
    <row r="7" spans="1:9" ht="16.2" thickBot="1">
      <c r="A7" s="30"/>
      <c r="B7" s="1"/>
      <c r="C7" s="1"/>
      <c r="D7" s="1"/>
      <c r="E7" s="1"/>
      <c r="F7" s="1"/>
      <c r="G7" s="1"/>
      <c r="H7" s="1"/>
    </row>
    <row r="8" spans="1:9" ht="31.2">
      <c r="A8" s="164" t="s">
        <v>31</v>
      </c>
      <c r="B8" s="321" t="s">
        <v>32</v>
      </c>
      <c r="C8" s="319" t="s">
        <v>133</v>
      </c>
      <c r="D8" s="319" t="s">
        <v>127</v>
      </c>
      <c r="E8" s="319" t="s">
        <v>227</v>
      </c>
      <c r="F8" s="319" t="s">
        <v>128</v>
      </c>
      <c r="G8" s="319" t="s">
        <v>60</v>
      </c>
      <c r="H8" s="319" t="s">
        <v>50</v>
      </c>
      <c r="I8" s="320" t="s">
        <v>129</v>
      </c>
    </row>
    <row r="9" spans="1:9" ht="31.2">
      <c r="A9" s="317"/>
      <c r="B9" s="246"/>
      <c r="C9" s="165" t="s">
        <v>255</v>
      </c>
      <c r="D9" s="165" t="s">
        <v>255</v>
      </c>
      <c r="E9" s="165" t="s">
        <v>255</v>
      </c>
      <c r="F9" s="165" t="s">
        <v>255</v>
      </c>
      <c r="G9" s="165" t="s">
        <v>255</v>
      </c>
      <c r="H9" s="165" t="s">
        <v>255</v>
      </c>
      <c r="I9" s="324" t="s">
        <v>255</v>
      </c>
    </row>
    <row r="10" spans="1:9" ht="16.2" thickBot="1">
      <c r="A10" s="325">
        <v>1</v>
      </c>
      <c r="B10" s="231">
        <v>2</v>
      </c>
      <c r="C10" s="231">
        <v>3</v>
      </c>
      <c r="D10" s="231">
        <v>4</v>
      </c>
      <c r="E10" s="231">
        <v>5</v>
      </c>
      <c r="F10" s="231">
        <v>6</v>
      </c>
      <c r="G10" s="231">
        <v>7</v>
      </c>
      <c r="H10" s="231">
        <v>8</v>
      </c>
      <c r="I10" s="316">
        <v>9</v>
      </c>
    </row>
    <row r="11" spans="1:9">
      <c r="A11" s="90"/>
      <c r="B11" s="211" t="s">
        <v>659</v>
      </c>
      <c r="C11" s="166"/>
      <c r="D11" s="166"/>
      <c r="E11" s="166"/>
      <c r="F11" s="166"/>
      <c r="G11" s="166"/>
      <c r="H11" s="158"/>
      <c r="I11" s="159"/>
    </row>
    <row r="12" spans="1:9">
      <c r="A12" s="90">
        <v>1</v>
      </c>
      <c r="B12" s="211" t="s">
        <v>252</v>
      </c>
      <c r="C12" s="167"/>
      <c r="D12" s="167"/>
      <c r="E12" s="167"/>
      <c r="F12" s="167"/>
      <c r="G12" s="167"/>
      <c r="H12" s="103"/>
      <c r="I12" s="104"/>
    </row>
    <row r="13" spans="1:9">
      <c r="A13" s="90"/>
      <c r="B13" s="96"/>
      <c r="C13" s="167" t="s">
        <v>54</v>
      </c>
      <c r="D13" s="167"/>
      <c r="E13" s="167"/>
      <c r="F13" s="167"/>
      <c r="G13" s="167"/>
      <c r="H13" s="103"/>
      <c r="I13" s="104"/>
    </row>
    <row r="14" spans="1:9">
      <c r="A14" s="90">
        <v>2</v>
      </c>
      <c r="B14" s="96" t="s">
        <v>252</v>
      </c>
      <c r="C14" s="168"/>
      <c r="D14" s="168"/>
      <c r="E14" s="168"/>
      <c r="F14" s="168"/>
      <c r="G14" s="168"/>
      <c r="H14" s="103"/>
      <c r="I14" s="104"/>
    </row>
    <row r="15" spans="1:9">
      <c r="A15" s="90"/>
      <c r="B15" s="96"/>
      <c r="C15" s="167"/>
      <c r="D15" s="167"/>
      <c r="E15" s="167"/>
      <c r="F15" s="167"/>
      <c r="G15" s="167"/>
      <c r="H15" s="103" t="s">
        <v>54</v>
      </c>
      <c r="I15" s="104"/>
    </row>
    <row r="16" spans="1:9">
      <c r="A16" s="90"/>
      <c r="B16" s="211" t="s">
        <v>660</v>
      </c>
      <c r="C16" s="167"/>
      <c r="D16" s="167"/>
      <c r="E16" s="167"/>
      <c r="F16" s="167"/>
      <c r="G16" s="167"/>
      <c r="H16" s="103"/>
      <c r="I16" s="104"/>
    </row>
    <row r="17" spans="1:9">
      <c r="A17" s="212">
        <v>1</v>
      </c>
      <c r="B17" s="211" t="s">
        <v>252</v>
      </c>
      <c r="C17" s="167"/>
      <c r="D17" s="167"/>
      <c r="E17" s="167"/>
      <c r="F17" s="167"/>
      <c r="G17" s="167"/>
      <c r="H17" s="103"/>
      <c r="I17" s="104"/>
    </row>
    <row r="18" spans="1:9">
      <c r="A18" s="212"/>
      <c r="B18" s="211"/>
      <c r="C18" s="103"/>
      <c r="D18" s="103"/>
      <c r="E18" s="103"/>
      <c r="F18" s="103"/>
      <c r="G18" s="103"/>
      <c r="H18" s="103"/>
      <c r="I18" s="104"/>
    </row>
    <row r="19" spans="1:9">
      <c r="A19" s="212">
        <v>2</v>
      </c>
      <c r="B19" s="211" t="s">
        <v>252</v>
      </c>
      <c r="C19" s="103"/>
      <c r="D19" s="103"/>
      <c r="E19" s="103"/>
      <c r="F19" s="103"/>
      <c r="G19" s="103"/>
      <c r="H19" s="103"/>
      <c r="I19" s="104"/>
    </row>
    <row r="20" spans="1:9">
      <c r="A20" s="212"/>
      <c r="B20" s="211"/>
      <c r="C20" s="103"/>
      <c r="D20" s="103"/>
      <c r="E20" s="103"/>
      <c r="F20" s="103"/>
      <c r="G20" s="103"/>
      <c r="H20" s="103"/>
      <c r="I20" s="104"/>
    </row>
    <row r="21" spans="1:9">
      <c r="A21" s="90"/>
      <c r="B21" s="96"/>
      <c r="C21" s="103"/>
      <c r="D21" s="103"/>
      <c r="E21" s="103"/>
      <c r="F21" s="103"/>
      <c r="G21" s="103"/>
      <c r="H21" s="103"/>
      <c r="I21" s="104"/>
    </row>
    <row r="22" spans="1:9">
      <c r="A22" s="90"/>
      <c r="B22" s="96"/>
      <c r="C22" s="168"/>
      <c r="D22" s="168"/>
      <c r="E22" s="168"/>
      <c r="F22" s="168"/>
      <c r="G22" s="168"/>
      <c r="H22" s="103"/>
      <c r="I22" s="104"/>
    </row>
    <row r="23" spans="1:9">
      <c r="A23" s="90"/>
      <c r="B23" s="211" t="s">
        <v>356</v>
      </c>
      <c r="C23" s="168"/>
      <c r="D23" s="168"/>
      <c r="E23" s="168"/>
      <c r="F23" s="168"/>
      <c r="G23" s="168"/>
      <c r="H23" s="103"/>
      <c r="I23" s="104"/>
    </row>
    <row r="24" spans="1:9">
      <c r="A24" s="90">
        <v>1</v>
      </c>
      <c r="B24" s="211" t="s">
        <v>252</v>
      </c>
      <c r="C24" s="167"/>
      <c r="D24" s="167"/>
      <c r="E24" s="167"/>
      <c r="F24" s="167"/>
      <c r="G24" s="167"/>
      <c r="H24" s="103"/>
      <c r="I24" s="104"/>
    </row>
    <row r="25" spans="1:9">
      <c r="A25" s="212"/>
      <c r="B25" s="211"/>
      <c r="C25" s="168"/>
      <c r="D25" s="168"/>
      <c r="E25" s="168"/>
      <c r="F25" s="168"/>
      <c r="G25" s="168"/>
      <c r="H25" s="103"/>
      <c r="I25" s="104"/>
    </row>
    <row r="26" spans="1:9">
      <c r="A26" s="212">
        <v>2</v>
      </c>
      <c r="B26" s="211" t="s">
        <v>252</v>
      </c>
      <c r="C26" s="168"/>
      <c r="D26" s="168"/>
      <c r="E26" s="168"/>
      <c r="F26" s="168"/>
      <c r="G26" s="168"/>
      <c r="H26" s="103"/>
      <c r="I26" s="104"/>
    </row>
    <row r="27" spans="1:9">
      <c r="A27" s="212"/>
      <c r="B27" s="211"/>
      <c r="C27" s="167"/>
      <c r="D27" s="167"/>
      <c r="E27" s="167"/>
      <c r="F27" s="167"/>
      <c r="G27" s="167"/>
      <c r="H27" s="103"/>
      <c r="I27" s="104"/>
    </row>
    <row r="28" spans="1:9">
      <c r="A28" s="90"/>
      <c r="B28" s="96"/>
      <c r="C28" s="168"/>
      <c r="D28" s="168"/>
      <c r="E28" s="168"/>
      <c r="F28" s="168"/>
      <c r="G28" s="168"/>
      <c r="H28" s="103"/>
      <c r="I28" s="104"/>
    </row>
    <row r="29" spans="1:9">
      <c r="A29" s="90"/>
      <c r="B29" s="96"/>
      <c r="C29" s="168"/>
      <c r="D29" s="168"/>
      <c r="E29" s="168"/>
      <c r="F29" s="168"/>
      <c r="G29" s="168"/>
      <c r="H29" s="103"/>
      <c r="I29" s="104"/>
    </row>
    <row r="30" spans="1:9">
      <c r="A30" s="212"/>
      <c r="B30" s="213" t="s">
        <v>357</v>
      </c>
      <c r="C30" s="168"/>
      <c r="D30" s="168"/>
      <c r="E30" s="168"/>
      <c r="F30" s="168"/>
      <c r="G30" s="168"/>
      <c r="H30" s="103"/>
      <c r="I30" s="104"/>
    </row>
    <row r="31" spans="1:9">
      <c r="A31" s="90">
        <v>1</v>
      </c>
      <c r="B31" s="214" t="s">
        <v>252</v>
      </c>
      <c r="C31" s="168"/>
      <c r="D31" s="168"/>
      <c r="E31" s="168"/>
      <c r="F31" s="168"/>
      <c r="G31" s="168"/>
      <c r="H31" s="103"/>
      <c r="I31" s="104"/>
    </row>
    <row r="32" spans="1:9">
      <c r="A32" s="295"/>
      <c r="B32" s="214"/>
      <c r="C32" s="168"/>
      <c r="D32" s="168"/>
      <c r="E32" s="168"/>
      <c r="F32" s="168"/>
      <c r="G32" s="168"/>
      <c r="H32" s="167"/>
      <c r="I32" s="328"/>
    </row>
    <row r="33" spans="1:9">
      <c r="A33" s="295">
        <v>2</v>
      </c>
      <c r="B33" s="214" t="s">
        <v>252</v>
      </c>
      <c r="C33" s="168"/>
      <c r="D33" s="168"/>
      <c r="E33" s="168"/>
      <c r="F33" s="168"/>
      <c r="G33" s="168"/>
      <c r="H33" s="167"/>
      <c r="I33" s="328"/>
    </row>
    <row r="34" spans="1:9">
      <c r="A34" s="295"/>
      <c r="B34" s="214"/>
      <c r="C34" s="168"/>
      <c r="D34" s="168"/>
      <c r="E34" s="168"/>
      <c r="F34" s="168"/>
      <c r="G34" s="168"/>
      <c r="H34" s="167"/>
      <c r="I34" s="328"/>
    </row>
    <row r="35" spans="1:9">
      <c r="A35" s="295"/>
      <c r="B35" s="214"/>
      <c r="C35" s="168"/>
      <c r="D35" s="168"/>
      <c r="E35" s="168"/>
      <c r="F35" s="168"/>
      <c r="G35" s="168"/>
      <c r="H35" s="167"/>
      <c r="I35" s="328"/>
    </row>
    <row r="36" spans="1:9">
      <c r="A36" s="295"/>
      <c r="B36" s="215"/>
      <c r="C36" s="168"/>
      <c r="D36" s="168"/>
      <c r="E36" s="168"/>
      <c r="F36" s="168"/>
      <c r="G36" s="168"/>
      <c r="H36" s="167"/>
      <c r="I36" s="328"/>
    </row>
    <row r="37" spans="1:9" ht="16.2" thickBot="1">
      <c r="A37" s="329"/>
      <c r="B37" s="330"/>
      <c r="C37" s="331"/>
      <c r="D37" s="331"/>
      <c r="E37" s="331"/>
      <c r="F37" s="331"/>
      <c r="G37" s="331"/>
      <c r="H37" s="332"/>
      <c r="I37" s="333"/>
    </row>
    <row r="38" spans="1:9" ht="15.75" customHeight="1">
      <c r="A38" s="2010" t="s">
        <v>920</v>
      </c>
      <c r="B38" s="2010"/>
      <c r="C38" s="2010"/>
      <c r="D38" s="2010"/>
      <c r="E38" s="2010"/>
      <c r="F38" s="2010"/>
      <c r="G38" s="2010"/>
      <c r="H38" s="2010"/>
      <c r="I38" s="2010"/>
    </row>
    <row r="39" spans="1:9" ht="26.25" customHeight="1">
      <c r="A39" s="5" t="s">
        <v>750</v>
      </c>
      <c r="B39" s="224"/>
      <c r="C39" s="224"/>
      <c r="D39" s="224"/>
      <c r="E39" s="224"/>
      <c r="F39" s="224"/>
      <c r="G39" s="224"/>
      <c r="H39" s="224"/>
      <c r="I39" s="224"/>
    </row>
    <row r="40" spans="1:9">
      <c r="A40" s="4"/>
      <c r="B40" s="1"/>
      <c r="C40" s="1"/>
      <c r="D40" s="1"/>
      <c r="E40" s="1"/>
      <c r="F40" s="1"/>
      <c r="G40" s="1"/>
      <c r="H40" s="1"/>
    </row>
    <row r="41" spans="1:9">
      <c r="A41" s="4"/>
      <c r="B41" s="1"/>
      <c r="C41" s="1"/>
      <c r="D41" s="1"/>
      <c r="E41" s="1"/>
      <c r="F41" s="1"/>
      <c r="G41" s="1"/>
      <c r="H41" s="1"/>
    </row>
    <row r="42" spans="1:9">
      <c r="A42" s="4"/>
      <c r="B42" s="1"/>
      <c r="C42" s="1"/>
      <c r="D42" s="1"/>
      <c r="E42" s="1"/>
      <c r="F42" s="1"/>
      <c r="G42" s="1"/>
      <c r="H42" s="1"/>
    </row>
    <row r="43" spans="1:9">
      <c r="A43" s="4"/>
      <c r="B43" s="1"/>
      <c r="C43" s="1"/>
      <c r="D43" s="1"/>
      <c r="E43" s="1"/>
      <c r="F43" s="1"/>
      <c r="G43" s="1"/>
      <c r="H43" s="1"/>
    </row>
    <row r="44" spans="1:9">
      <c r="A44" s="4"/>
      <c r="B44" s="1"/>
      <c r="C44" s="1"/>
      <c r="D44" s="1"/>
      <c r="E44" s="1"/>
      <c r="F44" s="1"/>
      <c r="G44" s="1"/>
      <c r="H44" s="1"/>
    </row>
    <row r="45" spans="1:9">
      <c r="A45" s="4"/>
      <c r="B45" s="1"/>
      <c r="C45" s="1"/>
      <c r="D45" s="1"/>
      <c r="E45" s="1"/>
      <c r="F45" s="1"/>
      <c r="G45" s="1"/>
      <c r="H45" s="1"/>
    </row>
    <row r="46" spans="1:9">
      <c r="A46" s="4"/>
      <c r="B46" s="1"/>
      <c r="C46" s="1"/>
      <c r="D46" s="1"/>
      <c r="E46" s="1"/>
      <c r="F46" s="1"/>
      <c r="G46" s="1"/>
      <c r="H46" s="1"/>
    </row>
    <row r="47" spans="1:9">
      <c r="A47" s="4"/>
      <c r="B47" s="1"/>
      <c r="C47" s="1"/>
      <c r="D47" s="1"/>
      <c r="E47" s="1"/>
      <c r="F47" s="1"/>
      <c r="G47" s="1"/>
      <c r="H47" s="1"/>
    </row>
    <row r="48" spans="1:9">
      <c r="A48" s="4"/>
      <c r="B48" s="1"/>
      <c r="C48" s="1"/>
      <c r="D48" s="1"/>
      <c r="E48" s="1"/>
      <c r="F48" s="1"/>
      <c r="G48" s="1"/>
      <c r="H48" s="1"/>
    </row>
    <row r="49" spans="1:8">
      <c r="A49" s="4"/>
      <c r="B49" s="1"/>
      <c r="C49" s="1"/>
      <c r="D49" s="1"/>
      <c r="E49" s="1"/>
      <c r="F49" s="1"/>
      <c r="G49" s="1"/>
      <c r="H49" s="1"/>
    </row>
    <row r="50" spans="1:8">
      <c r="A50" s="4"/>
      <c r="B50" s="1"/>
      <c r="C50" s="1"/>
      <c r="D50" s="1"/>
      <c r="E50" s="1"/>
      <c r="F50" s="1"/>
      <c r="G50" s="1"/>
      <c r="H50" s="1"/>
    </row>
    <row r="51" spans="1:8">
      <c r="A51" s="4"/>
      <c r="B51" s="1"/>
      <c r="C51" s="1"/>
      <c r="D51" s="1"/>
      <c r="E51" s="1"/>
      <c r="F51" s="1"/>
      <c r="G51" s="1"/>
      <c r="H51" s="1"/>
    </row>
    <row r="52" spans="1:8">
      <c r="A52" s="4"/>
      <c r="B52" s="1"/>
      <c r="C52" s="1"/>
      <c r="D52" s="1"/>
      <c r="E52" s="1"/>
      <c r="F52" s="1"/>
      <c r="G52" s="1"/>
      <c r="H52" s="1"/>
    </row>
    <row r="53" spans="1:8">
      <c r="A53" s="4"/>
      <c r="B53" s="1"/>
      <c r="C53" s="1"/>
      <c r="D53" s="1"/>
      <c r="E53" s="1"/>
      <c r="F53" s="1"/>
      <c r="G53" s="1"/>
      <c r="H53" s="1"/>
    </row>
    <row r="54" spans="1:8">
      <c r="A54" s="4"/>
      <c r="B54" s="1"/>
      <c r="C54" s="1"/>
      <c r="D54" s="1"/>
      <c r="E54" s="1"/>
      <c r="F54" s="1"/>
      <c r="G54" s="1"/>
      <c r="H54" s="1"/>
    </row>
    <row r="55" spans="1:8">
      <c r="A55" s="4"/>
      <c r="B55" s="1"/>
      <c r="C55" s="1"/>
      <c r="D55" s="1"/>
      <c r="E55" s="1"/>
      <c r="F55" s="1"/>
      <c r="G55" s="1"/>
      <c r="H55" s="1"/>
    </row>
    <row r="56" spans="1:8">
      <c r="A56" s="4"/>
      <c r="B56" s="1"/>
      <c r="C56" s="1"/>
      <c r="D56" s="1"/>
      <c r="E56" s="1"/>
      <c r="F56" s="1"/>
      <c r="G56" s="1"/>
      <c r="H56" s="1"/>
    </row>
    <row r="57" spans="1:8">
      <c r="A57" s="4"/>
      <c r="B57" s="1"/>
      <c r="C57" s="1"/>
      <c r="D57" s="1"/>
      <c r="E57" s="1"/>
      <c r="F57" s="1"/>
      <c r="G57" s="1"/>
      <c r="H57" s="1"/>
    </row>
    <row r="58" spans="1:8">
      <c r="A58" s="4"/>
      <c r="B58" s="1"/>
      <c r="C58" s="1"/>
      <c r="D58" s="1"/>
      <c r="E58" s="1"/>
      <c r="F58" s="1"/>
      <c r="G58" s="1"/>
      <c r="H58" s="1"/>
    </row>
    <row r="59" spans="1:8">
      <c r="A59" s="4"/>
      <c r="B59" s="1"/>
      <c r="C59" s="1"/>
      <c r="D59" s="1"/>
      <c r="E59" s="1"/>
      <c r="F59" s="1"/>
      <c r="G59" s="1"/>
      <c r="H59" s="1"/>
    </row>
    <row r="60" spans="1:8">
      <c r="A60" s="4"/>
      <c r="B60" s="1"/>
      <c r="C60" s="1"/>
      <c r="D60" s="1"/>
      <c r="E60" s="1"/>
      <c r="F60" s="1"/>
      <c r="G60" s="1"/>
      <c r="H60" s="1"/>
    </row>
    <row r="61" spans="1:8">
      <c r="A61" s="4"/>
      <c r="B61" s="1"/>
      <c r="C61" s="1"/>
      <c r="D61" s="1"/>
      <c r="E61" s="1"/>
      <c r="F61" s="1"/>
      <c r="G61" s="1"/>
      <c r="H61" s="1"/>
    </row>
    <row r="62" spans="1:8">
      <c r="A62" s="4"/>
      <c r="B62" s="1"/>
      <c r="C62" s="1"/>
      <c r="D62" s="1"/>
      <c r="E62" s="1"/>
      <c r="F62" s="1"/>
      <c r="G62" s="1"/>
      <c r="H62" s="1"/>
    </row>
    <row r="63" spans="1:8">
      <c r="A63" s="4"/>
      <c r="B63" s="1"/>
      <c r="C63" s="1"/>
      <c r="D63" s="1"/>
      <c r="E63" s="1"/>
      <c r="F63" s="1"/>
      <c r="G63" s="1"/>
      <c r="H63" s="1"/>
    </row>
    <row r="64" spans="1:8">
      <c r="A64" s="4"/>
      <c r="B64" s="1"/>
      <c r="C64" s="1"/>
      <c r="D64" s="1"/>
      <c r="E64" s="1"/>
      <c r="F64" s="1"/>
      <c r="G64" s="1"/>
      <c r="H64" s="1"/>
    </row>
    <row r="65" spans="1:8">
      <c r="A65" s="4"/>
      <c r="B65" s="1"/>
      <c r="C65" s="1"/>
      <c r="D65" s="1"/>
      <c r="E65" s="1"/>
      <c r="F65" s="1"/>
      <c r="G65" s="1"/>
      <c r="H65" s="1"/>
    </row>
    <row r="66" spans="1:8">
      <c r="A66" s="4"/>
      <c r="B66" s="1"/>
      <c r="C66" s="1"/>
      <c r="D66" s="1"/>
      <c r="E66" s="1"/>
      <c r="F66" s="1"/>
      <c r="G66" s="1"/>
      <c r="H66" s="1"/>
    </row>
    <row r="67" spans="1:8">
      <c r="A67" s="4"/>
      <c r="B67" s="1"/>
      <c r="C67" s="1"/>
      <c r="D67" s="1"/>
      <c r="E67" s="1"/>
      <c r="F67" s="1"/>
      <c r="G67" s="1"/>
      <c r="H67" s="1"/>
    </row>
    <row r="68" spans="1:8">
      <c r="A68" s="4"/>
      <c r="B68" s="1"/>
      <c r="C68" s="1"/>
      <c r="D68" s="1"/>
      <c r="E68" s="1"/>
      <c r="F68" s="1"/>
      <c r="G68" s="1"/>
      <c r="H68" s="1"/>
    </row>
    <row r="69" spans="1:8">
      <c r="A69" s="4"/>
      <c r="B69" s="1"/>
      <c r="C69" s="1"/>
      <c r="D69" s="1"/>
      <c r="E69" s="1"/>
      <c r="F69" s="1"/>
      <c r="G69" s="1"/>
      <c r="H69" s="1"/>
    </row>
    <row r="70" spans="1:8">
      <c r="A70" s="4"/>
      <c r="B70" s="1"/>
      <c r="C70" s="1"/>
      <c r="D70" s="1"/>
      <c r="E70" s="1"/>
      <c r="F70" s="1"/>
      <c r="G70" s="1"/>
      <c r="H70" s="1"/>
    </row>
    <row r="71" spans="1:8">
      <c r="A71" s="4"/>
      <c r="B71" s="1"/>
      <c r="C71" s="1"/>
      <c r="D71" s="1"/>
      <c r="E71" s="1"/>
      <c r="F71" s="1"/>
      <c r="G71" s="1"/>
      <c r="H71" s="1"/>
    </row>
    <row r="72" spans="1:8">
      <c r="A72" s="4"/>
      <c r="B72" s="1"/>
      <c r="C72" s="1"/>
      <c r="D72" s="1"/>
      <c r="E72" s="1"/>
      <c r="F72" s="1"/>
      <c r="G72" s="1"/>
      <c r="H72" s="1"/>
    </row>
    <row r="73" spans="1:8">
      <c r="A73" s="4"/>
      <c r="B73" s="1"/>
      <c r="C73" s="1"/>
      <c r="D73" s="1"/>
      <c r="E73" s="1"/>
      <c r="F73" s="1"/>
      <c r="G73" s="1"/>
      <c r="H73" s="1"/>
    </row>
    <row r="74" spans="1:8">
      <c r="A74" s="4"/>
      <c r="B74" s="1"/>
      <c r="C74" s="1"/>
      <c r="D74" s="1"/>
      <c r="E74" s="1"/>
      <c r="F74" s="1"/>
      <c r="G74" s="1"/>
      <c r="H74" s="1"/>
    </row>
    <row r="75" spans="1:8">
      <c r="A75" s="4"/>
      <c r="B75" s="1"/>
      <c r="C75" s="1"/>
      <c r="D75" s="1"/>
      <c r="E75" s="1"/>
      <c r="F75" s="1"/>
      <c r="G75" s="1"/>
      <c r="H75" s="1"/>
    </row>
    <row r="76" spans="1:8">
      <c r="A76" s="4"/>
      <c r="B76" s="1"/>
      <c r="C76" s="1"/>
      <c r="D76" s="1"/>
      <c r="E76" s="1"/>
      <c r="F76" s="1"/>
      <c r="G76" s="1"/>
      <c r="H76" s="1"/>
    </row>
    <row r="77" spans="1:8">
      <c r="A77" s="4"/>
      <c r="B77" s="1"/>
      <c r="C77" s="1"/>
      <c r="D77" s="1"/>
      <c r="E77" s="1"/>
      <c r="F77" s="1"/>
      <c r="G77" s="1"/>
      <c r="H77" s="1"/>
    </row>
    <row r="78" spans="1:8">
      <c r="A78" s="4"/>
      <c r="B78" s="1"/>
      <c r="C78" s="1"/>
      <c r="D78" s="1"/>
      <c r="E78" s="1"/>
      <c r="F78" s="1"/>
      <c r="G78" s="1"/>
      <c r="H78" s="1"/>
    </row>
    <row r="79" spans="1:8">
      <c r="A79" s="4"/>
      <c r="B79" s="1"/>
      <c r="C79" s="1"/>
      <c r="D79" s="1"/>
      <c r="E79" s="1"/>
      <c r="F79" s="1"/>
      <c r="G79" s="1"/>
      <c r="H79" s="1"/>
    </row>
    <row r="80" spans="1:8">
      <c r="A80" s="4"/>
      <c r="B80" s="1"/>
      <c r="C80" s="1"/>
      <c r="D80" s="1"/>
      <c r="E80" s="1"/>
      <c r="F80" s="1"/>
      <c r="G80" s="1"/>
      <c r="H80" s="1"/>
    </row>
    <row r="81" spans="1:8">
      <c r="A81" s="4"/>
      <c r="B81" s="1"/>
      <c r="C81" s="1"/>
      <c r="D81" s="1"/>
      <c r="E81" s="1"/>
      <c r="F81" s="1"/>
      <c r="G81" s="1"/>
      <c r="H81" s="1"/>
    </row>
    <row r="82" spans="1:8">
      <c r="A82" s="4"/>
      <c r="B82" s="1"/>
      <c r="C82" s="1"/>
      <c r="D82" s="1"/>
      <c r="E82" s="1"/>
      <c r="F82" s="1"/>
      <c r="G82" s="1"/>
      <c r="H82" s="1"/>
    </row>
    <row r="83" spans="1:8">
      <c r="A83" s="4"/>
      <c r="B83" s="1"/>
      <c r="C83" s="1"/>
      <c r="D83" s="1"/>
      <c r="E83" s="1"/>
      <c r="F83" s="1"/>
      <c r="G83" s="1"/>
      <c r="H83" s="1"/>
    </row>
    <row r="84" spans="1:8">
      <c r="A84" s="4"/>
      <c r="B84" s="1"/>
      <c r="C84" s="1"/>
      <c r="D84" s="1"/>
      <c r="E84" s="1"/>
      <c r="F84" s="1"/>
      <c r="G84" s="1"/>
      <c r="H84" s="1"/>
    </row>
    <row r="85" spans="1:8">
      <c r="A85" s="4"/>
      <c r="B85" s="1"/>
      <c r="C85" s="1"/>
      <c r="D85" s="1"/>
      <c r="E85" s="1"/>
      <c r="F85" s="1"/>
      <c r="G85" s="1"/>
      <c r="H85" s="1"/>
    </row>
    <row r="86" spans="1:8">
      <c r="A86" s="4"/>
      <c r="B86" s="1"/>
      <c r="C86" s="1"/>
      <c r="D86" s="1"/>
      <c r="E86" s="1"/>
      <c r="F86" s="1"/>
      <c r="G86" s="1"/>
      <c r="H86" s="1"/>
    </row>
    <row r="87" spans="1:8">
      <c r="A87" s="4"/>
      <c r="B87" s="1"/>
      <c r="C87" s="1"/>
      <c r="D87" s="1"/>
      <c r="E87" s="1"/>
      <c r="F87" s="1"/>
      <c r="G87" s="1"/>
      <c r="H87" s="1"/>
    </row>
    <row r="88" spans="1:8">
      <c r="A88" s="4"/>
      <c r="B88" s="1"/>
      <c r="C88" s="1"/>
      <c r="D88" s="1"/>
      <c r="E88" s="1"/>
      <c r="F88" s="1"/>
      <c r="G88" s="1"/>
      <c r="H88" s="1"/>
    </row>
    <row r="89" spans="1:8">
      <c r="A89" s="4"/>
      <c r="B89" s="1"/>
      <c r="C89" s="1"/>
      <c r="D89" s="1"/>
      <c r="E89" s="1"/>
      <c r="F89" s="1"/>
      <c r="G89" s="1"/>
      <c r="H89" s="1"/>
    </row>
    <row r="90" spans="1:8">
      <c r="A90" s="4"/>
      <c r="B90" s="1"/>
      <c r="C90" s="1"/>
      <c r="D90" s="1"/>
      <c r="E90" s="1"/>
      <c r="F90" s="1"/>
      <c r="G90" s="1"/>
      <c r="H90" s="1"/>
    </row>
    <row r="91" spans="1:8">
      <c r="A91" s="4"/>
      <c r="B91" s="1"/>
      <c r="C91" s="1"/>
      <c r="D91" s="1"/>
      <c r="E91" s="1"/>
      <c r="F91" s="1"/>
      <c r="G91" s="1"/>
      <c r="H91" s="1"/>
    </row>
    <row r="92" spans="1:8">
      <c r="A92" s="4"/>
      <c r="B92" s="1"/>
      <c r="C92" s="1"/>
      <c r="D92" s="1"/>
      <c r="E92" s="1"/>
      <c r="F92" s="1"/>
      <c r="G92" s="1"/>
      <c r="H92" s="1"/>
    </row>
    <row r="93" spans="1:8">
      <c r="A93" s="4"/>
      <c r="B93" s="1"/>
      <c r="C93" s="1"/>
      <c r="D93" s="1"/>
      <c r="E93" s="1"/>
      <c r="F93" s="1"/>
      <c r="G93" s="1"/>
      <c r="H93" s="1"/>
    </row>
    <row r="94" spans="1:8">
      <c r="A94" s="4"/>
      <c r="B94" s="1"/>
      <c r="C94" s="1"/>
      <c r="D94" s="1"/>
      <c r="E94" s="1"/>
      <c r="F94" s="1"/>
      <c r="G94" s="1"/>
      <c r="H94" s="1"/>
    </row>
    <row r="95" spans="1:8">
      <c r="A95" s="4"/>
      <c r="B95" s="1"/>
      <c r="C95" s="1"/>
      <c r="D95" s="1"/>
      <c r="E95" s="1"/>
      <c r="F95" s="1"/>
      <c r="G95" s="1"/>
      <c r="H95" s="1"/>
    </row>
    <row r="96" spans="1:8">
      <c r="A96" s="4"/>
      <c r="B96" s="1"/>
      <c r="C96" s="1"/>
      <c r="D96" s="1"/>
      <c r="E96" s="1"/>
      <c r="F96" s="1"/>
      <c r="G96" s="1"/>
      <c r="H96" s="1"/>
    </row>
    <row r="97" spans="1:8">
      <c r="A97" s="4"/>
      <c r="B97" s="1"/>
      <c r="C97" s="1"/>
      <c r="D97" s="1"/>
      <c r="E97" s="1"/>
      <c r="F97" s="1"/>
      <c r="G97" s="1"/>
      <c r="H97" s="1"/>
    </row>
    <row r="98" spans="1:8">
      <c r="A98" s="4"/>
      <c r="B98" s="1"/>
      <c r="C98" s="1"/>
      <c r="D98" s="1"/>
      <c r="E98" s="1"/>
      <c r="F98" s="1"/>
      <c r="G98" s="1"/>
      <c r="H98" s="1"/>
    </row>
    <row r="99" spans="1:8">
      <c r="A99" s="4"/>
      <c r="B99" s="1"/>
      <c r="C99" s="1"/>
      <c r="D99" s="1"/>
      <c r="E99" s="1"/>
      <c r="F99" s="1"/>
      <c r="G99" s="1"/>
      <c r="H99" s="1"/>
    </row>
    <row r="100" spans="1:8">
      <c r="A100" s="4"/>
      <c r="B100" s="1"/>
      <c r="C100" s="1"/>
      <c r="D100" s="1"/>
      <c r="E100" s="1"/>
      <c r="F100" s="1"/>
      <c r="G100" s="1"/>
      <c r="H100" s="1"/>
    </row>
    <row r="101" spans="1:8">
      <c r="A101" s="4"/>
      <c r="B101" s="1"/>
      <c r="C101" s="1"/>
      <c r="D101" s="1"/>
      <c r="E101" s="1"/>
      <c r="F101" s="1"/>
      <c r="G101" s="1"/>
      <c r="H101" s="1"/>
    </row>
    <row r="102" spans="1:8">
      <c r="A102" s="4"/>
      <c r="B102" s="1"/>
      <c r="C102" s="1"/>
      <c r="D102" s="1"/>
      <c r="E102" s="1"/>
      <c r="F102" s="1"/>
      <c r="G102" s="1"/>
      <c r="H102" s="1"/>
    </row>
    <row r="103" spans="1:8">
      <c r="A103" s="4"/>
      <c r="B103" s="1"/>
      <c r="C103" s="1"/>
      <c r="D103" s="1"/>
      <c r="E103" s="1"/>
      <c r="F103" s="1"/>
      <c r="G103" s="1"/>
      <c r="H103" s="1"/>
    </row>
    <row r="104" spans="1:8">
      <c r="A104" s="4"/>
      <c r="B104" s="1"/>
      <c r="C104" s="1"/>
      <c r="D104" s="1"/>
      <c r="E104" s="1"/>
      <c r="F104" s="1"/>
      <c r="G104" s="1"/>
      <c r="H104" s="1"/>
    </row>
    <row r="105" spans="1:8">
      <c r="A105" s="4"/>
      <c r="B105" s="1"/>
      <c r="C105" s="1"/>
      <c r="D105" s="1"/>
      <c r="E105" s="1"/>
      <c r="F105" s="1"/>
      <c r="G105" s="1"/>
      <c r="H105" s="1"/>
    </row>
    <row r="106" spans="1:8">
      <c r="A106" s="4"/>
      <c r="B106" s="1"/>
      <c r="C106" s="1"/>
      <c r="D106" s="1"/>
      <c r="E106" s="1"/>
      <c r="F106" s="1"/>
      <c r="G106" s="1"/>
      <c r="H106" s="1"/>
    </row>
    <row r="107" spans="1:8">
      <c r="A107" s="4"/>
      <c r="B107" s="1"/>
      <c r="C107" s="1"/>
      <c r="D107" s="1"/>
      <c r="E107" s="1"/>
      <c r="F107" s="1"/>
      <c r="G107" s="1"/>
      <c r="H107" s="1"/>
    </row>
    <row r="108" spans="1:8">
      <c r="A108" s="4"/>
      <c r="B108" s="1"/>
      <c r="C108" s="1"/>
      <c r="D108" s="1"/>
      <c r="E108" s="1"/>
      <c r="F108" s="1"/>
      <c r="G108" s="1"/>
      <c r="H108" s="1"/>
    </row>
    <row r="109" spans="1:8">
      <c r="A109" s="4"/>
      <c r="B109" s="1"/>
      <c r="C109" s="1"/>
      <c r="D109" s="1"/>
      <c r="E109" s="1"/>
      <c r="F109" s="1"/>
      <c r="G109" s="1"/>
      <c r="H109" s="1"/>
    </row>
    <row r="110" spans="1:8">
      <c r="A110" s="4"/>
      <c r="B110" s="1"/>
      <c r="C110" s="1"/>
      <c r="D110" s="1"/>
      <c r="E110" s="1"/>
      <c r="F110" s="1"/>
      <c r="G110" s="1"/>
      <c r="H110" s="1"/>
    </row>
    <row r="111" spans="1:8">
      <c r="A111" s="4"/>
      <c r="B111" s="1"/>
      <c r="C111" s="1"/>
      <c r="D111" s="1"/>
      <c r="E111" s="1"/>
      <c r="F111" s="1"/>
      <c r="G111" s="1"/>
      <c r="H111" s="1"/>
    </row>
    <row r="112" spans="1:8">
      <c r="A112" s="4"/>
      <c r="B112" s="1"/>
      <c r="C112" s="1"/>
      <c r="D112" s="1"/>
      <c r="E112" s="1"/>
      <c r="F112" s="1"/>
      <c r="G112" s="1"/>
      <c r="H112" s="1"/>
    </row>
    <row r="113" spans="1:8">
      <c r="A113" s="4"/>
      <c r="B113" s="1"/>
      <c r="C113" s="1"/>
      <c r="D113" s="1"/>
      <c r="E113" s="1"/>
      <c r="F113" s="1"/>
      <c r="G113" s="1"/>
      <c r="H113" s="1"/>
    </row>
    <row r="114" spans="1:8">
      <c r="A114" s="4"/>
      <c r="B114" s="1"/>
      <c r="C114" s="1"/>
      <c r="D114" s="1"/>
      <c r="E114" s="1"/>
      <c r="F114" s="1"/>
      <c r="G114" s="1"/>
      <c r="H114" s="1"/>
    </row>
    <row r="115" spans="1:8">
      <c r="A115" s="4"/>
      <c r="B115" s="1"/>
      <c r="C115" s="1"/>
      <c r="D115" s="1"/>
      <c r="E115" s="1"/>
      <c r="F115" s="1"/>
      <c r="G115" s="1"/>
      <c r="H115" s="1"/>
    </row>
    <row r="116" spans="1:8">
      <c r="A116" s="4"/>
      <c r="B116" s="1"/>
      <c r="C116" s="1"/>
      <c r="D116" s="1"/>
      <c r="E116" s="1"/>
      <c r="F116" s="1"/>
      <c r="G116" s="1"/>
      <c r="H116" s="1"/>
    </row>
    <row r="117" spans="1:8">
      <c r="A117" s="4"/>
      <c r="B117" s="1"/>
      <c r="C117" s="1"/>
      <c r="D117" s="1"/>
      <c r="E117" s="1"/>
      <c r="F117" s="1"/>
      <c r="G117" s="1"/>
      <c r="H117" s="1"/>
    </row>
    <row r="118" spans="1:8">
      <c r="A118" s="4"/>
      <c r="B118" s="1"/>
      <c r="C118" s="1"/>
      <c r="D118" s="1"/>
      <c r="E118" s="1"/>
      <c r="F118" s="1"/>
      <c r="G118" s="1"/>
      <c r="H118" s="1"/>
    </row>
    <row r="119" spans="1:8">
      <c r="A119" s="4"/>
      <c r="B119" s="1"/>
      <c r="C119" s="1"/>
      <c r="D119" s="1"/>
      <c r="E119" s="1"/>
      <c r="F119" s="1"/>
      <c r="G119" s="1"/>
      <c r="H119" s="1"/>
    </row>
    <row r="120" spans="1:8">
      <c r="A120" s="4"/>
      <c r="B120" s="1"/>
      <c r="C120" s="1"/>
      <c r="D120" s="1"/>
      <c r="E120" s="1"/>
      <c r="F120" s="1"/>
      <c r="G120" s="1"/>
      <c r="H120" s="1"/>
    </row>
    <row r="121" spans="1:8">
      <c r="A121" s="4"/>
      <c r="B121" s="1"/>
      <c r="C121" s="1"/>
      <c r="D121" s="1"/>
      <c r="E121" s="1"/>
      <c r="F121" s="1"/>
      <c r="G121" s="1"/>
      <c r="H121" s="1"/>
    </row>
    <row r="122" spans="1:8">
      <c r="A122" s="4"/>
      <c r="B122" s="1"/>
      <c r="C122" s="1"/>
      <c r="D122" s="1"/>
      <c r="E122" s="1"/>
      <c r="F122" s="1"/>
      <c r="G122" s="1"/>
      <c r="H122" s="1"/>
    </row>
    <row r="123" spans="1:8">
      <c r="A123" s="4"/>
      <c r="B123" s="1"/>
      <c r="C123" s="1"/>
      <c r="D123" s="1"/>
      <c r="E123" s="1"/>
      <c r="F123" s="1"/>
      <c r="G123" s="1"/>
      <c r="H123" s="1"/>
    </row>
    <row r="124" spans="1:8">
      <c r="A124" s="4"/>
      <c r="B124" s="1"/>
      <c r="C124" s="1"/>
      <c r="D124" s="1"/>
      <c r="E124" s="1"/>
      <c r="F124" s="1"/>
      <c r="G124" s="1"/>
      <c r="H124" s="1"/>
    </row>
    <row r="125" spans="1:8">
      <c r="A125" s="4"/>
      <c r="B125" s="1"/>
      <c r="C125" s="1"/>
      <c r="D125" s="1"/>
      <c r="E125" s="1"/>
      <c r="F125" s="1"/>
      <c r="G125" s="1"/>
      <c r="H125" s="1"/>
    </row>
    <row r="126" spans="1:8">
      <c r="A126" s="4"/>
      <c r="B126" s="1"/>
      <c r="C126" s="1"/>
      <c r="D126" s="1"/>
      <c r="E126" s="1"/>
      <c r="F126" s="1"/>
      <c r="G126" s="1"/>
      <c r="H126" s="1"/>
    </row>
    <row r="127" spans="1:8">
      <c r="A127" s="4"/>
      <c r="B127" s="1"/>
      <c r="C127" s="1"/>
      <c r="D127" s="1"/>
      <c r="E127" s="1"/>
      <c r="F127" s="1"/>
      <c r="G127" s="1"/>
      <c r="H127" s="1"/>
    </row>
    <row r="128" spans="1:8">
      <c r="A128" s="4"/>
      <c r="B128" s="1"/>
      <c r="C128" s="1"/>
      <c r="D128" s="1"/>
      <c r="E128" s="1"/>
      <c r="F128" s="1"/>
      <c r="G128" s="1"/>
      <c r="H128" s="1"/>
    </row>
    <row r="129" spans="1:8">
      <c r="A129" s="4"/>
      <c r="B129" s="1"/>
      <c r="C129" s="1"/>
      <c r="D129" s="1"/>
      <c r="E129" s="1"/>
      <c r="F129" s="1"/>
      <c r="G129" s="1"/>
      <c r="H129" s="1"/>
    </row>
    <row r="130" spans="1:8">
      <c r="A130" s="4"/>
      <c r="B130" s="1"/>
      <c r="C130" s="1"/>
      <c r="D130" s="1"/>
      <c r="E130" s="1"/>
      <c r="F130" s="1"/>
      <c r="G130" s="1"/>
      <c r="H130" s="1"/>
    </row>
    <row r="131" spans="1:8">
      <c r="A131" s="4"/>
      <c r="B131" s="1"/>
      <c r="C131" s="1"/>
      <c r="D131" s="1"/>
      <c r="E131" s="1"/>
      <c r="F131" s="1"/>
      <c r="G131" s="1"/>
      <c r="H131" s="1"/>
    </row>
    <row r="132" spans="1:8">
      <c r="A132" s="4"/>
      <c r="B132" s="1"/>
      <c r="C132" s="1"/>
      <c r="D132" s="1"/>
      <c r="E132" s="1"/>
      <c r="F132" s="1"/>
      <c r="G132" s="1"/>
      <c r="H132" s="1"/>
    </row>
    <row r="133" spans="1:8">
      <c r="A133" s="4"/>
      <c r="B133" s="1"/>
      <c r="C133" s="1"/>
      <c r="D133" s="1"/>
      <c r="E133" s="1"/>
      <c r="F133" s="1"/>
      <c r="G133" s="1"/>
      <c r="H133" s="1"/>
    </row>
    <row r="134" spans="1:8">
      <c r="A134" s="4"/>
      <c r="B134" s="1"/>
      <c r="C134" s="1"/>
      <c r="D134" s="1"/>
      <c r="E134" s="1"/>
      <c r="F134" s="1"/>
      <c r="G134" s="1"/>
      <c r="H134" s="1"/>
    </row>
    <row r="135" spans="1:8">
      <c r="A135" s="4"/>
      <c r="B135" s="1"/>
      <c r="C135" s="1"/>
      <c r="D135" s="1"/>
      <c r="E135" s="1"/>
      <c r="F135" s="1"/>
      <c r="G135" s="1"/>
      <c r="H135" s="1"/>
    </row>
    <row r="136" spans="1:8">
      <c r="A136" s="4"/>
      <c r="B136" s="1"/>
      <c r="C136" s="1"/>
      <c r="D136" s="1"/>
      <c r="E136" s="1"/>
      <c r="F136" s="1"/>
      <c r="G136" s="1"/>
      <c r="H136" s="1"/>
    </row>
    <row r="137" spans="1:8">
      <c r="A137" s="4"/>
      <c r="B137" s="1"/>
      <c r="C137" s="1"/>
      <c r="D137" s="1"/>
      <c r="E137" s="1"/>
      <c r="F137" s="1"/>
      <c r="G137" s="1"/>
      <c r="H137" s="1"/>
    </row>
    <row r="138" spans="1:8">
      <c r="A138" s="4"/>
      <c r="B138" s="1"/>
      <c r="C138" s="1"/>
      <c r="D138" s="1"/>
      <c r="E138" s="1"/>
      <c r="F138" s="1"/>
      <c r="G138" s="1"/>
      <c r="H138" s="1"/>
    </row>
    <row r="139" spans="1:8">
      <c r="A139" s="4"/>
      <c r="B139" s="1"/>
      <c r="C139" s="1"/>
      <c r="D139" s="1"/>
      <c r="E139" s="1"/>
      <c r="F139" s="1"/>
      <c r="G139" s="1"/>
      <c r="H139" s="1"/>
    </row>
    <row r="140" spans="1:8">
      <c r="A140" s="4"/>
      <c r="B140" s="1"/>
      <c r="C140" s="1"/>
      <c r="D140" s="1"/>
      <c r="E140" s="1"/>
      <c r="F140" s="1"/>
      <c r="G140" s="1"/>
      <c r="H140" s="1"/>
    </row>
    <row r="141" spans="1:8">
      <c r="A141" s="4"/>
      <c r="B141" s="1"/>
      <c r="C141" s="1"/>
      <c r="D141" s="1"/>
      <c r="E141" s="1"/>
      <c r="F141" s="1"/>
      <c r="G141" s="1"/>
      <c r="H141" s="1"/>
    </row>
    <row r="142" spans="1:8">
      <c r="A142" s="4"/>
      <c r="B142" s="1"/>
      <c r="C142" s="1"/>
      <c r="D142" s="1"/>
      <c r="E142" s="1"/>
      <c r="F142" s="1"/>
      <c r="G142" s="1"/>
      <c r="H142" s="1"/>
    </row>
    <row r="143" spans="1:8">
      <c r="A143" s="4"/>
      <c r="B143" s="1"/>
      <c r="C143" s="1"/>
      <c r="D143" s="1"/>
      <c r="E143" s="1"/>
      <c r="F143" s="1"/>
      <c r="G143" s="1"/>
      <c r="H143" s="1"/>
    </row>
    <row r="144" spans="1:8">
      <c r="A144" s="4"/>
      <c r="B144" s="1"/>
      <c r="C144" s="1"/>
      <c r="D144" s="1"/>
      <c r="E144" s="1"/>
      <c r="F144" s="1"/>
      <c r="G144" s="1"/>
      <c r="H144" s="1"/>
    </row>
    <row r="145" spans="1:8">
      <c r="A145" s="4"/>
      <c r="B145" s="1"/>
      <c r="C145" s="1"/>
      <c r="D145" s="1"/>
      <c r="E145" s="1"/>
      <c r="F145" s="1"/>
      <c r="G145" s="1"/>
      <c r="H145" s="1"/>
    </row>
    <row r="146" spans="1:8">
      <c r="A146" s="4"/>
      <c r="B146" s="1"/>
      <c r="C146" s="1"/>
      <c r="D146" s="1"/>
      <c r="E146" s="1"/>
      <c r="F146" s="1"/>
      <c r="G146" s="1"/>
      <c r="H146" s="1"/>
    </row>
    <row r="147" spans="1:8">
      <c r="A147" s="4"/>
      <c r="B147" s="1"/>
      <c r="C147" s="1"/>
      <c r="D147" s="1"/>
      <c r="E147" s="1"/>
      <c r="F147" s="1"/>
      <c r="G147" s="1"/>
      <c r="H147" s="1"/>
    </row>
    <row r="148" spans="1:8">
      <c r="A148" s="4"/>
      <c r="B148" s="1"/>
      <c r="C148" s="1"/>
      <c r="D148" s="1"/>
      <c r="E148" s="1"/>
      <c r="F148" s="1"/>
      <c r="G148" s="1"/>
      <c r="H148" s="1"/>
    </row>
    <row r="149" spans="1:8">
      <c r="A149" s="4"/>
      <c r="B149" s="1"/>
      <c r="C149" s="1"/>
      <c r="D149" s="1"/>
      <c r="E149" s="1"/>
      <c r="F149" s="1"/>
      <c r="G149" s="1"/>
      <c r="H149" s="1"/>
    </row>
    <row r="150" spans="1:8">
      <c r="A150" s="4"/>
      <c r="B150" s="1"/>
      <c r="C150" s="1"/>
      <c r="D150" s="1"/>
      <c r="E150" s="1"/>
      <c r="F150" s="1"/>
      <c r="G150" s="1"/>
      <c r="H150" s="1"/>
    </row>
    <row r="151" spans="1:8">
      <c r="A151" s="4"/>
      <c r="B151" s="1"/>
      <c r="C151" s="1"/>
      <c r="D151" s="1"/>
      <c r="E151" s="1"/>
      <c r="F151" s="1"/>
      <c r="G151" s="1"/>
      <c r="H151" s="1"/>
    </row>
    <row r="152" spans="1:8">
      <c r="A152" s="4"/>
      <c r="B152" s="1"/>
      <c r="C152" s="1"/>
      <c r="D152" s="1"/>
      <c r="E152" s="1"/>
      <c r="F152" s="1"/>
      <c r="G152" s="1"/>
      <c r="H152" s="1"/>
    </row>
    <row r="153" spans="1:8">
      <c r="A153" s="4"/>
      <c r="B153" s="1"/>
      <c r="C153" s="1"/>
      <c r="D153" s="1"/>
      <c r="E153" s="1"/>
      <c r="F153" s="1"/>
      <c r="G153" s="1"/>
      <c r="H153" s="1"/>
    </row>
    <row r="154" spans="1:8">
      <c r="A154" s="4"/>
      <c r="B154" s="1"/>
      <c r="C154" s="1"/>
      <c r="D154" s="1"/>
      <c r="E154" s="1"/>
      <c r="F154" s="1"/>
      <c r="G154" s="1"/>
      <c r="H154" s="1"/>
    </row>
    <row r="155" spans="1:8">
      <c r="A155" s="4"/>
      <c r="B155" s="1"/>
      <c r="C155" s="1"/>
      <c r="D155" s="1"/>
      <c r="E155" s="1"/>
      <c r="F155" s="1"/>
      <c r="G155" s="1"/>
      <c r="H155" s="1"/>
    </row>
    <row r="156" spans="1:8">
      <c r="A156" s="4"/>
      <c r="B156" s="1"/>
      <c r="C156" s="1"/>
      <c r="D156" s="1"/>
      <c r="E156" s="1"/>
      <c r="F156" s="1"/>
      <c r="G156" s="1"/>
      <c r="H156" s="1"/>
    </row>
    <row r="157" spans="1:8">
      <c r="A157" s="4"/>
      <c r="B157" s="1"/>
      <c r="C157" s="1"/>
      <c r="D157" s="1"/>
      <c r="E157" s="1"/>
      <c r="F157" s="1"/>
      <c r="G157" s="1"/>
      <c r="H157" s="1"/>
    </row>
    <row r="158" spans="1:8">
      <c r="A158" s="4"/>
      <c r="B158" s="1"/>
      <c r="C158" s="1"/>
      <c r="D158" s="1"/>
      <c r="E158" s="1"/>
      <c r="F158" s="1"/>
      <c r="G158" s="1"/>
      <c r="H158" s="1"/>
    </row>
    <row r="159" spans="1:8">
      <c r="A159" s="4"/>
      <c r="B159" s="1"/>
      <c r="C159" s="1"/>
      <c r="D159" s="1"/>
      <c r="E159" s="1"/>
      <c r="F159" s="1"/>
      <c r="G159" s="1"/>
      <c r="H159" s="1"/>
    </row>
    <row r="160" spans="1:8">
      <c r="A160" s="4"/>
      <c r="B160" s="1"/>
      <c r="C160" s="1"/>
      <c r="D160" s="1"/>
      <c r="E160" s="1"/>
      <c r="F160" s="1"/>
      <c r="G160" s="1"/>
      <c r="H160" s="1"/>
    </row>
    <row r="161" spans="1:8">
      <c r="A161" s="4"/>
      <c r="B161" s="1"/>
      <c r="C161" s="1"/>
      <c r="D161" s="1"/>
      <c r="E161" s="1"/>
      <c r="F161" s="1"/>
      <c r="G161" s="1"/>
      <c r="H161" s="1"/>
    </row>
    <row r="162" spans="1:8">
      <c r="A162" s="4"/>
      <c r="B162" s="1"/>
      <c r="C162" s="1"/>
      <c r="D162" s="1"/>
      <c r="E162" s="1"/>
      <c r="F162" s="1"/>
      <c r="G162" s="1"/>
      <c r="H162" s="1"/>
    </row>
    <row r="163" spans="1:8">
      <c r="A163" s="4"/>
      <c r="B163" s="1"/>
      <c r="C163" s="1"/>
      <c r="D163" s="1"/>
      <c r="E163" s="1"/>
      <c r="F163" s="1"/>
      <c r="G163" s="1"/>
      <c r="H163" s="1"/>
    </row>
    <row r="164" spans="1:8">
      <c r="A164" s="4"/>
      <c r="B164" s="1"/>
      <c r="C164" s="1"/>
      <c r="D164" s="1"/>
      <c r="E164" s="1"/>
      <c r="F164" s="1"/>
      <c r="G164" s="1"/>
      <c r="H164" s="1"/>
    </row>
    <row r="165" spans="1:8">
      <c r="A165" s="4"/>
      <c r="B165" s="1"/>
      <c r="C165" s="1"/>
      <c r="D165" s="1"/>
      <c r="E165" s="1"/>
      <c r="F165" s="1"/>
      <c r="G165" s="1"/>
      <c r="H165" s="1"/>
    </row>
    <row r="166" spans="1:8">
      <c r="A166" s="4"/>
      <c r="B166" s="1"/>
      <c r="C166" s="1"/>
      <c r="D166" s="1"/>
      <c r="E166" s="1"/>
      <c r="F166" s="1"/>
      <c r="G166" s="1"/>
      <c r="H166" s="1"/>
    </row>
    <row r="167" spans="1:8">
      <c r="A167" s="4"/>
      <c r="B167" s="1"/>
      <c r="C167" s="1"/>
      <c r="D167" s="1"/>
      <c r="E167" s="1"/>
      <c r="F167" s="1"/>
      <c r="G167" s="1"/>
      <c r="H167" s="1"/>
    </row>
    <row r="168" spans="1:8">
      <c r="A168" s="4"/>
      <c r="B168" s="1"/>
      <c r="C168" s="1"/>
      <c r="D168" s="1"/>
      <c r="E168" s="1"/>
      <c r="F168" s="1"/>
      <c r="G168" s="1"/>
      <c r="H168" s="1"/>
    </row>
    <row r="169" spans="1:8">
      <c r="A169" s="4"/>
      <c r="B169" s="1"/>
      <c r="C169" s="1"/>
      <c r="D169" s="1"/>
      <c r="E169" s="1"/>
      <c r="F169" s="1"/>
      <c r="G169" s="1"/>
      <c r="H169" s="1"/>
    </row>
    <row r="170" spans="1:8">
      <c r="A170" s="4"/>
      <c r="B170" s="1"/>
      <c r="C170" s="1"/>
      <c r="D170" s="1"/>
      <c r="E170" s="1"/>
      <c r="F170" s="1"/>
      <c r="G170" s="1"/>
      <c r="H170" s="1"/>
    </row>
    <row r="171" spans="1:8">
      <c r="A171" s="4"/>
      <c r="B171" s="1"/>
      <c r="C171" s="1"/>
      <c r="D171" s="1"/>
      <c r="E171" s="1"/>
      <c r="F171" s="1"/>
      <c r="G171" s="1"/>
      <c r="H171" s="1"/>
    </row>
    <row r="172" spans="1:8">
      <c r="A172" s="4"/>
      <c r="B172" s="1"/>
      <c r="C172" s="1"/>
      <c r="D172" s="1"/>
      <c r="E172" s="1"/>
      <c r="F172" s="1"/>
      <c r="G172" s="1"/>
      <c r="H172" s="1"/>
    </row>
    <row r="173" spans="1:8">
      <c r="A173" s="4"/>
      <c r="B173" s="1"/>
      <c r="C173" s="1"/>
      <c r="D173" s="1"/>
      <c r="E173" s="1"/>
      <c r="F173" s="1"/>
      <c r="G173" s="1"/>
      <c r="H173" s="1"/>
    </row>
    <row r="174" spans="1:8">
      <c r="A174" s="4"/>
      <c r="B174" s="1"/>
      <c r="C174" s="1"/>
      <c r="D174" s="1"/>
      <c r="E174" s="1"/>
      <c r="F174" s="1"/>
      <c r="G174" s="1"/>
      <c r="H174" s="1"/>
    </row>
    <row r="175" spans="1:8">
      <c r="A175" s="4"/>
      <c r="B175" s="1"/>
      <c r="C175" s="1"/>
      <c r="D175" s="1"/>
      <c r="E175" s="1"/>
      <c r="F175" s="1"/>
      <c r="G175" s="1"/>
      <c r="H175" s="1"/>
    </row>
    <row r="176" spans="1:8">
      <c r="A176" s="4"/>
      <c r="B176" s="1"/>
      <c r="C176" s="1"/>
      <c r="D176" s="1"/>
      <c r="E176" s="1"/>
      <c r="F176" s="1"/>
      <c r="G176" s="1"/>
      <c r="H176" s="1"/>
    </row>
    <row r="177" spans="1:8">
      <c r="A177" s="4"/>
      <c r="B177" s="1"/>
      <c r="C177" s="1"/>
      <c r="D177" s="1"/>
      <c r="E177" s="1"/>
      <c r="F177" s="1"/>
      <c r="G177" s="1"/>
      <c r="H177" s="1"/>
    </row>
    <row r="178" spans="1:8">
      <c r="A178" s="4"/>
      <c r="B178" s="1"/>
      <c r="C178" s="1"/>
      <c r="D178" s="1"/>
      <c r="E178" s="1"/>
      <c r="F178" s="1"/>
      <c r="G178" s="1"/>
      <c r="H178" s="1"/>
    </row>
    <row r="179" spans="1:8">
      <c r="A179" s="4"/>
      <c r="B179" s="1"/>
      <c r="C179" s="1"/>
      <c r="D179" s="1"/>
      <c r="E179" s="1"/>
      <c r="F179" s="1"/>
      <c r="G179" s="1"/>
      <c r="H179" s="1"/>
    </row>
    <row r="180" spans="1:8">
      <c r="A180" s="4"/>
      <c r="B180" s="1"/>
      <c r="C180" s="1"/>
      <c r="D180" s="1"/>
      <c r="E180" s="1"/>
      <c r="F180" s="1"/>
      <c r="G180" s="1"/>
      <c r="H180" s="1"/>
    </row>
    <row r="181" spans="1:8">
      <c r="A181" s="4"/>
      <c r="B181" s="1"/>
      <c r="C181" s="1"/>
      <c r="D181" s="1"/>
      <c r="E181" s="1"/>
      <c r="F181" s="1"/>
      <c r="G181" s="1"/>
      <c r="H181" s="1"/>
    </row>
    <row r="182" spans="1:8">
      <c r="A182" s="4"/>
      <c r="B182" s="1"/>
      <c r="C182" s="1"/>
      <c r="D182" s="1"/>
      <c r="E182" s="1"/>
      <c r="F182" s="1"/>
      <c r="G182" s="1"/>
      <c r="H182" s="1"/>
    </row>
    <row r="183" spans="1:8">
      <c r="A183" s="4"/>
      <c r="B183" s="1"/>
      <c r="C183" s="1"/>
      <c r="D183" s="1"/>
      <c r="E183" s="1"/>
      <c r="F183" s="1"/>
      <c r="G183" s="1"/>
      <c r="H183" s="1"/>
    </row>
    <row r="184" spans="1:8">
      <c r="A184" s="4"/>
      <c r="B184" s="1"/>
      <c r="C184" s="1"/>
      <c r="D184" s="1"/>
      <c r="E184" s="1"/>
      <c r="F184" s="1"/>
      <c r="G184" s="1"/>
      <c r="H184" s="1"/>
    </row>
    <row r="185" spans="1:8">
      <c r="A185" s="4"/>
      <c r="B185" s="1"/>
      <c r="C185" s="1"/>
      <c r="D185" s="1"/>
      <c r="E185" s="1"/>
      <c r="F185" s="1"/>
      <c r="G185" s="1"/>
      <c r="H185" s="1"/>
    </row>
    <row r="186" spans="1:8">
      <c r="A186" s="4"/>
      <c r="B186" s="1"/>
      <c r="C186" s="1"/>
      <c r="D186" s="1"/>
      <c r="E186" s="1"/>
      <c r="F186" s="1"/>
      <c r="G186" s="1"/>
      <c r="H186" s="1"/>
    </row>
    <row r="187" spans="1:8">
      <c r="A187" s="4"/>
      <c r="B187" s="1"/>
      <c r="C187" s="1"/>
      <c r="D187" s="1"/>
      <c r="E187" s="1"/>
      <c r="F187" s="1"/>
      <c r="G187" s="1"/>
      <c r="H187" s="1"/>
    </row>
    <row r="188" spans="1:8">
      <c r="A188" s="4"/>
      <c r="B188" s="1"/>
      <c r="C188" s="1"/>
      <c r="D188" s="1"/>
      <c r="E188" s="1"/>
      <c r="F188" s="1"/>
      <c r="G188" s="1"/>
      <c r="H188" s="1"/>
    </row>
    <row r="189" spans="1:8">
      <c r="A189" s="4"/>
      <c r="B189" s="1"/>
      <c r="C189" s="1"/>
      <c r="D189" s="1"/>
      <c r="E189" s="1"/>
      <c r="F189" s="1"/>
      <c r="G189" s="1"/>
      <c r="H189" s="1"/>
    </row>
    <row r="190" spans="1:8">
      <c r="A190" s="4"/>
      <c r="B190" s="1"/>
      <c r="C190" s="1"/>
      <c r="D190" s="1"/>
      <c r="E190" s="1"/>
      <c r="F190" s="1"/>
      <c r="G190" s="1"/>
      <c r="H190" s="1"/>
    </row>
    <row r="191" spans="1:8">
      <c r="A191" s="4"/>
      <c r="B191" s="1"/>
      <c r="C191" s="1"/>
      <c r="D191" s="1"/>
      <c r="E191" s="1"/>
      <c r="F191" s="1"/>
      <c r="G191" s="1"/>
      <c r="H191" s="1"/>
    </row>
    <row r="192" spans="1:8">
      <c r="A192" s="4"/>
      <c r="B192" s="1"/>
      <c r="C192" s="1"/>
      <c r="D192" s="1"/>
      <c r="E192" s="1"/>
      <c r="F192" s="1"/>
      <c r="G192" s="1"/>
      <c r="H192" s="1"/>
    </row>
    <row r="193" spans="1:8">
      <c r="A193" s="4"/>
      <c r="B193" s="1"/>
      <c r="C193" s="1"/>
      <c r="D193" s="1"/>
      <c r="E193" s="1"/>
      <c r="F193" s="1"/>
      <c r="G193" s="1"/>
      <c r="H193" s="1"/>
    </row>
    <row r="194" spans="1:8">
      <c r="A194" s="4"/>
      <c r="B194" s="1"/>
      <c r="C194" s="1"/>
      <c r="D194" s="1"/>
      <c r="E194" s="1"/>
      <c r="F194" s="1"/>
      <c r="G194" s="1"/>
      <c r="H194" s="1"/>
    </row>
    <row r="195" spans="1:8">
      <c r="A195" s="4"/>
      <c r="B195" s="1"/>
      <c r="C195" s="1"/>
      <c r="D195" s="1"/>
      <c r="E195" s="1"/>
      <c r="F195" s="1"/>
      <c r="G195" s="1"/>
      <c r="H195" s="1"/>
    </row>
    <row r="196" spans="1:8">
      <c r="A196" s="4"/>
      <c r="B196" s="1"/>
      <c r="C196" s="1"/>
      <c r="D196" s="1"/>
      <c r="E196" s="1"/>
      <c r="F196" s="1"/>
      <c r="G196" s="1"/>
      <c r="H196" s="1"/>
    </row>
    <row r="197" spans="1:8">
      <c r="A197" s="4"/>
      <c r="B197" s="1"/>
      <c r="C197" s="1"/>
      <c r="D197" s="1"/>
      <c r="E197" s="1"/>
      <c r="F197" s="1"/>
      <c r="G197" s="1"/>
      <c r="H197" s="1"/>
    </row>
    <row r="198" spans="1:8">
      <c r="A198" s="4"/>
      <c r="B198" s="1"/>
      <c r="C198" s="1"/>
      <c r="D198" s="1"/>
      <c r="E198" s="1"/>
      <c r="F198" s="1"/>
      <c r="G198" s="1"/>
      <c r="H198" s="1"/>
    </row>
    <row r="199" spans="1:8">
      <c r="A199" s="4"/>
      <c r="B199" s="1"/>
      <c r="C199" s="1"/>
      <c r="D199" s="1"/>
      <c r="E199" s="1"/>
      <c r="F199" s="1"/>
      <c r="G199" s="1"/>
      <c r="H199" s="1"/>
    </row>
    <row r="200" spans="1:8">
      <c r="A200" s="4"/>
      <c r="B200" s="1"/>
      <c r="C200" s="1"/>
      <c r="D200" s="1"/>
      <c r="E200" s="1"/>
      <c r="F200" s="1"/>
      <c r="G200" s="1"/>
      <c r="H200" s="1"/>
    </row>
    <row r="201" spans="1:8">
      <c r="A201" s="4"/>
      <c r="B201" s="1"/>
      <c r="C201" s="1"/>
      <c r="D201" s="1"/>
      <c r="E201" s="1"/>
      <c r="F201" s="1"/>
      <c r="G201" s="1"/>
      <c r="H201" s="1"/>
    </row>
    <row r="202" spans="1:8">
      <c r="A202" s="4"/>
      <c r="B202" s="1"/>
      <c r="C202" s="1"/>
      <c r="D202" s="1"/>
      <c r="E202" s="1"/>
      <c r="F202" s="1"/>
      <c r="G202" s="1"/>
      <c r="H202" s="1"/>
    </row>
    <row r="203" spans="1:8">
      <c r="A203" s="4"/>
      <c r="B203" s="1"/>
      <c r="C203" s="1"/>
      <c r="D203" s="1"/>
      <c r="E203" s="1"/>
      <c r="F203" s="1"/>
      <c r="G203" s="1"/>
      <c r="H203" s="1"/>
    </row>
    <row r="204" spans="1:8">
      <c r="A204" s="4"/>
      <c r="B204" s="1"/>
      <c r="C204" s="1"/>
      <c r="D204" s="1"/>
      <c r="E204" s="1"/>
      <c r="F204" s="1"/>
      <c r="G204" s="1"/>
      <c r="H204" s="1"/>
    </row>
    <row r="205" spans="1:8">
      <c r="A205" s="4"/>
      <c r="B205" s="1"/>
      <c r="C205" s="1"/>
      <c r="D205" s="1"/>
      <c r="E205" s="1"/>
      <c r="F205" s="1"/>
      <c r="G205" s="1"/>
      <c r="H205" s="1"/>
    </row>
    <row r="206" spans="1:8">
      <c r="A206" s="4"/>
      <c r="B206" s="1"/>
      <c r="C206" s="1"/>
      <c r="D206" s="1"/>
      <c r="E206" s="1"/>
      <c r="F206" s="1"/>
      <c r="G206" s="1"/>
      <c r="H206" s="1"/>
    </row>
    <row r="207" spans="1:8">
      <c r="A207" s="4"/>
      <c r="B207" s="1"/>
      <c r="C207" s="1"/>
      <c r="D207" s="1"/>
      <c r="E207" s="1"/>
      <c r="F207" s="1"/>
      <c r="G207" s="1"/>
      <c r="H207" s="1"/>
    </row>
    <row r="208" spans="1:8">
      <c r="A208" s="4"/>
      <c r="B208" s="1"/>
      <c r="C208" s="1"/>
      <c r="D208" s="1"/>
      <c r="E208" s="1"/>
      <c r="F208" s="1"/>
      <c r="G208" s="1"/>
      <c r="H208" s="1"/>
    </row>
    <row r="209" spans="1:8">
      <c r="A209" s="4"/>
      <c r="B209" s="1"/>
      <c r="C209" s="1"/>
      <c r="D209" s="1"/>
      <c r="E209" s="1"/>
      <c r="F209" s="1"/>
      <c r="G209" s="1"/>
      <c r="H209" s="1"/>
    </row>
    <row r="210" spans="1:8">
      <c r="A210" s="4"/>
      <c r="B210" s="1"/>
      <c r="C210" s="1"/>
      <c r="D210" s="1"/>
      <c r="E210" s="1"/>
      <c r="F210" s="1"/>
      <c r="G210" s="1"/>
      <c r="H210" s="1"/>
    </row>
    <row r="211" spans="1:8">
      <c r="A211" s="4"/>
      <c r="B211" s="1"/>
      <c r="C211" s="1"/>
      <c r="D211" s="1"/>
      <c r="E211" s="1"/>
      <c r="F211" s="1"/>
      <c r="G211" s="1"/>
      <c r="H211" s="1"/>
    </row>
    <row r="212" spans="1:8">
      <c r="A212" s="4"/>
      <c r="B212" s="1"/>
      <c r="C212" s="1"/>
      <c r="D212" s="1"/>
      <c r="E212" s="1"/>
      <c r="F212" s="1"/>
      <c r="G212" s="1"/>
      <c r="H212" s="1"/>
    </row>
    <row r="213" spans="1:8">
      <c r="A213" s="4"/>
      <c r="B213" s="1"/>
      <c r="C213" s="1"/>
      <c r="D213" s="1"/>
      <c r="E213" s="1"/>
      <c r="F213" s="1"/>
      <c r="G213" s="1"/>
      <c r="H213" s="1"/>
    </row>
    <row r="214" spans="1:8">
      <c r="A214" s="4"/>
      <c r="B214" s="1"/>
      <c r="C214" s="1"/>
      <c r="D214" s="1"/>
      <c r="E214" s="1"/>
      <c r="F214" s="1"/>
      <c r="G214" s="1"/>
      <c r="H214" s="1"/>
    </row>
    <row r="215" spans="1:8">
      <c r="A215" s="4"/>
      <c r="B215" s="1"/>
      <c r="C215" s="1"/>
      <c r="D215" s="1"/>
      <c r="E215" s="1"/>
      <c r="F215" s="1"/>
      <c r="G215" s="1"/>
      <c r="H215" s="1"/>
    </row>
    <row r="216" spans="1:8">
      <c r="A216" s="4"/>
      <c r="B216" s="1"/>
      <c r="C216" s="1"/>
      <c r="D216" s="1"/>
      <c r="E216" s="1"/>
      <c r="F216" s="1"/>
      <c r="G216" s="1"/>
      <c r="H216" s="1"/>
    </row>
    <row r="217" spans="1:8">
      <c r="A217" s="4"/>
      <c r="B217" s="1"/>
      <c r="C217" s="1"/>
      <c r="D217" s="1"/>
      <c r="E217" s="1"/>
      <c r="F217" s="1"/>
      <c r="G217" s="1"/>
      <c r="H217" s="1"/>
    </row>
    <row r="218" spans="1:8">
      <c r="A218" s="4"/>
      <c r="B218" s="1"/>
      <c r="C218" s="1"/>
      <c r="D218" s="1"/>
      <c r="E218" s="1"/>
      <c r="F218" s="1"/>
      <c r="G218" s="1"/>
      <c r="H218" s="1"/>
    </row>
    <row r="219" spans="1:8">
      <c r="A219" s="4"/>
      <c r="B219" s="1"/>
      <c r="C219" s="1"/>
      <c r="D219" s="1"/>
      <c r="E219" s="1"/>
      <c r="F219" s="1"/>
      <c r="G219" s="1"/>
      <c r="H219" s="1"/>
    </row>
    <row r="220" spans="1:8">
      <c r="A220" s="4"/>
      <c r="B220" s="1"/>
      <c r="C220" s="1"/>
      <c r="D220" s="1"/>
      <c r="E220" s="1"/>
      <c r="F220" s="1"/>
      <c r="G220" s="1"/>
      <c r="H220" s="1"/>
    </row>
    <row r="221" spans="1:8">
      <c r="A221" s="4"/>
      <c r="B221" s="1"/>
      <c r="C221" s="1"/>
      <c r="D221" s="1"/>
      <c r="E221" s="1"/>
      <c r="F221" s="1"/>
      <c r="G221" s="1"/>
      <c r="H221" s="1"/>
    </row>
    <row r="222" spans="1:8">
      <c r="A222" s="4"/>
      <c r="B222" s="1"/>
      <c r="C222" s="1"/>
      <c r="D222" s="1"/>
      <c r="E222" s="1"/>
      <c r="F222" s="1"/>
      <c r="G222" s="1"/>
      <c r="H222" s="1"/>
    </row>
    <row r="223" spans="1:8">
      <c r="A223" s="4"/>
      <c r="B223" s="1"/>
      <c r="C223" s="1"/>
      <c r="D223" s="1"/>
      <c r="E223" s="1"/>
      <c r="F223" s="1"/>
      <c r="G223" s="1"/>
      <c r="H223" s="1"/>
    </row>
    <row r="224" spans="1:8">
      <c r="A224" s="4"/>
      <c r="B224" s="1"/>
      <c r="C224" s="1"/>
      <c r="D224" s="1"/>
      <c r="E224" s="1"/>
      <c r="F224" s="1"/>
      <c r="G224" s="1"/>
      <c r="H224" s="1"/>
    </row>
    <row r="225" spans="1:8">
      <c r="A225" s="4"/>
      <c r="B225" s="1"/>
      <c r="C225" s="1"/>
      <c r="D225" s="1"/>
      <c r="E225" s="1"/>
      <c r="F225" s="1"/>
      <c r="G225" s="1"/>
      <c r="H225" s="1"/>
    </row>
    <row r="226" spans="1:8">
      <c r="A226" s="4"/>
      <c r="B226" s="1"/>
      <c r="C226" s="1"/>
      <c r="D226" s="1"/>
      <c r="E226" s="1"/>
      <c r="F226" s="1"/>
      <c r="G226" s="1"/>
      <c r="H226" s="1"/>
    </row>
    <row r="227" spans="1:8">
      <c r="A227" s="4"/>
      <c r="B227" s="1"/>
      <c r="C227" s="1"/>
      <c r="D227" s="1"/>
      <c r="E227" s="1"/>
      <c r="F227" s="1"/>
      <c r="G227" s="1"/>
      <c r="H227" s="1"/>
    </row>
    <row r="228" spans="1:8">
      <c r="A228" s="4"/>
      <c r="B228" s="1"/>
      <c r="C228" s="1"/>
      <c r="D228" s="1"/>
      <c r="E228" s="1"/>
      <c r="F228" s="1"/>
      <c r="G228" s="1"/>
      <c r="H228" s="1"/>
    </row>
    <row r="229" spans="1:8">
      <c r="A229" s="4"/>
      <c r="B229" s="1"/>
      <c r="C229" s="1"/>
      <c r="D229" s="1"/>
      <c r="E229" s="1"/>
      <c r="F229" s="1"/>
      <c r="G229" s="1"/>
      <c r="H229" s="1"/>
    </row>
    <row r="230" spans="1:8">
      <c r="A230" s="4"/>
      <c r="B230" s="1"/>
      <c r="C230" s="1"/>
      <c r="D230" s="1"/>
      <c r="E230" s="1"/>
      <c r="F230" s="1"/>
      <c r="G230" s="1"/>
      <c r="H230" s="1"/>
    </row>
    <row r="231" spans="1:8">
      <c r="A231" s="4"/>
      <c r="B231" s="1"/>
      <c r="C231" s="1"/>
      <c r="D231" s="1"/>
      <c r="E231" s="1"/>
      <c r="F231" s="1"/>
      <c r="G231" s="1"/>
      <c r="H231" s="1"/>
    </row>
    <row r="232" spans="1:8">
      <c r="A232" s="4"/>
      <c r="B232" s="1"/>
      <c r="C232" s="1"/>
      <c r="D232" s="1"/>
      <c r="E232" s="1"/>
      <c r="F232" s="1"/>
      <c r="G232" s="1"/>
      <c r="H232" s="1"/>
    </row>
    <row r="233" spans="1:8">
      <c r="A233" s="4"/>
      <c r="B233" s="1"/>
      <c r="C233" s="1"/>
      <c r="D233" s="1"/>
      <c r="E233" s="1"/>
      <c r="F233" s="1"/>
      <c r="G233" s="1"/>
      <c r="H233" s="1"/>
    </row>
    <row r="234" spans="1:8">
      <c r="A234" s="4"/>
      <c r="B234" s="1"/>
      <c r="C234" s="1"/>
      <c r="D234" s="1"/>
      <c r="E234" s="1"/>
      <c r="F234" s="1"/>
      <c r="G234" s="1"/>
      <c r="H234" s="1"/>
    </row>
    <row r="235" spans="1:8">
      <c r="A235" s="4"/>
      <c r="B235" s="1"/>
      <c r="C235" s="1"/>
      <c r="D235" s="1"/>
      <c r="E235" s="1"/>
      <c r="F235" s="1"/>
      <c r="G235" s="1"/>
      <c r="H235" s="1"/>
    </row>
    <row r="236" spans="1:8">
      <c r="A236" s="4"/>
      <c r="B236" s="1"/>
      <c r="C236" s="1"/>
      <c r="D236" s="1"/>
      <c r="E236" s="1"/>
      <c r="F236" s="1"/>
      <c r="G236" s="1"/>
      <c r="H236" s="1"/>
    </row>
    <row r="237" spans="1:8">
      <c r="A237" s="4"/>
      <c r="B237" s="1"/>
      <c r="C237" s="1"/>
      <c r="D237" s="1"/>
      <c r="E237" s="1"/>
      <c r="F237" s="1"/>
      <c r="G237" s="1"/>
      <c r="H237" s="1"/>
    </row>
    <row r="238" spans="1:8">
      <c r="A238" s="4"/>
      <c r="B238" s="1"/>
      <c r="C238" s="1"/>
      <c r="D238" s="1"/>
      <c r="E238" s="1"/>
      <c r="F238" s="1"/>
      <c r="G238" s="1"/>
      <c r="H238" s="1"/>
    </row>
    <row r="239" spans="1:8">
      <c r="A239" s="4"/>
      <c r="B239" s="1"/>
      <c r="C239" s="1"/>
      <c r="D239" s="1"/>
      <c r="E239" s="1"/>
      <c r="F239" s="1"/>
      <c r="G239" s="1"/>
      <c r="H239" s="1"/>
    </row>
    <row r="240" spans="1:8">
      <c r="A240" s="4"/>
      <c r="B240" s="1"/>
      <c r="C240" s="1"/>
      <c r="D240" s="1"/>
      <c r="E240" s="1"/>
      <c r="F240" s="1"/>
      <c r="G240" s="1"/>
      <c r="H240" s="1"/>
    </row>
    <row r="241" spans="1:8">
      <c r="A241" s="4"/>
      <c r="B241" s="1"/>
      <c r="C241" s="1"/>
      <c r="D241" s="1"/>
      <c r="E241" s="1"/>
      <c r="F241" s="1"/>
      <c r="G241" s="1"/>
      <c r="H241" s="1"/>
    </row>
    <row r="242" spans="1:8">
      <c r="A242" s="4"/>
      <c r="B242" s="1"/>
      <c r="C242" s="1"/>
      <c r="D242" s="1"/>
      <c r="E242" s="1"/>
      <c r="F242" s="1"/>
      <c r="G242" s="1"/>
      <c r="H242" s="1"/>
    </row>
    <row r="243" spans="1:8">
      <c r="A243" s="4"/>
      <c r="B243" s="1"/>
      <c r="C243" s="1"/>
      <c r="D243" s="1"/>
      <c r="E243" s="1"/>
      <c r="F243" s="1"/>
      <c r="G243" s="1"/>
      <c r="H243" s="1"/>
    </row>
    <row r="244" spans="1:8">
      <c r="A244" s="4"/>
      <c r="B244" s="1"/>
      <c r="C244" s="1"/>
      <c r="D244" s="1"/>
      <c r="E244" s="1"/>
      <c r="F244" s="1"/>
      <c r="G244" s="1"/>
      <c r="H244" s="1"/>
    </row>
    <row r="245" spans="1:8">
      <c r="A245" s="4"/>
      <c r="B245" s="1"/>
      <c r="C245" s="1"/>
      <c r="D245" s="1"/>
      <c r="E245" s="1"/>
      <c r="F245" s="1"/>
      <c r="G245" s="1"/>
      <c r="H245" s="1"/>
    </row>
    <row r="246" spans="1:8">
      <c r="A246" s="4"/>
      <c r="B246" s="1"/>
      <c r="C246" s="1"/>
      <c r="D246" s="1"/>
      <c r="E246" s="1"/>
      <c r="F246" s="1"/>
      <c r="G246" s="1"/>
      <c r="H246" s="1"/>
    </row>
    <row r="247" spans="1:8">
      <c r="A247" s="4"/>
      <c r="B247" s="1"/>
      <c r="C247" s="1"/>
      <c r="D247" s="1"/>
      <c r="E247" s="1"/>
      <c r="F247" s="1"/>
      <c r="G247" s="1"/>
      <c r="H247" s="1"/>
    </row>
    <row r="248" spans="1:8">
      <c r="A248" s="4"/>
      <c r="B248" s="1"/>
      <c r="C248" s="1"/>
      <c r="D248" s="1"/>
      <c r="E248" s="1"/>
      <c r="F248" s="1"/>
      <c r="G248" s="1"/>
      <c r="H248" s="1"/>
    </row>
    <row r="249" spans="1:8">
      <c r="A249" s="4"/>
      <c r="B249" s="1"/>
      <c r="C249" s="1"/>
      <c r="D249" s="1"/>
      <c r="E249" s="1"/>
      <c r="F249" s="1"/>
      <c r="G249" s="1"/>
      <c r="H249" s="1"/>
    </row>
    <row r="250" spans="1:8">
      <c r="A250" s="4"/>
      <c r="B250" s="1"/>
      <c r="C250" s="1"/>
      <c r="D250" s="1"/>
      <c r="E250" s="1"/>
      <c r="F250" s="1"/>
      <c r="G250" s="1"/>
      <c r="H250" s="1"/>
    </row>
    <row r="251" spans="1:8">
      <c r="A251" s="4"/>
      <c r="B251" s="1"/>
      <c r="C251" s="1"/>
      <c r="D251" s="1"/>
      <c r="E251" s="1"/>
      <c r="F251" s="1"/>
      <c r="G251" s="1"/>
      <c r="H251" s="1"/>
    </row>
    <row r="252" spans="1:8">
      <c r="A252" s="4"/>
      <c r="B252" s="1"/>
      <c r="C252" s="1"/>
      <c r="D252" s="1"/>
      <c r="E252" s="1"/>
      <c r="F252" s="1"/>
      <c r="G252" s="1"/>
      <c r="H252" s="1"/>
    </row>
    <row r="253" spans="1:8">
      <c r="A253" s="4"/>
      <c r="B253" s="1"/>
      <c r="C253" s="1"/>
      <c r="D253" s="1"/>
      <c r="E253" s="1"/>
      <c r="F253" s="1"/>
      <c r="G253" s="1"/>
      <c r="H253" s="1"/>
    </row>
    <row r="254" spans="1:8">
      <c r="A254" s="4"/>
      <c r="B254" s="1"/>
      <c r="C254" s="1"/>
      <c r="D254" s="1"/>
      <c r="E254" s="1"/>
      <c r="F254" s="1"/>
      <c r="G254" s="1"/>
      <c r="H254" s="1"/>
    </row>
    <row r="255" spans="1:8">
      <c r="A255" s="4"/>
      <c r="B255" s="1"/>
      <c r="C255" s="1"/>
      <c r="D255" s="1"/>
      <c r="E255" s="1"/>
      <c r="F255" s="1"/>
      <c r="G255" s="1"/>
      <c r="H255" s="1"/>
    </row>
    <row r="256" spans="1:8">
      <c r="A256" s="4"/>
      <c r="B256" s="1"/>
      <c r="C256" s="1"/>
      <c r="D256" s="1"/>
      <c r="E256" s="1"/>
      <c r="F256" s="1"/>
      <c r="G256" s="1"/>
      <c r="H256" s="1"/>
    </row>
    <row r="257" spans="1:8">
      <c r="A257" s="4"/>
      <c r="B257" s="1"/>
      <c r="C257" s="1"/>
      <c r="D257" s="1"/>
      <c r="E257" s="1"/>
      <c r="F257" s="1"/>
      <c r="G257" s="1"/>
      <c r="H257" s="1"/>
    </row>
    <row r="258" spans="1:8">
      <c r="A258" s="4"/>
      <c r="B258" s="1"/>
      <c r="C258" s="1"/>
      <c r="D258" s="1"/>
      <c r="E258" s="1"/>
      <c r="F258" s="1"/>
      <c r="G258" s="1"/>
      <c r="H258" s="1"/>
    </row>
    <row r="259" spans="1:8">
      <c r="A259" s="4"/>
      <c r="B259" s="1"/>
      <c r="C259" s="1"/>
      <c r="D259" s="1"/>
      <c r="E259" s="1"/>
      <c r="F259" s="1"/>
      <c r="G259" s="1"/>
      <c r="H259" s="1"/>
    </row>
    <row r="260" spans="1:8">
      <c r="A260" s="4"/>
      <c r="B260" s="1"/>
      <c r="C260" s="1"/>
      <c r="D260" s="1"/>
      <c r="E260" s="1"/>
      <c r="F260" s="1"/>
      <c r="G260" s="1"/>
      <c r="H260" s="1"/>
    </row>
    <row r="261" spans="1:8">
      <c r="A261" s="4"/>
      <c r="B261" s="1"/>
      <c r="C261" s="1"/>
      <c r="D261" s="1"/>
      <c r="E261" s="1"/>
      <c r="F261" s="1"/>
      <c r="G261" s="1"/>
      <c r="H261" s="1"/>
    </row>
    <row r="262" spans="1:8">
      <c r="A262" s="4"/>
      <c r="B262" s="1"/>
      <c r="C262" s="1"/>
      <c r="D262" s="1"/>
      <c r="E262" s="1"/>
      <c r="F262" s="1"/>
      <c r="G262" s="1"/>
      <c r="H262" s="1"/>
    </row>
    <row r="263" spans="1:8">
      <c r="A263" s="4"/>
      <c r="B263" s="1"/>
      <c r="C263" s="1"/>
      <c r="D263" s="1"/>
      <c r="E263" s="1"/>
      <c r="F263" s="1"/>
      <c r="G263" s="1"/>
      <c r="H263" s="1"/>
    </row>
    <row r="264" spans="1:8">
      <c r="A264" s="4"/>
      <c r="B264" s="1"/>
      <c r="C264" s="1"/>
      <c r="D264" s="1"/>
      <c r="E264" s="1"/>
      <c r="F264" s="1"/>
      <c r="G264" s="1"/>
      <c r="H264" s="1"/>
    </row>
    <row r="265" spans="1:8">
      <c r="A265" s="4"/>
      <c r="B265" s="1"/>
      <c r="C265" s="1"/>
      <c r="D265" s="1"/>
      <c r="E265" s="1"/>
      <c r="F265" s="1"/>
      <c r="G265" s="1"/>
      <c r="H265" s="1"/>
    </row>
    <row r="266" spans="1:8">
      <c r="A266" s="4"/>
      <c r="B266" s="1"/>
      <c r="C266" s="1"/>
      <c r="D266" s="1"/>
      <c r="E266" s="1"/>
      <c r="F266" s="1"/>
      <c r="G266" s="1"/>
      <c r="H266" s="1"/>
    </row>
    <row r="267" spans="1:8">
      <c r="A267" s="4"/>
      <c r="B267" s="1"/>
      <c r="C267" s="1"/>
      <c r="D267" s="1"/>
      <c r="E267" s="1"/>
      <c r="F267" s="1"/>
      <c r="G267" s="1"/>
      <c r="H267" s="1"/>
    </row>
    <row r="268" spans="1:8">
      <c r="A268" s="4"/>
      <c r="B268" s="1"/>
      <c r="C268" s="1"/>
      <c r="D268" s="1"/>
      <c r="E268" s="1"/>
      <c r="F268" s="1"/>
      <c r="G268" s="1"/>
      <c r="H268" s="1"/>
    </row>
    <row r="269" spans="1:8">
      <c r="A269" s="4"/>
      <c r="B269" s="1"/>
      <c r="C269" s="1"/>
      <c r="D269" s="1"/>
      <c r="E269" s="1"/>
      <c r="F269" s="1"/>
      <c r="G269" s="1"/>
      <c r="H269" s="1"/>
    </row>
    <row r="270" spans="1:8">
      <c r="A270" s="4"/>
      <c r="B270" s="1"/>
      <c r="C270" s="1"/>
      <c r="D270" s="1"/>
      <c r="E270" s="1"/>
      <c r="F270" s="1"/>
      <c r="G270" s="1"/>
      <c r="H270" s="1"/>
    </row>
    <row r="271" spans="1:8">
      <c r="A271" s="4"/>
      <c r="B271" s="1"/>
      <c r="C271" s="1"/>
      <c r="D271" s="1"/>
      <c r="E271" s="1"/>
      <c r="F271" s="1"/>
      <c r="G271" s="1"/>
      <c r="H271" s="1"/>
    </row>
    <row r="272" spans="1:8">
      <c r="A272" s="4"/>
      <c r="B272" s="1"/>
      <c r="C272" s="1"/>
      <c r="D272" s="1"/>
      <c r="E272" s="1"/>
      <c r="F272" s="1"/>
      <c r="G272" s="1"/>
      <c r="H272" s="1"/>
    </row>
    <row r="273" spans="1:8">
      <c r="A273" s="4"/>
      <c r="B273" s="1"/>
      <c r="C273" s="1"/>
      <c r="D273" s="1"/>
      <c r="E273" s="1"/>
      <c r="F273" s="1"/>
      <c r="G273" s="1"/>
      <c r="H273" s="1"/>
    </row>
    <row r="274" spans="1:8">
      <c r="A274" s="4"/>
      <c r="B274" s="1"/>
      <c r="C274" s="1"/>
      <c r="D274" s="1"/>
      <c r="E274" s="1"/>
      <c r="F274" s="1"/>
      <c r="G274" s="1"/>
      <c r="H274" s="1"/>
    </row>
    <row r="275" spans="1:8">
      <c r="A275" s="4"/>
      <c r="B275" s="1"/>
      <c r="C275" s="1"/>
      <c r="D275" s="1"/>
      <c r="E275" s="1"/>
      <c r="F275" s="1"/>
      <c r="G275" s="1"/>
      <c r="H275" s="1"/>
    </row>
    <row r="276" spans="1:8">
      <c r="A276" s="4"/>
      <c r="B276" s="1"/>
      <c r="C276" s="1"/>
      <c r="D276" s="1"/>
      <c r="E276" s="1"/>
      <c r="F276" s="1"/>
      <c r="G276" s="1"/>
      <c r="H276" s="1"/>
    </row>
    <row r="277" spans="1:8">
      <c r="A277" s="4"/>
      <c r="B277" s="1"/>
      <c r="C277" s="1"/>
      <c r="D277" s="1"/>
      <c r="E277" s="1"/>
      <c r="F277" s="1"/>
      <c r="G277" s="1"/>
      <c r="H277" s="1"/>
    </row>
    <row r="278" spans="1:8">
      <c r="A278" s="4"/>
      <c r="B278" s="1"/>
      <c r="C278" s="1"/>
      <c r="D278" s="1"/>
      <c r="E278" s="1"/>
      <c r="F278" s="1"/>
      <c r="G278" s="1"/>
      <c r="H278" s="1"/>
    </row>
    <row r="279" spans="1:8">
      <c r="A279" s="4"/>
      <c r="B279" s="1"/>
      <c r="C279" s="1"/>
      <c r="D279" s="1"/>
      <c r="E279" s="1"/>
      <c r="F279" s="1"/>
      <c r="G279" s="1"/>
      <c r="H279" s="1"/>
    </row>
    <row r="280" spans="1:8">
      <c r="A280" s="4"/>
      <c r="B280" s="1"/>
      <c r="C280" s="1"/>
      <c r="D280" s="1"/>
      <c r="E280" s="1"/>
      <c r="F280" s="1"/>
      <c r="G280" s="1"/>
      <c r="H280" s="1"/>
    </row>
    <row r="281" spans="1:8">
      <c r="A281" s="4"/>
      <c r="B281" s="1"/>
      <c r="C281" s="1"/>
      <c r="D281" s="1"/>
      <c r="E281" s="1"/>
      <c r="F281" s="1"/>
      <c r="G281" s="1"/>
      <c r="H281" s="1"/>
    </row>
    <row r="282" spans="1:8">
      <c r="A282" s="4"/>
      <c r="B282" s="1"/>
      <c r="C282" s="1"/>
      <c r="D282" s="1"/>
      <c r="E282" s="1"/>
      <c r="F282" s="1"/>
      <c r="G282" s="1"/>
      <c r="H282" s="1"/>
    </row>
    <row r="283" spans="1:8">
      <c r="A283" s="4"/>
      <c r="B283" s="1"/>
      <c r="C283" s="1"/>
      <c r="D283" s="1"/>
      <c r="E283" s="1"/>
      <c r="F283" s="1"/>
      <c r="G283" s="1"/>
      <c r="H283" s="1"/>
    </row>
    <row r="284" spans="1:8">
      <c r="A284" s="4"/>
      <c r="B284" s="1"/>
      <c r="C284" s="1"/>
      <c r="D284" s="1"/>
      <c r="E284" s="1"/>
      <c r="F284" s="1"/>
      <c r="G284" s="1"/>
      <c r="H284" s="1"/>
    </row>
    <row r="285" spans="1:8">
      <c r="A285" s="4"/>
      <c r="B285" s="1"/>
      <c r="C285" s="1"/>
      <c r="D285" s="1"/>
      <c r="E285" s="1"/>
      <c r="F285" s="1"/>
      <c r="G285" s="1"/>
      <c r="H285" s="1"/>
    </row>
    <row r="286" spans="1:8">
      <c r="A286" s="4"/>
      <c r="B286" s="1"/>
      <c r="C286" s="1"/>
      <c r="D286" s="1"/>
      <c r="E286" s="1"/>
      <c r="F286" s="1"/>
      <c r="G286" s="1"/>
      <c r="H286" s="1"/>
    </row>
    <row r="287" spans="1:8">
      <c r="A287" s="4"/>
      <c r="B287" s="1"/>
      <c r="C287" s="1"/>
      <c r="D287" s="1"/>
      <c r="E287" s="1"/>
      <c r="F287" s="1"/>
      <c r="G287" s="1"/>
      <c r="H287" s="1"/>
    </row>
    <row r="288" spans="1:8">
      <c r="A288" s="4"/>
      <c r="B288" s="1"/>
      <c r="C288" s="1"/>
      <c r="D288" s="1"/>
      <c r="E288" s="1"/>
      <c r="F288" s="1"/>
      <c r="G288" s="1"/>
      <c r="H288" s="1"/>
    </row>
    <row r="289" spans="1:8">
      <c r="A289" s="4"/>
      <c r="B289" s="1"/>
      <c r="C289" s="1"/>
      <c r="D289" s="1"/>
      <c r="E289" s="1"/>
      <c r="F289" s="1"/>
      <c r="G289" s="1"/>
      <c r="H289" s="1"/>
    </row>
    <row r="290" spans="1:8">
      <c r="A290" s="4"/>
      <c r="B290" s="1"/>
      <c r="C290" s="1"/>
      <c r="D290" s="1"/>
      <c r="E290" s="1"/>
      <c r="F290" s="1"/>
      <c r="G290" s="1"/>
      <c r="H290" s="1"/>
    </row>
    <row r="291" spans="1:8">
      <c r="A291" s="4"/>
      <c r="B291" s="1"/>
      <c r="C291" s="1"/>
      <c r="D291" s="1"/>
      <c r="E291" s="1"/>
      <c r="F291" s="1"/>
      <c r="G291" s="1"/>
      <c r="H291" s="1"/>
    </row>
    <row r="292" spans="1:8">
      <c r="A292" s="4"/>
      <c r="B292" s="1"/>
      <c r="C292" s="1"/>
      <c r="D292" s="1"/>
      <c r="E292" s="1"/>
      <c r="F292" s="1"/>
      <c r="G292" s="1"/>
      <c r="H292" s="1"/>
    </row>
    <row r="293" spans="1:8">
      <c r="A293" s="4"/>
      <c r="B293" s="1"/>
      <c r="C293" s="1"/>
      <c r="D293" s="1"/>
      <c r="E293" s="1"/>
      <c r="F293" s="1"/>
      <c r="G293" s="1"/>
      <c r="H293" s="1"/>
    </row>
    <row r="294" spans="1:8">
      <c r="A294" s="4"/>
      <c r="B294" s="1"/>
      <c r="C294" s="1"/>
      <c r="D294" s="1"/>
      <c r="E294" s="1"/>
      <c r="F294" s="1"/>
      <c r="G294" s="1"/>
      <c r="H294" s="1"/>
    </row>
    <row r="295" spans="1:8">
      <c r="A295" s="4"/>
      <c r="B295" s="1"/>
      <c r="C295" s="1"/>
      <c r="D295" s="1"/>
      <c r="E295" s="1"/>
      <c r="F295" s="1"/>
      <c r="G295" s="1"/>
      <c r="H295" s="1"/>
    </row>
    <row r="296" spans="1:8">
      <c r="A296" s="4"/>
      <c r="B296" s="1"/>
      <c r="C296" s="1"/>
      <c r="D296" s="1"/>
      <c r="E296" s="1"/>
      <c r="F296" s="1"/>
      <c r="G296" s="1"/>
      <c r="H296" s="1"/>
    </row>
    <row r="297" spans="1:8">
      <c r="A297" s="4"/>
      <c r="B297" s="1"/>
      <c r="C297" s="1"/>
      <c r="D297" s="1"/>
      <c r="E297" s="1"/>
      <c r="F297" s="1"/>
      <c r="G297" s="1"/>
      <c r="H297" s="1"/>
    </row>
    <row r="298" spans="1:8">
      <c r="A298" s="4"/>
      <c r="B298" s="1"/>
      <c r="C298" s="1"/>
      <c r="D298" s="1"/>
      <c r="E298" s="1"/>
      <c r="F298" s="1"/>
      <c r="G298" s="1"/>
      <c r="H298" s="1"/>
    </row>
    <row r="299" spans="1:8">
      <c r="A299" s="4"/>
      <c r="B299" s="1"/>
      <c r="C299" s="1"/>
      <c r="D299" s="1"/>
      <c r="E299" s="1"/>
      <c r="F299" s="1"/>
      <c r="G299" s="1"/>
      <c r="H299" s="1"/>
    </row>
    <row r="300" spans="1:8">
      <c r="A300" s="4"/>
      <c r="B300" s="1"/>
      <c r="C300" s="1"/>
      <c r="D300" s="1"/>
      <c r="E300" s="1"/>
      <c r="F300" s="1"/>
      <c r="G300" s="1"/>
      <c r="H300" s="1"/>
    </row>
    <row r="301" spans="1:8">
      <c r="A301" s="4"/>
      <c r="B301" s="1"/>
      <c r="C301" s="1"/>
      <c r="D301" s="1"/>
      <c r="E301" s="1"/>
      <c r="F301" s="1"/>
      <c r="G301" s="1"/>
      <c r="H301" s="1"/>
    </row>
    <row r="302" spans="1:8">
      <c r="A302" s="4"/>
      <c r="B302" s="1"/>
      <c r="C302" s="1"/>
      <c r="D302" s="1"/>
      <c r="E302" s="1"/>
      <c r="F302" s="1"/>
      <c r="G302" s="1"/>
      <c r="H302" s="1"/>
    </row>
    <row r="303" spans="1:8">
      <c r="A303" s="4"/>
      <c r="B303" s="1"/>
      <c r="C303" s="1"/>
      <c r="D303" s="1"/>
      <c r="E303" s="1"/>
      <c r="F303" s="1"/>
      <c r="G303" s="1"/>
      <c r="H303" s="1"/>
    </row>
    <row r="304" spans="1:8">
      <c r="A304" s="4"/>
      <c r="B304" s="1"/>
      <c r="C304" s="1"/>
      <c r="D304" s="1"/>
      <c r="E304" s="1"/>
      <c r="F304" s="1"/>
      <c r="G304" s="1"/>
      <c r="H304" s="1"/>
    </row>
    <row r="305" spans="1:8">
      <c r="A305" s="4"/>
      <c r="B305" s="1"/>
      <c r="C305" s="1"/>
      <c r="D305" s="1"/>
      <c r="E305" s="1"/>
      <c r="F305" s="1"/>
      <c r="G305" s="1"/>
      <c r="H305" s="1"/>
    </row>
    <row r="306" spans="1:8">
      <c r="A306" s="4"/>
      <c r="B306" s="1"/>
      <c r="C306" s="1"/>
      <c r="D306" s="1"/>
      <c r="E306" s="1"/>
      <c r="F306" s="1"/>
      <c r="G306" s="1"/>
      <c r="H306" s="1"/>
    </row>
    <row r="307" spans="1:8">
      <c r="A307" s="4"/>
      <c r="B307" s="1"/>
      <c r="C307" s="1"/>
      <c r="D307" s="1"/>
      <c r="E307" s="1"/>
      <c r="F307" s="1"/>
      <c r="G307" s="1"/>
      <c r="H307" s="1"/>
    </row>
    <row r="308" spans="1:8">
      <c r="A308" s="4"/>
      <c r="B308" s="1"/>
      <c r="C308" s="1"/>
      <c r="D308" s="1"/>
      <c r="E308" s="1"/>
      <c r="F308" s="1"/>
      <c r="G308" s="1"/>
      <c r="H308" s="1"/>
    </row>
    <row r="309" spans="1:8">
      <c r="A309" s="4"/>
      <c r="B309" s="1"/>
      <c r="C309" s="1"/>
      <c r="D309" s="1"/>
      <c r="E309" s="1"/>
      <c r="F309" s="1"/>
      <c r="G309" s="1"/>
      <c r="H309" s="1"/>
    </row>
    <row r="310" spans="1:8">
      <c r="A310" s="4"/>
      <c r="B310" s="1"/>
      <c r="C310" s="1"/>
      <c r="D310" s="1"/>
      <c r="E310" s="1"/>
      <c r="F310" s="1"/>
      <c r="G310" s="1"/>
      <c r="H310" s="1"/>
    </row>
    <row r="311" spans="1:8">
      <c r="A311" s="4"/>
      <c r="B311" s="1"/>
      <c r="C311" s="1"/>
      <c r="D311" s="1"/>
      <c r="E311" s="1"/>
      <c r="F311" s="1"/>
      <c r="G311" s="1"/>
      <c r="H311" s="1"/>
    </row>
    <row r="312" spans="1:8">
      <c r="A312" s="4"/>
      <c r="B312" s="1"/>
      <c r="C312" s="1"/>
      <c r="D312" s="1"/>
      <c r="E312" s="1"/>
      <c r="F312" s="1"/>
      <c r="G312" s="1"/>
      <c r="H312" s="1"/>
    </row>
    <row r="313" spans="1:8">
      <c r="A313" s="4"/>
      <c r="B313" s="1"/>
      <c r="C313" s="1"/>
      <c r="D313" s="1"/>
      <c r="E313" s="1"/>
      <c r="F313" s="1"/>
      <c r="G313" s="1"/>
      <c r="H313" s="1"/>
    </row>
    <row r="314" spans="1:8">
      <c r="A314" s="4"/>
      <c r="B314" s="1"/>
      <c r="C314" s="1"/>
      <c r="D314" s="1"/>
      <c r="E314" s="1"/>
      <c r="F314" s="1"/>
      <c r="G314" s="1"/>
      <c r="H314" s="1"/>
    </row>
    <row r="315" spans="1:8">
      <c r="A315" s="4"/>
      <c r="B315" s="1"/>
      <c r="C315" s="1"/>
      <c r="D315" s="1"/>
      <c r="E315" s="1"/>
      <c r="F315" s="1"/>
      <c r="G315" s="1"/>
      <c r="H315" s="1"/>
    </row>
    <row r="316" spans="1:8">
      <c r="A316" s="4"/>
      <c r="B316" s="1"/>
      <c r="C316" s="1"/>
      <c r="D316" s="1"/>
      <c r="E316" s="1"/>
      <c r="F316" s="1"/>
      <c r="G316" s="1"/>
      <c r="H316" s="1"/>
    </row>
    <row r="317" spans="1:8">
      <c r="A317" s="4"/>
      <c r="B317" s="1"/>
      <c r="C317" s="1"/>
      <c r="D317" s="1"/>
      <c r="E317" s="1"/>
      <c r="F317" s="1"/>
      <c r="G317" s="1"/>
      <c r="H317" s="1"/>
    </row>
    <row r="318" spans="1:8">
      <c r="A318" s="4"/>
      <c r="B318" s="1"/>
      <c r="C318" s="1"/>
      <c r="D318" s="1"/>
      <c r="E318" s="1"/>
      <c r="F318" s="1"/>
      <c r="G318" s="1"/>
      <c r="H318" s="1"/>
    </row>
    <row r="319" spans="1:8">
      <c r="A319" s="4"/>
      <c r="B319" s="1"/>
      <c r="C319" s="1"/>
      <c r="D319" s="1"/>
      <c r="E319" s="1"/>
      <c r="F319" s="1"/>
      <c r="G319" s="1"/>
      <c r="H319" s="1"/>
    </row>
    <row r="320" spans="1:8">
      <c r="A320" s="4"/>
      <c r="B320" s="1"/>
      <c r="C320" s="1"/>
      <c r="D320" s="1"/>
      <c r="E320" s="1"/>
      <c r="F320" s="1"/>
      <c r="G320" s="1"/>
      <c r="H320" s="1"/>
    </row>
    <row r="321" spans="1:8">
      <c r="A321" s="4"/>
      <c r="B321" s="1"/>
      <c r="C321" s="1"/>
      <c r="D321" s="1"/>
      <c r="E321" s="1"/>
      <c r="F321" s="1"/>
      <c r="G321" s="1"/>
      <c r="H321" s="1"/>
    </row>
    <row r="322" spans="1:8">
      <c r="A322" s="4"/>
      <c r="B322" s="1"/>
      <c r="C322" s="1"/>
      <c r="D322" s="1"/>
      <c r="E322" s="1"/>
      <c r="F322" s="1"/>
      <c r="G322" s="1"/>
      <c r="H322" s="1"/>
    </row>
    <row r="323" spans="1:8">
      <c r="A323" s="4"/>
      <c r="B323" s="1"/>
      <c r="C323" s="1"/>
      <c r="D323" s="1"/>
      <c r="E323" s="1"/>
      <c r="F323" s="1"/>
      <c r="G323" s="1"/>
      <c r="H323" s="1"/>
    </row>
    <row r="324" spans="1:8">
      <c r="A324" s="4"/>
      <c r="B324" s="1"/>
      <c r="C324" s="1"/>
      <c r="D324" s="1"/>
      <c r="E324" s="1"/>
      <c r="F324" s="1"/>
      <c r="G324" s="1"/>
      <c r="H324" s="1"/>
    </row>
    <row r="325" spans="1:8">
      <c r="A325" s="4"/>
      <c r="B325" s="1"/>
      <c r="C325" s="1"/>
      <c r="D325" s="1"/>
      <c r="E325" s="1"/>
      <c r="F325" s="1"/>
      <c r="G325" s="1"/>
      <c r="H325" s="1"/>
    </row>
    <row r="326" spans="1:8">
      <c r="A326" s="4"/>
      <c r="B326" s="1"/>
      <c r="C326" s="1"/>
      <c r="D326" s="1"/>
      <c r="E326" s="1"/>
      <c r="F326" s="1"/>
      <c r="G326" s="1"/>
      <c r="H326" s="1"/>
    </row>
    <row r="327" spans="1:8">
      <c r="A327" s="4"/>
      <c r="B327" s="1"/>
      <c r="C327" s="1"/>
      <c r="D327" s="1"/>
      <c r="E327" s="1"/>
      <c r="F327" s="1"/>
      <c r="G327" s="1"/>
      <c r="H327" s="1"/>
    </row>
    <row r="328" spans="1:8">
      <c r="A328" s="4"/>
      <c r="B328" s="1"/>
      <c r="C328" s="1"/>
      <c r="D328" s="1"/>
      <c r="E328" s="1"/>
      <c r="F328" s="1"/>
      <c r="G328" s="1"/>
      <c r="H328" s="1"/>
    </row>
    <row r="329" spans="1:8">
      <c r="A329" s="4"/>
      <c r="B329" s="1"/>
      <c r="C329" s="1"/>
      <c r="D329" s="1"/>
      <c r="E329" s="1"/>
      <c r="F329" s="1"/>
      <c r="G329" s="1"/>
      <c r="H329" s="1"/>
    </row>
    <row r="330" spans="1:8">
      <c r="A330" s="4"/>
      <c r="B330" s="1"/>
      <c r="C330" s="1"/>
      <c r="D330" s="1"/>
      <c r="E330" s="1"/>
      <c r="F330" s="1"/>
      <c r="G330" s="1"/>
      <c r="H330" s="1"/>
    </row>
    <row r="331" spans="1:8">
      <c r="A331" s="4"/>
      <c r="B331" s="1"/>
      <c r="C331" s="1"/>
      <c r="D331" s="1"/>
      <c r="E331" s="1"/>
      <c r="F331" s="1"/>
      <c r="G331" s="1"/>
      <c r="H331" s="1"/>
    </row>
    <row r="332" spans="1:8">
      <c r="A332" s="4"/>
      <c r="B332" s="1"/>
      <c r="C332" s="1"/>
      <c r="D332" s="1"/>
      <c r="E332" s="1"/>
      <c r="F332" s="1"/>
      <c r="G332" s="1"/>
      <c r="H332" s="1"/>
    </row>
    <row r="333" spans="1:8">
      <c r="A333" s="4"/>
      <c r="B333" s="1"/>
      <c r="C333" s="1"/>
      <c r="D333" s="1"/>
      <c r="E333" s="1"/>
      <c r="F333" s="1"/>
      <c r="G333" s="1"/>
      <c r="H333" s="1"/>
    </row>
    <row r="334" spans="1:8">
      <c r="A334" s="4"/>
      <c r="B334" s="1"/>
      <c r="C334" s="1"/>
      <c r="D334" s="1"/>
      <c r="E334" s="1"/>
      <c r="F334" s="1"/>
      <c r="G334" s="1"/>
      <c r="H334" s="1"/>
    </row>
    <row r="335" spans="1:8">
      <c r="A335" s="4"/>
      <c r="B335" s="1"/>
      <c r="C335" s="1"/>
      <c r="D335" s="1"/>
      <c r="E335" s="1"/>
      <c r="F335" s="1"/>
      <c r="G335" s="1"/>
      <c r="H335" s="1"/>
    </row>
    <row r="336" spans="1:8">
      <c r="A336" s="4"/>
      <c r="B336" s="1"/>
      <c r="C336" s="1"/>
      <c r="D336" s="1"/>
      <c r="E336" s="1"/>
      <c r="F336" s="1"/>
      <c r="G336" s="1"/>
      <c r="H336" s="1"/>
    </row>
    <row r="337" spans="1:8">
      <c r="A337" s="4"/>
      <c r="B337" s="1"/>
      <c r="C337" s="1"/>
      <c r="D337" s="1"/>
      <c r="E337" s="1"/>
      <c r="F337" s="1"/>
      <c r="G337" s="1"/>
      <c r="H337" s="1"/>
    </row>
    <row r="338" spans="1:8">
      <c r="A338" s="4"/>
      <c r="B338" s="1"/>
      <c r="C338" s="1"/>
      <c r="D338" s="1"/>
      <c r="E338" s="1"/>
      <c r="F338" s="1"/>
      <c r="G338" s="1"/>
      <c r="H338" s="1"/>
    </row>
    <row r="339" spans="1:8">
      <c r="A339" s="4"/>
      <c r="B339" s="1"/>
      <c r="C339" s="1"/>
      <c r="D339" s="1"/>
      <c r="E339" s="1"/>
      <c r="F339" s="1"/>
      <c r="G339" s="1"/>
      <c r="H339" s="1"/>
    </row>
    <row r="340" spans="1:8">
      <c r="A340" s="4"/>
      <c r="B340" s="1"/>
      <c r="C340" s="1"/>
      <c r="D340" s="1"/>
      <c r="E340" s="1"/>
      <c r="F340" s="1"/>
      <c r="G340" s="1"/>
      <c r="H340" s="1"/>
    </row>
    <row r="341" spans="1:8">
      <c r="A341" s="4"/>
      <c r="B341" s="1"/>
      <c r="C341" s="1"/>
      <c r="D341" s="1"/>
      <c r="E341" s="1"/>
      <c r="F341" s="1"/>
      <c r="G341" s="1"/>
      <c r="H341" s="1"/>
    </row>
    <row r="342" spans="1:8">
      <c r="A342" s="4"/>
      <c r="B342" s="1"/>
      <c r="C342" s="1"/>
      <c r="D342" s="1"/>
      <c r="E342" s="1"/>
      <c r="F342" s="1"/>
      <c r="G342" s="1"/>
      <c r="H342" s="1"/>
    </row>
    <row r="343" spans="1:8">
      <c r="A343" s="4"/>
      <c r="B343" s="1"/>
      <c r="C343" s="1"/>
      <c r="D343" s="1"/>
      <c r="E343" s="1"/>
      <c r="F343" s="1"/>
      <c r="G343" s="1"/>
      <c r="H343" s="1"/>
    </row>
    <row r="344" spans="1:8">
      <c r="A344" s="4"/>
      <c r="B344" s="1"/>
      <c r="C344" s="1"/>
      <c r="D344" s="1"/>
      <c r="E344" s="1"/>
      <c r="F344" s="1"/>
      <c r="G344" s="1"/>
      <c r="H344" s="1"/>
    </row>
    <row r="345" spans="1:8">
      <c r="A345" s="4"/>
      <c r="B345" s="1"/>
      <c r="C345" s="1"/>
      <c r="D345" s="1"/>
      <c r="E345" s="1"/>
      <c r="F345" s="1"/>
      <c r="G345" s="1"/>
      <c r="H345" s="1"/>
    </row>
    <row r="346" spans="1:8">
      <c r="A346" s="4"/>
      <c r="B346" s="1"/>
      <c r="C346" s="1"/>
      <c r="D346" s="1"/>
      <c r="E346" s="1"/>
      <c r="F346" s="1"/>
      <c r="G346" s="1"/>
      <c r="H346" s="1"/>
    </row>
    <row r="347" spans="1:8">
      <c r="A347" s="4"/>
      <c r="B347" s="1"/>
      <c r="C347" s="1"/>
      <c r="D347" s="1"/>
      <c r="E347" s="1"/>
      <c r="F347" s="1"/>
      <c r="G347" s="1"/>
      <c r="H347" s="1"/>
    </row>
    <row r="348" spans="1:8">
      <c r="A348" s="4"/>
      <c r="B348" s="1"/>
      <c r="C348" s="1"/>
      <c r="D348" s="1"/>
      <c r="E348" s="1"/>
      <c r="F348" s="1"/>
      <c r="G348" s="1"/>
      <c r="H348" s="1"/>
    </row>
    <row r="349" spans="1:8">
      <c r="A349" s="4"/>
      <c r="B349" s="1"/>
      <c r="C349" s="1"/>
      <c r="D349" s="1"/>
      <c r="E349" s="1"/>
      <c r="F349" s="1"/>
      <c r="G349" s="1"/>
      <c r="H349" s="1"/>
    </row>
    <row r="350" spans="1:8">
      <c r="A350" s="4"/>
      <c r="B350" s="1"/>
      <c r="C350" s="1"/>
      <c r="D350" s="1"/>
      <c r="E350" s="1"/>
      <c r="F350" s="1"/>
      <c r="G350" s="1"/>
      <c r="H350" s="1"/>
    </row>
    <row r="351" spans="1:8">
      <c r="A351" s="4"/>
      <c r="B351" s="1"/>
      <c r="C351" s="1"/>
      <c r="D351" s="1"/>
      <c r="E351" s="1"/>
      <c r="F351" s="1"/>
      <c r="G351" s="1"/>
      <c r="H351" s="1"/>
    </row>
    <row r="352" spans="1:8">
      <c r="A352" s="4"/>
      <c r="B352" s="1"/>
      <c r="C352" s="1"/>
      <c r="D352" s="1"/>
      <c r="E352" s="1"/>
      <c r="F352" s="1"/>
      <c r="G352" s="1"/>
      <c r="H352" s="1"/>
    </row>
    <row r="353" spans="1:8">
      <c r="A353" s="4"/>
      <c r="B353" s="1"/>
      <c r="C353" s="1"/>
      <c r="D353" s="1"/>
      <c r="E353" s="1"/>
      <c r="F353" s="1"/>
      <c r="G353" s="1"/>
      <c r="H353" s="1"/>
    </row>
    <row r="354" spans="1:8">
      <c r="A354" s="4"/>
      <c r="B354" s="1"/>
      <c r="C354" s="1"/>
      <c r="D354" s="1"/>
      <c r="E354" s="1"/>
      <c r="F354" s="1"/>
      <c r="G354" s="1"/>
      <c r="H354" s="1"/>
    </row>
    <row r="355" spans="1:8">
      <c r="A355" s="4"/>
      <c r="B355" s="1"/>
      <c r="C355" s="1"/>
      <c r="D355" s="1"/>
      <c r="E355" s="1"/>
      <c r="F355" s="1"/>
      <c r="G355" s="1"/>
      <c r="H355" s="1"/>
    </row>
    <row r="356" spans="1:8">
      <c r="A356" s="4"/>
      <c r="B356" s="1"/>
      <c r="C356" s="1"/>
      <c r="D356" s="1"/>
      <c r="E356" s="1"/>
      <c r="F356" s="1"/>
      <c r="G356" s="1"/>
      <c r="H356" s="1"/>
    </row>
    <row r="357" spans="1:8">
      <c r="A357" s="4"/>
      <c r="B357" s="1"/>
      <c r="C357" s="1"/>
      <c r="D357" s="1"/>
      <c r="E357" s="1"/>
      <c r="F357" s="1"/>
      <c r="G357" s="1"/>
      <c r="H357" s="1"/>
    </row>
    <row r="358" spans="1:8">
      <c r="A358" s="4"/>
      <c r="B358" s="1"/>
      <c r="C358" s="1"/>
      <c r="D358" s="1"/>
      <c r="E358" s="1"/>
      <c r="F358" s="1"/>
      <c r="G358" s="1"/>
      <c r="H358" s="1"/>
    </row>
    <row r="359" spans="1:8">
      <c r="A359" s="4"/>
      <c r="B359" s="1"/>
      <c r="C359" s="1"/>
      <c r="D359" s="1"/>
      <c r="E359" s="1"/>
      <c r="F359" s="1"/>
      <c r="G359" s="1"/>
      <c r="H359" s="1"/>
    </row>
    <row r="360" spans="1:8">
      <c r="A360" s="4"/>
      <c r="B360" s="1"/>
      <c r="C360" s="1"/>
      <c r="D360" s="1"/>
      <c r="E360" s="1"/>
      <c r="F360" s="1"/>
      <c r="G360" s="1"/>
      <c r="H360" s="1"/>
    </row>
    <row r="361" spans="1:8">
      <c r="A361" s="4"/>
      <c r="B361" s="1"/>
      <c r="C361" s="1"/>
      <c r="D361" s="1"/>
      <c r="E361" s="1"/>
      <c r="F361" s="1"/>
      <c r="G361" s="1"/>
      <c r="H361" s="1"/>
    </row>
    <row r="362" spans="1:8">
      <c r="A362" s="4"/>
      <c r="B362" s="1"/>
      <c r="C362" s="1"/>
      <c r="D362" s="1"/>
      <c r="E362" s="1"/>
      <c r="F362" s="1"/>
      <c r="G362" s="1"/>
      <c r="H362" s="1"/>
    </row>
    <row r="363" spans="1:8">
      <c r="A363" s="4"/>
      <c r="B363" s="1"/>
      <c r="C363" s="1"/>
      <c r="D363" s="1"/>
      <c r="E363" s="1"/>
      <c r="F363" s="1"/>
      <c r="G363" s="1"/>
      <c r="H363" s="1"/>
    </row>
    <row r="364" spans="1:8">
      <c r="A364" s="4"/>
      <c r="B364" s="1"/>
      <c r="C364" s="1"/>
      <c r="D364" s="1"/>
      <c r="E364" s="1"/>
      <c r="F364" s="1"/>
      <c r="G364" s="1"/>
      <c r="H364" s="1"/>
    </row>
    <row r="365" spans="1:8">
      <c r="A365" s="4"/>
      <c r="B365" s="1"/>
      <c r="C365" s="1"/>
      <c r="D365" s="1"/>
      <c r="E365" s="1"/>
      <c r="F365" s="1"/>
      <c r="G365" s="1"/>
      <c r="H365" s="1"/>
    </row>
    <row r="366" spans="1:8">
      <c r="A366" s="4"/>
      <c r="B366" s="1"/>
      <c r="C366" s="1"/>
      <c r="D366" s="1"/>
      <c r="E366" s="1"/>
      <c r="F366" s="1"/>
      <c r="G366" s="1"/>
      <c r="H366" s="1"/>
    </row>
    <row r="367" spans="1:8">
      <c r="A367" s="4"/>
      <c r="B367" s="1"/>
      <c r="C367" s="1"/>
      <c r="D367" s="1"/>
      <c r="E367" s="1"/>
      <c r="F367" s="1"/>
      <c r="G367" s="1"/>
      <c r="H367" s="1"/>
    </row>
    <row r="368" spans="1:8">
      <c r="A368" s="4"/>
      <c r="B368" s="1"/>
      <c r="C368" s="1"/>
      <c r="D368" s="1"/>
      <c r="E368" s="1"/>
      <c r="F368" s="1"/>
      <c r="G368" s="1"/>
      <c r="H368" s="1"/>
    </row>
    <row r="369" spans="1:8">
      <c r="A369" s="4"/>
      <c r="B369" s="1"/>
      <c r="C369" s="1"/>
      <c r="D369" s="1"/>
      <c r="E369" s="1"/>
      <c r="F369" s="1"/>
      <c r="G369" s="1"/>
      <c r="H369" s="1"/>
    </row>
    <row r="370" spans="1:8">
      <c r="A370" s="4"/>
      <c r="B370" s="1"/>
      <c r="C370" s="1"/>
      <c r="D370" s="1"/>
      <c r="E370" s="1"/>
      <c r="F370" s="1"/>
      <c r="G370" s="1"/>
      <c r="H370" s="1"/>
    </row>
    <row r="371" spans="1:8">
      <c r="A371" s="4"/>
      <c r="B371" s="1"/>
      <c r="C371" s="1"/>
      <c r="D371" s="1"/>
      <c r="E371" s="1"/>
      <c r="F371" s="1"/>
      <c r="G371" s="1"/>
      <c r="H371" s="1"/>
    </row>
    <row r="372" spans="1:8">
      <c r="A372" s="4"/>
      <c r="B372" s="1"/>
      <c r="C372" s="1"/>
      <c r="D372" s="1"/>
      <c r="E372" s="1"/>
      <c r="F372" s="1"/>
      <c r="G372" s="1"/>
      <c r="H372" s="1"/>
    </row>
    <row r="373" spans="1:8">
      <c r="A373" s="4"/>
      <c r="B373" s="1"/>
      <c r="C373" s="1"/>
      <c r="D373" s="1"/>
      <c r="E373" s="1"/>
      <c r="F373" s="1"/>
      <c r="G373" s="1"/>
      <c r="H373" s="1"/>
    </row>
    <row r="374" spans="1:8">
      <c r="A374" s="4"/>
      <c r="B374" s="1"/>
      <c r="C374" s="1"/>
      <c r="D374" s="1"/>
      <c r="E374" s="1"/>
      <c r="F374" s="1"/>
      <c r="G374" s="1"/>
      <c r="H374" s="1"/>
    </row>
    <row r="375" spans="1:8">
      <c r="A375" s="4"/>
      <c r="B375" s="1"/>
      <c r="C375" s="1"/>
      <c r="D375" s="1"/>
      <c r="E375" s="1"/>
      <c r="F375" s="1"/>
      <c r="G375" s="1"/>
      <c r="H375" s="1"/>
    </row>
    <row r="376" spans="1:8">
      <c r="A376" s="4"/>
      <c r="B376" s="1"/>
      <c r="C376" s="1"/>
      <c r="D376" s="1"/>
      <c r="E376" s="1"/>
      <c r="F376" s="1"/>
      <c r="G376" s="1"/>
      <c r="H376" s="1"/>
    </row>
    <row r="377" spans="1:8">
      <c r="A377" s="4"/>
      <c r="B377" s="1"/>
      <c r="C377" s="1"/>
      <c r="D377" s="1"/>
      <c r="E377" s="1"/>
      <c r="F377" s="1"/>
      <c r="G377" s="1"/>
      <c r="H377" s="1"/>
    </row>
    <row r="378" spans="1:8">
      <c r="A378" s="4"/>
      <c r="B378" s="1"/>
      <c r="C378" s="1"/>
      <c r="D378" s="1"/>
      <c r="E378" s="1"/>
      <c r="F378" s="1"/>
      <c r="G378" s="1"/>
      <c r="H378" s="1"/>
    </row>
    <row r="379" spans="1:8">
      <c r="A379" s="4"/>
      <c r="B379" s="1"/>
      <c r="C379" s="1"/>
      <c r="D379" s="1"/>
      <c r="E379" s="1"/>
      <c r="F379" s="1"/>
      <c r="G379" s="1"/>
      <c r="H379" s="1"/>
    </row>
    <row r="380" spans="1:8">
      <c r="A380" s="4"/>
      <c r="B380" s="1"/>
      <c r="C380" s="1"/>
      <c r="D380" s="1"/>
      <c r="E380" s="1"/>
      <c r="F380" s="1"/>
      <c r="G380" s="1"/>
      <c r="H380" s="1"/>
    </row>
    <row r="381" spans="1:8">
      <c r="A381" s="4"/>
      <c r="B381" s="1"/>
      <c r="C381" s="1"/>
      <c r="D381" s="1"/>
      <c r="E381" s="1"/>
      <c r="F381" s="1"/>
      <c r="G381" s="1"/>
      <c r="H381" s="1"/>
    </row>
    <row r="382" spans="1:8">
      <c r="A382" s="4"/>
      <c r="B382" s="1"/>
      <c r="C382" s="1"/>
      <c r="D382" s="1"/>
      <c r="E382" s="1"/>
      <c r="F382" s="1"/>
      <c r="G382" s="1"/>
      <c r="H382" s="1"/>
    </row>
    <row r="383" spans="1:8">
      <c r="A383" s="4"/>
      <c r="B383" s="1"/>
      <c r="C383" s="1"/>
      <c r="D383" s="1"/>
      <c r="E383" s="1"/>
      <c r="F383" s="1"/>
      <c r="G383" s="1"/>
      <c r="H383" s="1"/>
    </row>
    <row r="384" spans="1:8">
      <c r="A384" s="4"/>
      <c r="B384" s="1"/>
      <c r="C384" s="1"/>
      <c r="D384" s="1"/>
      <c r="E384" s="1"/>
      <c r="F384" s="1"/>
      <c r="G384" s="1"/>
      <c r="H384" s="1"/>
    </row>
    <row r="385" spans="1:8">
      <c r="A385" s="4"/>
      <c r="B385" s="1"/>
      <c r="C385" s="1"/>
      <c r="D385" s="1"/>
      <c r="E385" s="1"/>
      <c r="F385" s="1"/>
      <c r="G385" s="1"/>
      <c r="H385" s="1"/>
    </row>
    <row r="386" spans="1:8">
      <c r="A386" s="4"/>
      <c r="B386" s="1"/>
      <c r="C386" s="1"/>
      <c r="D386" s="1"/>
      <c r="E386" s="1"/>
      <c r="F386" s="1"/>
      <c r="G386" s="1"/>
      <c r="H386" s="1"/>
    </row>
    <row r="387" spans="1:8">
      <c r="A387" s="4"/>
      <c r="B387" s="1"/>
      <c r="C387" s="1"/>
      <c r="D387" s="1"/>
      <c r="E387" s="1"/>
      <c r="F387" s="1"/>
      <c r="G387" s="1"/>
      <c r="H387" s="1"/>
    </row>
    <row r="388" spans="1:8">
      <c r="A388" s="4"/>
      <c r="B388" s="1"/>
      <c r="C388" s="1"/>
      <c r="D388" s="1"/>
      <c r="E388" s="1"/>
      <c r="F388" s="1"/>
      <c r="G388" s="1"/>
      <c r="H388" s="1"/>
    </row>
    <row r="389" spans="1:8">
      <c r="A389" s="4"/>
      <c r="B389" s="1"/>
      <c r="C389" s="1"/>
      <c r="D389" s="1"/>
      <c r="E389" s="1"/>
      <c r="F389" s="1"/>
      <c r="G389" s="1"/>
      <c r="H389" s="1"/>
    </row>
    <row r="390" spans="1:8">
      <c r="A390" s="4"/>
      <c r="B390" s="1"/>
      <c r="C390" s="1"/>
      <c r="D390" s="1"/>
      <c r="E390" s="1"/>
      <c r="F390" s="1"/>
      <c r="G390" s="1"/>
      <c r="H390" s="1"/>
    </row>
    <row r="391" spans="1:8">
      <c r="A391" s="4"/>
      <c r="B391" s="1"/>
      <c r="C391" s="1"/>
      <c r="D391" s="1"/>
      <c r="E391" s="1"/>
      <c r="F391" s="1"/>
      <c r="G391" s="1"/>
      <c r="H391" s="1"/>
    </row>
    <row r="392" spans="1:8">
      <c r="A392" s="4"/>
      <c r="B392" s="1"/>
      <c r="C392" s="1"/>
      <c r="D392" s="1"/>
      <c r="E392" s="1"/>
      <c r="F392" s="1"/>
      <c r="G392" s="1"/>
      <c r="H392" s="1"/>
    </row>
    <row r="393" spans="1:8">
      <c r="A393" s="4"/>
      <c r="B393" s="1"/>
      <c r="C393" s="1"/>
      <c r="D393" s="1"/>
      <c r="E393" s="1"/>
      <c r="F393" s="1"/>
      <c r="G393" s="1"/>
      <c r="H393" s="1"/>
    </row>
    <row r="394" spans="1:8">
      <c r="A394" s="4"/>
      <c r="B394" s="1"/>
      <c r="C394" s="1"/>
      <c r="D394" s="1"/>
      <c r="E394" s="1"/>
      <c r="F394" s="1"/>
      <c r="G394" s="1"/>
      <c r="H394" s="1"/>
    </row>
    <row r="395" spans="1:8">
      <c r="A395" s="4"/>
      <c r="B395" s="1"/>
      <c r="C395" s="1"/>
      <c r="D395" s="1"/>
      <c r="E395" s="1"/>
      <c r="F395" s="1"/>
      <c r="G395" s="1"/>
      <c r="H395" s="1"/>
    </row>
    <row r="396" spans="1:8">
      <c r="A396" s="4"/>
      <c r="B396" s="1"/>
      <c r="C396" s="1"/>
      <c r="D396" s="1"/>
      <c r="E396" s="1"/>
      <c r="F396" s="1"/>
      <c r="G396" s="1"/>
      <c r="H396" s="1"/>
    </row>
    <row r="397" spans="1:8">
      <c r="A397" s="4"/>
      <c r="B397" s="1"/>
      <c r="C397" s="1"/>
      <c r="D397" s="1"/>
      <c r="E397" s="1"/>
      <c r="F397" s="1"/>
      <c r="G397" s="1"/>
      <c r="H397" s="1"/>
    </row>
    <row r="398" spans="1:8">
      <c r="A398" s="4"/>
      <c r="B398" s="1"/>
      <c r="C398" s="1"/>
      <c r="D398" s="1"/>
      <c r="E398" s="1"/>
      <c r="F398" s="1"/>
      <c r="G398" s="1"/>
      <c r="H398" s="1"/>
    </row>
    <row r="399" spans="1:8">
      <c r="A399" s="4"/>
      <c r="B399" s="1"/>
      <c r="C399" s="1"/>
      <c r="D399" s="1"/>
      <c r="E399" s="1"/>
      <c r="F399" s="1"/>
      <c r="G399" s="1"/>
      <c r="H399" s="1"/>
    </row>
    <row r="400" spans="1:8">
      <c r="A400" s="4"/>
      <c r="B400" s="1"/>
      <c r="C400" s="1"/>
      <c r="D400" s="1"/>
      <c r="E400" s="1"/>
      <c r="F400" s="1"/>
      <c r="G400" s="1"/>
      <c r="H400" s="1"/>
    </row>
    <row r="401" spans="1:8">
      <c r="A401" s="4"/>
      <c r="B401" s="1"/>
      <c r="C401" s="1"/>
      <c r="D401" s="1"/>
      <c r="E401" s="1"/>
      <c r="F401" s="1"/>
      <c r="G401" s="1"/>
      <c r="H401" s="1"/>
    </row>
    <row r="402" spans="1:8">
      <c r="A402" s="4"/>
      <c r="B402" s="1"/>
      <c r="C402" s="1"/>
      <c r="D402" s="1"/>
      <c r="E402" s="1"/>
      <c r="F402" s="1"/>
      <c r="G402" s="1"/>
      <c r="H402" s="1"/>
    </row>
    <row r="403" spans="1:8">
      <c r="A403" s="4"/>
      <c r="B403" s="1"/>
      <c r="C403" s="1"/>
      <c r="D403" s="1"/>
      <c r="E403" s="1"/>
      <c r="F403" s="1"/>
      <c r="G403" s="1"/>
      <c r="H403" s="1"/>
    </row>
    <row r="404" spans="1:8">
      <c r="A404" s="4"/>
      <c r="B404" s="1"/>
      <c r="C404" s="1"/>
      <c r="D404" s="1"/>
      <c r="E404" s="1"/>
      <c r="F404" s="1"/>
      <c r="G404" s="1"/>
      <c r="H404" s="1"/>
    </row>
    <row r="405" spans="1:8">
      <c r="A405" s="4"/>
      <c r="B405" s="1"/>
      <c r="C405" s="1"/>
      <c r="D405" s="1"/>
      <c r="E405" s="1"/>
      <c r="F405" s="1"/>
      <c r="G405" s="1"/>
      <c r="H405" s="1"/>
    </row>
    <row r="406" spans="1:8">
      <c r="A406" s="4"/>
      <c r="B406" s="1"/>
      <c r="C406" s="1"/>
      <c r="D406" s="1"/>
      <c r="E406" s="1"/>
      <c r="F406" s="1"/>
      <c r="G406" s="1"/>
      <c r="H406" s="1"/>
    </row>
    <row r="407" spans="1:8">
      <c r="A407" s="4"/>
      <c r="B407" s="1"/>
      <c r="C407" s="1"/>
      <c r="D407" s="1"/>
      <c r="E407" s="1"/>
      <c r="F407" s="1"/>
      <c r="G407" s="1"/>
      <c r="H407" s="1"/>
    </row>
    <row r="408" spans="1:8">
      <c r="A408" s="4"/>
      <c r="B408" s="1"/>
      <c r="C408" s="1"/>
      <c r="D408" s="1"/>
      <c r="E408" s="1"/>
      <c r="F408" s="1"/>
      <c r="G408" s="1"/>
      <c r="H408" s="1"/>
    </row>
    <row r="409" spans="1:8">
      <c r="A409" s="4"/>
      <c r="B409" s="1"/>
      <c r="C409" s="1"/>
      <c r="D409" s="1"/>
      <c r="E409" s="1"/>
      <c r="F409" s="1"/>
      <c r="G409" s="1"/>
      <c r="H409" s="1"/>
    </row>
    <row r="410" spans="1:8">
      <c r="A410" s="4"/>
      <c r="B410" s="1"/>
      <c r="C410" s="1"/>
      <c r="D410" s="1"/>
      <c r="E410" s="1"/>
      <c r="F410" s="1"/>
      <c r="G410" s="1"/>
      <c r="H410" s="1"/>
    </row>
    <row r="411" spans="1:8">
      <c r="A411" s="4"/>
      <c r="B411" s="1"/>
      <c r="C411" s="1"/>
      <c r="D411" s="1"/>
      <c r="E411" s="1"/>
      <c r="F411" s="1"/>
      <c r="G411" s="1"/>
      <c r="H411" s="1"/>
    </row>
    <row r="412" spans="1:8">
      <c r="A412" s="4"/>
      <c r="B412" s="1"/>
      <c r="C412" s="1"/>
      <c r="D412" s="1"/>
      <c r="E412" s="1"/>
      <c r="F412" s="1"/>
      <c r="G412" s="1"/>
      <c r="H412" s="1"/>
    </row>
    <row r="413" spans="1:8">
      <c r="A413" s="4"/>
      <c r="B413" s="1"/>
      <c r="C413" s="1"/>
      <c r="D413" s="1"/>
      <c r="E413" s="1"/>
      <c r="F413" s="1"/>
      <c r="G413" s="1"/>
      <c r="H413" s="1"/>
    </row>
    <row r="414" spans="1:8">
      <c r="A414" s="4"/>
      <c r="B414" s="1"/>
      <c r="C414" s="1"/>
      <c r="D414" s="1"/>
      <c r="E414" s="1"/>
      <c r="F414" s="1"/>
      <c r="G414" s="1"/>
      <c r="H414" s="1"/>
    </row>
    <row r="415" spans="1:8">
      <c r="A415" s="4"/>
      <c r="B415" s="1"/>
      <c r="C415" s="1"/>
      <c r="D415" s="1"/>
      <c r="E415" s="1"/>
      <c r="F415" s="1"/>
      <c r="G415" s="1"/>
      <c r="H415" s="1"/>
    </row>
    <row r="416" spans="1:8">
      <c r="A416" s="4"/>
      <c r="B416" s="1"/>
      <c r="C416" s="1"/>
      <c r="D416" s="1"/>
      <c r="E416" s="1"/>
      <c r="F416" s="1"/>
      <c r="G416" s="1"/>
      <c r="H416" s="1"/>
    </row>
    <row r="417" spans="1:8">
      <c r="A417" s="4"/>
      <c r="B417" s="1"/>
      <c r="C417" s="1"/>
      <c r="D417" s="1"/>
      <c r="E417" s="1"/>
      <c r="F417" s="1"/>
      <c r="G417" s="1"/>
      <c r="H417" s="1"/>
    </row>
    <row r="418" spans="1:8">
      <c r="A418" s="4"/>
      <c r="B418" s="1"/>
      <c r="C418" s="1"/>
      <c r="D418" s="1"/>
      <c r="E418" s="1"/>
      <c r="F418" s="1"/>
      <c r="G418" s="1"/>
      <c r="H418" s="1"/>
    </row>
    <row r="419" spans="1:8">
      <c r="A419" s="4"/>
      <c r="B419" s="1"/>
      <c r="C419" s="1"/>
      <c r="D419" s="1"/>
      <c r="E419" s="1"/>
      <c r="F419" s="1"/>
      <c r="G419" s="1"/>
      <c r="H419" s="1"/>
    </row>
    <row r="420" spans="1:8">
      <c r="A420" s="4"/>
      <c r="B420" s="1"/>
      <c r="C420" s="1"/>
      <c r="D420" s="1"/>
      <c r="E420" s="1"/>
      <c r="F420" s="1"/>
      <c r="G420" s="1"/>
      <c r="H420" s="1"/>
    </row>
    <row r="421" spans="1:8">
      <c r="A421" s="4"/>
      <c r="B421" s="1"/>
      <c r="C421" s="1"/>
      <c r="D421" s="1"/>
      <c r="E421" s="1"/>
      <c r="F421" s="1"/>
      <c r="G421" s="1"/>
      <c r="H421" s="1"/>
    </row>
    <row r="422" spans="1:8">
      <c r="A422" s="4"/>
      <c r="B422" s="1"/>
      <c r="C422" s="1"/>
      <c r="D422" s="1"/>
      <c r="E422" s="1"/>
      <c r="F422" s="1"/>
      <c r="G422" s="1"/>
      <c r="H422" s="1"/>
    </row>
    <row r="423" spans="1:8">
      <c r="A423" s="4"/>
      <c r="B423" s="1"/>
      <c r="C423" s="1"/>
      <c r="D423" s="1"/>
      <c r="E423" s="1"/>
      <c r="F423" s="1"/>
      <c r="G423" s="1"/>
      <c r="H423" s="1"/>
    </row>
    <row r="424" spans="1:8">
      <c r="A424" s="4"/>
      <c r="B424" s="1"/>
      <c r="C424" s="1"/>
      <c r="D424" s="1"/>
      <c r="E424" s="1"/>
      <c r="F424" s="1"/>
      <c r="G424" s="1"/>
      <c r="H424" s="1"/>
    </row>
    <row r="425" spans="1:8">
      <c r="A425" s="4"/>
      <c r="B425" s="1"/>
      <c r="C425" s="1"/>
      <c r="D425" s="1"/>
      <c r="E425" s="1"/>
      <c r="F425" s="1"/>
      <c r="G425" s="1"/>
      <c r="H425" s="1"/>
    </row>
    <row r="426" spans="1:8">
      <c r="A426" s="4"/>
      <c r="B426" s="1"/>
      <c r="C426" s="1"/>
      <c r="D426" s="1"/>
      <c r="E426" s="1"/>
      <c r="F426" s="1"/>
      <c r="G426" s="1"/>
      <c r="H426" s="1"/>
    </row>
    <row r="427" spans="1:8">
      <c r="A427" s="4"/>
      <c r="B427" s="1"/>
      <c r="C427" s="1"/>
      <c r="D427" s="1"/>
      <c r="E427" s="1"/>
      <c r="F427" s="1"/>
      <c r="G427" s="1"/>
      <c r="H427" s="1"/>
    </row>
    <row r="428" spans="1:8">
      <c r="A428" s="4"/>
      <c r="B428" s="1"/>
      <c r="C428" s="1"/>
      <c r="D428" s="1"/>
      <c r="E428" s="1"/>
      <c r="F428" s="1"/>
      <c r="G428" s="1"/>
      <c r="H428" s="1"/>
    </row>
    <row r="429" spans="1:8">
      <c r="A429" s="4"/>
      <c r="B429" s="1"/>
      <c r="C429" s="1"/>
      <c r="D429" s="1"/>
      <c r="E429" s="1"/>
      <c r="F429" s="1"/>
      <c r="G429" s="1"/>
      <c r="H429" s="1"/>
    </row>
    <row r="430" spans="1:8">
      <c r="A430" s="4"/>
      <c r="B430" s="1"/>
      <c r="C430" s="1"/>
      <c r="D430" s="1"/>
      <c r="E430" s="1"/>
      <c r="F430" s="1"/>
      <c r="G430" s="1"/>
      <c r="H430" s="1"/>
    </row>
    <row r="431" spans="1:8">
      <c r="A431" s="4"/>
      <c r="B431" s="1"/>
      <c r="C431" s="1"/>
      <c r="D431" s="1"/>
      <c r="E431" s="1"/>
      <c r="F431" s="1"/>
      <c r="G431" s="1"/>
      <c r="H431" s="1"/>
    </row>
    <row r="432" spans="1:8">
      <c r="A432" s="4"/>
      <c r="B432" s="1"/>
      <c r="C432" s="1"/>
      <c r="D432" s="1"/>
      <c r="E432" s="1"/>
      <c r="F432" s="1"/>
      <c r="G432" s="1"/>
      <c r="H432" s="1"/>
    </row>
    <row r="433" spans="1:8">
      <c r="A433" s="4"/>
      <c r="B433" s="1"/>
      <c r="C433" s="1"/>
      <c r="D433" s="1"/>
      <c r="E433" s="1"/>
      <c r="F433" s="1"/>
      <c r="G433" s="1"/>
      <c r="H433" s="1"/>
    </row>
    <row r="434" spans="1:8">
      <c r="A434" s="4"/>
      <c r="B434" s="1"/>
      <c r="C434" s="1"/>
      <c r="D434" s="1"/>
      <c r="E434" s="1"/>
      <c r="F434" s="1"/>
      <c r="G434" s="1"/>
      <c r="H434" s="1"/>
    </row>
    <row r="435" spans="1:8">
      <c r="A435" s="4"/>
      <c r="B435" s="1"/>
      <c r="C435" s="1"/>
      <c r="D435" s="1"/>
      <c r="E435" s="1"/>
      <c r="F435" s="1"/>
      <c r="G435" s="1"/>
      <c r="H435" s="1"/>
    </row>
    <row r="436" spans="1:8">
      <c r="A436" s="4"/>
      <c r="B436" s="1"/>
      <c r="C436" s="1"/>
      <c r="D436" s="1"/>
      <c r="E436" s="1"/>
      <c r="F436" s="1"/>
      <c r="G436" s="1"/>
      <c r="H436" s="1"/>
    </row>
    <row r="437" spans="1:8">
      <c r="A437" s="4"/>
      <c r="B437" s="1"/>
      <c r="C437" s="1"/>
      <c r="D437" s="1"/>
      <c r="E437" s="1"/>
      <c r="F437" s="1"/>
      <c r="G437" s="1"/>
      <c r="H437" s="1"/>
    </row>
    <row r="438" spans="1:8">
      <c r="A438" s="4"/>
      <c r="B438" s="1"/>
      <c r="C438" s="1"/>
      <c r="D438" s="1"/>
      <c r="E438" s="1"/>
      <c r="F438" s="1"/>
      <c r="G438" s="1"/>
      <c r="H438" s="1"/>
    </row>
    <row r="439" spans="1:8">
      <c r="A439" s="4"/>
      <c r="B439" s="1"/>
      <c r="C439" s="1"/>
      <c r="D439" s="1"/>
      <c r="E439" s="1"/>
      <c r="F439" s="1"/>
      <c r="G439" s="1"/>
      <c r="H439" s="1"/>
    </row>
    <row r="440" spans="1:8">
      <c r="A440" s="4"/>
      <c r="B440" s="1"/>
      <c r="C440" s="1"/>
      <c r="D440" s="1"/>
      <c r="E440" s="1"/>
      <c r="F440" s="1"/>
      <c r="G440" s="1"/>
      <c r="H440" s="1"/>
    </row>
    <row r="441" spans="1:8">
      <c r="A441" s="4"/>
      <c r="B441" s="1"/>
      <c r="C441" s="1"/>
      <c r="D441" s="1"/>
      <c r="E441" s="1"/>
      <c r="F441" s="1"/>
      <c r="G441" s="1"/>
      <c r="H441" s="1"/>
    </row>
    <row r="442" spans="1:8">
      <c r="A442" s="4"/>
      <c r="B442" s="1"/>
      <c r="C442" s="1"/>
      <c r="D442" s="1"/>
      <c r="E442" s="1"/>
      <c r="F442" s="1"/>
      <c r="G442" s="1"/>
      <c r="H442" s="1"/>
    </row>
    <row r="443" spans="1:8">
      <c r="A443" s="4"/>
      <c r="B443" s="1"/>
      <c r="C443" s="1"/>
      <c r="D443" s="1"/>
      <c r="E443" s="1"/>
      <c r="F443" s="1"/>
      <c r="G443" s="1"/>
      <c r="H443" s="1"/>
    </row>
    <row r="444" spans="1:8">
      <c r="A444" s="4"/>
      <c r="B444" s="1"/>
      <c r="C444" s="1"/>
      <c r="D444" s="1"/>
      <c r="E444" s="1"/>
      <c r="F444" s="1"/>
      <c r="G444" s="1"/>
      <c r="H444" s="1"/>
    </row>
    <row r="445" spans="1:8">
      <c r="A445" s="4"/>
      <c r="B445" s="1"/>
      <c r="C445" s="1"/>
      <c r="D445" s="1"/>
      <c r="E445" s="1"/>
      <c r="F445" s="1"/>
      <c r="G445" s="1"/>
      <c r="H445" s="1"/>
    </row>
    <row r="446" spans="1:8">
      <c r="A446" s="4"/>
      <c r="B446" s="1"/>
      <c r="C446" s="1"/>
      <c r="D446" s="1"/>
      <c r="E446" s="1"/>
      <c r="F446" s="1"/>
      <c r="G446" s="1"/>
      <c r="H446" s="1"/>
    </row>
    <row r="447" spans="1:8">
      <c r="A447" s="4"/>
      <c r="B447" s="1"/>
      <c r="C447" s="1"/>
      <c r="D447" s="1"/>
      <c r="E447" s="1"/>
      <c r="F447" s="1"/>
      <c r="G447" s="1"/>
      <c r="H447" s="1"/>
    </row>
    <row r="448" spans="1:8">
      <c r="A448" s="4"/>
      <c r="B448" s="1"/>
      <c r="C448" s="1"/>
      <c r="D448" s="1"/>
      <c r="E448" s="1"/>
      <c r="F448" s="1"/>
      <c r="G448" s="1"/>
      <c r="H448" s="1"/>
    </row>
    <row r="449" spans="1:8">
      <c r="A449" s="4"/>
      <c r="B449" s="1"/>
      <c r="C449" s="1"/>
      <c r="D449" s="1"/>
      <c r="E449" s="1"/>
      <c r="F449" s="1"/>
      <c r="G449" s="1"/>
      <c r="H449" s="1"/>
    </row>
    <row r="450" spans="1:8">
      <c r="A450" s="4"/>
      <c r="B450" s="1"/>
      <c r="C450" s="1"/>
      <c r="D450" s="1"/>
      <c r="E450" s="1"/>
      <c r="F450" s="1"/>
      <c r="G450" s="1"/>
      <c r="H450" s="1"/>
    </row>
    <row r="451" spans="1:8">
      <c r="A451" s="4"/>
      <c r="B451" s="1"/>
      <c r="C451" s="1"/>
      <c r="D451" s="1"/>
      <c r="E451" s="1"/>
      <c r="F451" s="1"/>
      <c r="G451" s="1"/>
      <c r="H451" s="1"/>
    </row>
    <row r="452" spans="1:8">
      <c r="A452" s="4"/>
      <c r="B452" s="1"/>
      <c r="C452" s="1"/>
      <c r="D452" s="1"/>
      <c r="E452" s="1"/>
      <c r="F452" s="1"/>
      <c r="G452" s="1"/>
      <c r="H452" s="1"/>
    </row>
    <row r="453" spans="1:8">
      <c r="A453" s="4"/>
      <c r="B453" s="1"/>
      <c r="C453" s="1"/>
      <c r="D453" s="1"/>
      <c r="E453" s="1"/>
      <c r="F453" s="1"/>
      <c r="G453" s="1"/>
      <c r="H453" s="1"/>
    </row>
    <row r="454" spans="1:8">
      <c r="A454" s="4"/>
      <c r="B454" s="1"/>
      <c r="C454" s="1"/>
      <c r="D454" s="1"/>
      <c r="E454" s="1"/>
      <c r="F454" s="1"/>
      <c r="G454" s="1"/>
      <c r="H454" s="1"/>
    </row>
    <row r="455" spans="1:8">
      <c r="A455" s="4"/>
      <c r="B455" s="1"/>
      <c r="C455" s="1"/>
      <c r="D455" s="1"/>
      <c r="E455" s="1"/>
      <c r="F455" s="1"/>
      <c r="G455" s="1"/>
      <c r="H455" s="1"/>
    </row>
    <row r="456" spans="1:8">
      <c r="A456" s="4"/>
      <c r="B456" s="1"/>
      <c r="C456" s="1"/>
      <c r="D456" s="1"/>
      <c r="E456" s="1"/>
      <c r="F456" s="1"/>
      <c r="G456" s="1"/>
      <c r="H456" s="1"/>
    </row>
    <row r="457" spans="1:8">
      <c r="A457" s="4"/>
      <c r="B457" s="1"/>
      <c r="C457" s="1"/>
      <c r="D457" s="1"/>
      <c r="E457" s="1"/>
      <c r="F457" s="1"/>
      <c r="G457" s="1"/>
      <c r="H457" s="1"/>
    </row>
    <row r="458" spans="1:8">
      <c r="A458" s="4"/>
      <c r="B458" s="1"/>
      <c r="C458" s="1"/>
      <c r="D458" s="1"/>
      <c r="E458" s="1"/>
      <c r="F458" s="1"/>
      <c r="G458" s="1"/>
      <c r="H458" s="1"/>
    </row>
    <row r="459" spans="1:8">
      <c r="A459" s="4"/>
      <c r="B459" s="1"/>
      <c r="C459" s="1"/>
      <c r="D459" s="1"/>
      <c r="E459" s="1"/>
      <c r="F459" s="1"/>
      <c r="G459" s="1"/>
      <c r="H459" s="1"/>
    </row>
    <row r="460" spans="1:8">
      <c r="A460" s="4"/>
      <c r="B460" s="1"/>
      <c r="C460" s="1"/>
      <c r="D460" s="1"/>
      <c r="E460" s="1"/>
      <c r="F460" s="1"/>
      <c r="G460" s="1"/>
      <c r="H460" s="1"/>
    </row>
    <row r="461" spans="1:8">
      <c r="A461" s="4"/>
      <c r="B461" s="1"/>
      <c r="C461" s="1"/>
      <c r="D461" s="1"/>
      <c r="E461" s="1"/>
      <c r="F461" s="1"/>
      <c r="G461" s="1"/>
      <c r="H461" s="1"/>
    </row>
    <row r="462" spans="1:8">
      <c r="A462" s="4"/>
      <c r="B462" s="1"/>
      <c r="C462" s="1"/>
      <c r="D462" s="1"/>
      <c r="E462" s="1"/>
      <c r="F462" s="1"/>
      <c r="G462" s="1"/>
      <c r="H462" s="1"/>
    </row>
    <row r="463" spans="1:8">
      <c r="A463" s="4"/>
      <c r="B463" s="1"/>
      <c r="C463" s="1"/>
      <c r="D463" s="1"/>
      <c r="E463" s="1"/>
      <c r="F463" s="1"/>
      <c r="G463" s="1"/>
      <c r="H463" s="1"/>
    </row>
    <row r="464" spans="1:8">
      <c r="A464" s="4"/>
      <c r="B464" s="1"/>
      <c r="C464" s="1"/>
      <c r="D464" s="1"/>
      <c r="E464" s="1"/>
      <c r="F464" s="1"/>
      <c r="G464" s="1"/>
      <c r="H464" s="1"/>
    </row>
    <row r="465" spans="1:8">
      <c r="A465" s="4"/>
      <c r="B465" s="1"/>
      <c r="C465" s="1"/>
      <c r="D465" s="1"/>
      <c r="E465" s="1"/>
      <c r="F465" s="1"/>
      <c r="G465" s="1"/>
      <c r="H465" s="1"/>
    </row>
    <row r="466" spans="1:8">
      <c r="A466" s="4"/>
      <c r="B466" s="1"/>
      <c r="C466" s="1"/>
      <c r="D466" s="1"/>
      <c r="E466" s="1"/>
      <c r="F466" s="1"/>
      <c r="G466" s="1"/>
      <c r="H466" s="1"/>
    </row>
    <row r="467" spans="1:8">
      <c r="A467" s="4"/>
      <c r="B467" s="1"/>
      <c r="C467" s="1"/>
      <c r="D467" s="1"/>
      <c r="E467" s="1"/>
      <c r="F467" s="1"/>
      <c r="G467" s="1"/>
      <c r="H467" s="1"/>
    </row>
    <row r="468" spans="1:8">
      <c r="A468" s="4"/>
      <c r="B468" s="1"/>
      <c r="C468" s="1"/>
      <c r="D468" s="1"/>
      <c r="E468" s="1"/>
      <c r="F468" s="1"/>
      <c r="G468" s="1"/>
      <c r="H468" s="1"/>
    </row>
    <row r="469" spans="1:8">
      <c r="A469" s="4"/>
      <c r="B469" s="1"/>
      <c r="C469" s="1"/>
      <c r="D469" s="1"/>
      <c r="E469" s="1"/>
      <c r="F469" s="1"/>
      <c r="G469" s="1"/>
      <c r="H469" s="1"/>
    </row>
    <row r="470" spans="1:8">
      <c r="A470" s="4"/>
      <c r="B470" s="1"/>
      <c r="C470" s="1"/>
      <c r="D470" s="1"/>
      <c r="E470" s="1"/>
      <c r="F470" s="1"/>
      <c r="G470" s="1"/>
      <c r="H470" s="1"/>
    </row>
    <row r="471" spans="1:8">
      <c r="A471" s="4"/>
      <c r="B471" s="1"/>
      <c r="C471" s="1"/>
      <c r="D471" s="1"/>
      <c r="E471" s="1"/>
      <c r="F471" s="1"/>
      <c r="G471" s="1"/>
      <c r="H471" s="1"/>
    </row>
    <row r="472" spans="1:8">
      <c r="A472" s="4"/>
      <c r="B472" s="1"/>
      <c r="C472" s="1"/>
      <c r="D472" s="1"/>
      <c r="E472" s="1"/>
      <c r="F472" s="1"/>
      <c r="G472" s="1"/>
      <c r="H472" s="1"/>
    </row>
    <row r="473" spans="1:8">
      <c r="A473" s="4"/>
      <c r="B473" s="1"/>
      <c r="C473" s="1"/>
      <c r="D473" s="1"/>
      <c r="E473" s="1"/>
      <c r="F473" s="1"/>
      <c r="G473" s="1"/>
      <c r="H473" s="1"/>
    </row>
    <row r="474" spans="1:8">
      <c r="A474" s="4"/>
      <c r="B474" s="1"/>
      <c r="C474" s="1"/>
      <c r="D474" s="1"/>
      <c r="E474" s="1"/>
      <c r="F474" s="1"/>
      <c r="G474" s="1"/>
      <c r="H474" s="1"/>
    </row>
    <row r="475" spans="1:8">
      <c r="A475" s="4"/>
      <c r="B475" s="1"/>
      <c r="C475" s="1"/>
      <c r="D475" s="1"/>
      <c r="E475" s="1"/>
      <c r="F475" s="1"/>
      <c r="G475" s="1"/>
      <c r="H475" s="1"/>
    </row>
    <row r="476" spans="1:8">
      <c r="A476" s="4"/>
      <c r="B476" s="1"/>
      <c r="C476" s="1"/>
      <c r="D476" s="1"/>
      <c r="E476" s="1"/>
      <c r="F476" s="1"/>
      <c r="G476" s="1"/>
      <c r="H476" s="1"/>
    </row>
    <row r="477" spans="1:8">
      <c r="A477" s="4"/>
      <c r="B477" s="1"/>
      <c r="C477" s="1"/>
      <c r="D477" s="1"/>
      <c r="E477" s="1"/>
      <c r="F477" s="1"/>
      <c r="G477" s="1"/>
      <c r="H477" s="1"/>
    </row>
    <row r="478" spans="1:8">
      <c r="A478" s="4"/>
      <c r="B478" s="1"/>
      <c r="C478" s="1"/>
      <c r="D478" s="1"/>
      <c r="E478" s="1"/>
      <c r="F478" s="1"/>
      <c r="G478" s="1"/>
      <c r="H478" s="1"/>
    </row>
    <row r="479" spans="1:8">
      <c r="A479" s="4"/>
      <c r="B479" s="1"/>
      <c r="C479" s="1"/>
      <c r="D479" s="1"/>
      <c r="E479" s="1"/>
      <c r="F479" s="1"/>
      <c r="G479" s="1"/>
      <c r="H479" s="1"/>
    </row>
    <row r="480" spans="1:8">
      <c r="A480" s="4"/>
      <c r="B480" s="1"/>
      <c r="C480" s="1"/>
      <c r="D480" s="1"/>
      <c r="E480" s="1"/>
      <c r="F480" s="1"/>
      <c r="G480" s="1"/>
      <c r="H480" s="1"/>
    </row>
    <row r="481" spans="1:8">
      <c r="A481" s="4"/>
      <c r="B481" s="1"/>
      <c r="C481" s="1"/>
      <c r="D481" s="1"/>
      <c r="E481" s="1"/>
      <c r="F481" s="1"/>
      <c r="G481" s="1"/>
      <c r="H481" s="1"/>
    </row>
    <row r="482" spans="1:8">
      <c r="A482" s="4"/>
      <c r="B482" s="1"/>
      <c r="C482" s="1"/>
      <c r="D482" s="1"/>
      <c r="E482" s="1"/>
      <c r="F482" s="1"/>
      <c r="G482" s="1"/>
      <c r="H482" s="1"/>
    </row>
    <row r="483" spans="1:8">
      <c r="A483" s="4"/>
      <c r="B483" s="1"/>
      <c r="C483" s="1"/>
      <c r="D483" s="1"/>
      <c r="E483" s="1"/>
      <c r="F483" s="1"/>
      <c r="G483" s="1"/>
      <c r="H483" s="1"/>
    </row>
    <row r="484" spans="1:8">
      <c r="A484" s="4"/>
      <c r="B484" s="1"/>
      <c r="C484" s="1"/>
      <c r="D484" s="1"/>
      <c r="E484" s="1"/>
      <c r="F484" s="1"/>
      <c r="G484" s="1"/>
      <c r="H484" s="1"/>
    </row>
    <row r="485" spans="1:8">
      <c r="A485" s="4"/>
      <c r="B485" s="1"/>
      <c r="C485" s="1"/>
      <c r="D485" s="1"/>
      <c r="E485" s="1"/>
      <c r="F485" s="1"/>
      <c r="G485" s="1"/>
      <c r="H485" s="1"/>
    </row>
    <row r="486" spans="1:8">
      <c r="A486" s="4"/>
      <c r="B486" s="1"/>
      <c r="C486" s="1"/>
      <c r="D486" s="1"/>
      <c r="E486" s="1"/>
      <c r="F486" s="1"/>
      <c r="G486" s="1"/>
      <c r="H486" s="1"/>
    </row>
    <row r="487" spans="1:8">
      <c r="A487" s="4"/>
      <c r="B487" s="1"/>
      <c r="C487" s="1"/>
      <c r="D487" s="1"/>
      <c r="E487" s="1"/>
      <c r="F487" s="1"/>
      <c r="G487" s="1"/>
      <c r="H487" s="1"/>
    </row>
    <row r="488" spans="1:8">
      <c r="A488" s="4"/>
      <c r="B488" s="1"/>
      <c r="C488" s="1"/>
      <c r="D488" s="1"/>
      <c r="E488" s="1"/>
      <c r="F488" s="1"/>
      <c r="G488" s="1"/>
      <c r="H488" s="1"/>
    </row>
    <row r="489" spans="1:8">
      <c r="A489" s="4"/>
      <c r="B489" s="1"/>
      <c r="C489" s="1"/>
      <c r="D489" s="1"/>
      <c r="E489" s="1"/>
      <c r="F489" s="1"/>
      <c r="G489" s="1"/>
      <c r="H489" s="1"/>
    </row>
    <row r="490" spans="1:8">
      <c r="A490" s="4"/>
      <c r="B490" s="1"/>
      <c r="C490" s="1"/>
      <c r="D490" s="1"/>
      <c r="E490" s="1"/>
      <c r="F490" s="1"/>
      <c r="G490" s="1"/>
      <c r="H490" s="1"/>
    </row>
    <row r="491" spans="1:8">
      <c r="A491" s="4"/>
      <c r="B491" s="1"/>
      <c r="C491" s="1"/>
      <c r="D491" s="1"/>
      <c r="E491" s="1"/>
      <c r="F491" s="1"/>
      <c r="G491" s="1"/>
      <c r="H491" s="1"/>
    </row>
    <row r="492" spans="1:8">
      <c r="A492" s="4"/>
      <c r="B492" s="1"/>
      <c r="C492" s="1"/>
      <c r="D492" s="1"/>
      <c r="E492" s="1"/>
      <c r="F492" s="1"/>
      <c r="G492" s="1"/>
      <c r="H492" s="1"/>
    </row>
    <row r="493" spans="1:8">
      <c r="A493" s="4"/>
      <c r="B493" s="1"/>
      <c r="C493" s="1"/>
      <c r="D493" s="1"/>
      <c r="E493" s="1"/>
      <c r="F493" s="1"/>
      <c r="G493" s="1"/>
      <c r="H493" s="1"/>
    </row>
    <row r="494" spans="1:8">
      <c r="A494" s="4"/>
      <c r="B494" s="1"/>
      <c r="C494" s="1"/>
      <c r="D494" s="1"/>
      <c r="E494" s="1"/>
      <c r="F494" s="1"/>
      <c r="G494" s="1"/>
      <c r="H494" s="1"/>
    </row>
    <row r="495" spans="1:8">
      <c r="A495" s="4"/>
      <c r="B495" s="1"/>
      <c r="C495" s="1"/>
      <c r="D495" s="1"/>
      <c r="E495" s="1"/>
      <c r="F495" s="1"/>
      <c r="G495" s="1"/>
      <c r="H495" s="1"/>
    </row>
    <row r="496" spans="1:8">
      <c r="A496" s="4"/>
      <c r="B496" s="1"/>
      <c r="C496" s="1"/>
      <c r="D496" s="1"/>
      <c r="E496" s="1"/>
      <c r="F496" s="1"/>
      <c r="G496" s="1"/>
      <c r="H496" s="1"/>
    </row>
    <row r="497" spans="1:8">
      <c r="A497" s="4"/>
      <c r="B497" s="1"/>
      <c r="C497" s="1"/>
      <c r="D497" s="1"/>
      <c r="E497" s="1"/>
      <c r="F497" s="1"/>
      <c r="G497" s="1"/>
      <c r="H497" s="1"/>
    </row>
    <row r="498" spans="1:8">
      <c r="A498" s="4"/>
      <c r="B498" s="1"/>
      <c r="C498" s="1"/>
      <c r="D498" s="1"/>
      <c r="E498" s="1"/>
      <c r="F498" s="1"/>
      <c r="G498" s="1"/>
      <c r="H498" s="1"/>
    </row>
    <row r="499" spans="1:8">
      <c r="A499" s="4"/>
      <c r="B499" s="1"/>
      <c r="C499" s="1"/>
      <c r="D499" s="1"/>
      <c r="E499" s="1"/>
      <c r="F499" s="1"/>
      <c r="G499" s="1"/>
      <c r="H499" s="1"/>
    </row>
    <row r="500" spans="1:8">
      <c r="A500" s="4"/>
      <c r="B500" s="1"/>
      <c r="C500" s="1"/>
      <c r="D500" s="1"/>
      <c r="E500" s="1"/>
      <c r="F500" s="1"/>
      <c r="G500" s="1"/>
      <c r="H500" s="1"/>
    </row>
    <row r="501" spans="1:8">
      <c r="A501" s="4"/>
      <c r="B501" s="1"/>
      <c r="C501" s="1"/>
      <c r="D501" s="1"/>
      <c r="E501" s="1"/>
      <c r="F501" s="1"/>
      <c r="G501" s="1"/>
      <c r="H501" s="1"/>
    </row>
    <row r="502" spans="1:8">
      <c r="A502" s="4"/>
      <c r="B502" s="1"/>
      <c r="C502" s="1"/>
      <c r="D502" s="1"/>
      <c r="E502" s="1"/>
      <c r="F502" s="1"/>
      <c r="G502" s="1"/>
      <c r="H502" s="1"/>
    </row>
    <row r="503" spans="1:8">
      <c r="A503" s="4"/>
      <c r="B503" s="1"/>
      <c r="C503" s="1"/>
      <c r="D503" s="1"/>
      <c r="E503" s="1"/>
      <c r="F503" s="1"/>
      <c r="G503" s="1"/>
      <c r="H503" s="1"/>
    </row>
    <row r="504" spans="1:8">
      <c r="A504" s="4"/>
      <c r="B504" s="1"/>
      <c r="C504" s="1"/>
      <c r="D504" s="1"/>
      <c r="E504" s="1"/>
      <c r="F504" s="1"/>
      <c r="G504" s="1"/>
      <c r="H504" s="1"/>
    </row>
    <row r="505" spans="1:8">
      <c r="A505" s="4"/>
      <c r="B505" s="1"/>
      <c r="C505" s="1"/>
      <c r="D505" s="1"/>
      <c r="E505" s="1"/>
      <c r="F505" s="1"/>
      <c r="G505" s="1"/>
      <c r="H505" s="1"/>
    </row>
    <row r="506" spans="1:8">
      <c r="A506" s="4"/>
      <c r="B506" s="1"/>
      <c r="C506" s="1"/>
      <c r="D506" s="1"/>
      <c r="E506" s="1"/>
      <c r="F506" s="1"/>
      <c r="G506" s="1"/>
      <c r="H506" s="1"/>
    </row>
    <row r="507" spans="1:8">
      <c r="A507" s="4"/>
      <c r="B507" s="1"/>
      <c r="C507" s="1"/>
      <c r="D507" s="1"/>
      <c r="E507" s="1"/>
      <c r="F507" s="1"/>
      <c r="G507" s="1"/>
      <c r="H507" s="1"/>
    </row>
    <row r="508" spans="1:8">
      <c r="A508" s="4"/>
      <c r="B508" s="1"/>
      <c r="C508" s="1"/>
      <c r="D508" s="1"/>
      <c r="E508" s="1"/>
      <c r="F508" s="1"/>
      <c r="G508" s="1"/>
      <c r="H508" s="1"/>
    </row>
    <row r="509" spans="1:8">
      <c r="A509" s="4"/>
      <c r="B509" s="1"/>
      <c r="C509" s="1"/>
      <c r="D509" s="1"/>
      <c r="E509" s="1"/>
      <c r="F509" s="1"/>
      <c r="G509" s="1"/>
      <c r="H509" s="1"/>
    </row>
    <row r="510" spans="1:8">
      <c r="A510" s="4"/>
      <c r="B510" s="1"/>
      <c r="C510" s="1"/>
      <c r="D510" s="1"/>
      <c r="E510" s="1"/>
      <c r="F510" s="1"/>
      <c r="G510" s="1"/>
      <c r="H510" s="1"/>
    </row>
    <row r="511" spans="1:8">
      <c r="A511" s="4"/>
      <c r="B511" s="1"/>
      <c r="C511" s="1"/>
      <c r="D511" s="1"/>
      <c r="E511" s="1"/>
      <c r="F511" s="1"/>
      <c r="G511" s="1"/>
      <c r="H511" s="1"/>
    </row>
    <row r="512" spans="1:8">
      <c r="A512" s="4"/>
      <c r="B512" s="1"/>
      <c r="C512" s="1"/>
      <c r="D512" s="1"/>
      <c r="E512" s="1"/>
      <c r="F512" s="1"/>
      <c r="G512" s="1"/>
      <c r="H512" s="1"/>
    </row>
    <row r="513" spans="1:8">
      <c r="A513" s="4"/>
      <c r="B513" s="1"/>
      <c r="C513" s="1"/>
      <c r="D513" s="1"/>
      <c r="E513" s="1"/>
      <c r="F513" s="1"/>
      <c r="G513" s="1"/>
      <c r="H513" s="1"/>
    </row>
    <row r="514" spans="1:8">
      <c r="A514" s="4"/>
      <c r="B514" s="1"/>
      <c r="C514" s="1"/>
      <c r="D514" s="1"/>
      <c r="E514" s="1"/>
      <c r="F514" s="1"/>
      <c r="G514" s="1"/>
      <c r="H514" s="1"/>
    </row>
    <row r="515" spans="1:8">
      <c r="A515" s="4"/>
      <c r="B515" s="1"/>
      <c r="C515" s="1"/>
      <c r="D515" s="1"/>
      <c r="E515" s="1"/>
      <c r="F515" s="1"/>
      <c r="G515" s="1"/>
      <c r="H515" s="1"/>
    </row>
  </sheetData>
  <mergeCells count="3">
    <mergeCell ref="B2:I2"/>
    <mergeCell ref="B4:I4"/>
    <mergeCell ref="A38:I38"/>
  </mergeCells>
  <phoneticPr fontId="31" type="noConversion"/>
  <printOptions horizontalCentered="1"/>
  <pageMargins left="0" right="0" top="0.74803149606299202" bottom="0" header="0.31496062992126" footer="0"/>
  <pageSetup paperSize="9" scale="60" fitToWidth="3" fitToHeight="3" pageOrder="overThenDown" orientation="landscape" r:id="rId1"/>
  <headerFooter>
    <oddHeader>&amp;C&amp;A</oddHeader>
    <oddFooter>&amp;L&amp;F&amp;C&amp;P/&amp;P&amp;R&amp;D&amp;T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I518"/>
  <sheetViews>
    <sheetView view="pageBreakPreview" topLeftCell="A4" zoomScale="25" zoomScaleNormal="70" zoomScaleSheetLayoutView="25" workbookViewId="0">
      <selection activeCell="C6" sqref="C6"/>
    </sheetView>
  </sheetViews>
  <sheetFormatPr defaultColWidth="9.33203125" defaultRowHeight="22.8"/>
  <cols>
    <col min="1" max="1" width="9.33203125" style="1274"/>
    <col min="2" max="2" width="77.44140625" style="1275" customWidth="1"/>
    <col min="3" max="3" width="53.109375" style="1276" bestFit="1" customWidth="1"/>
    <col min="4" max="4" width="46.44140625" style="1276" bestFit="1" customWidth="1"/>
    <col min="5" max="5" width="22.44140625" style="1276" customWidth="1"/>
    <col min="6" max="6" width="21.109375" style="1276" customWidth="1"/>
    <col min="7" max="7" width="15" style="1276" customWidth="1"/>
    <col min="8" max="8" width="13.44140625" style="1276" customWidth="1"/>
    <col min="9" max="9" width="21.44140625" style="445" customWidth="1"/>
    <col min="10" max="16384" width="9.33203125" style="445"/>
  </cols>
  <sheetData>
    <row r="1" spans="1:9" ht="23.4" thickBot="1">
      <c r="A1" s="1256"/>
      <c r="B1" s="445"/>
      <c r="C1" s="445"/>
      <c r="D1" s="445"/>
      <c r="E1" s="445"/>
      <c r="F1" s="445"/>
      <c r="G1" s="445"/>
      <c r="H1" s="445"/>
    </row>
    <row r="2" spans="1:9" ht="23.4" thickBot="1">
      <c r="A2" s="1256"/>
      <c r="B2" s="2019" t="s">
        <v>284</v>
      </c>
      <c r="C2" s="2020"/>
      <c r="D2" s="2020"/>
      <c r="E2" s="2020"/>
      <c r="F2" s="2020"/>
      <c r="G2" s="2020"/>
      <c r="H2" s="2020"/>
      <c r="I2" s="2021"/>
    </row>
    <row r="3" spans="1:9" ht="23.25" customHeight="1" thickBot="1">
      <c r="A3" s="1257"/>
      <c r="B3" s="445"/>
      <c r="C3" s="445"/>
      <c r="D3" s="445"/>
      <c r="E3" s="445"/>
      <c r="F3" s="445"/>
      <c r="G3" s="445"/>
      <c r="H3" s="445"/>
    </row>
    <row r="4" spans="1:9" ht="23.4" thickBot="1">
      <c r="A4" s="1257"/>
      <c r="B4" s="2019" t="s">
        <v>135</v>
      </c>
      <c r="C4" s="2020"/>
      <c r="D4" s="2020"/>
      <c r="E4" s="2020"/>
      <c r="F4" s="2020"/>
      <c r="G4" s="2020"/>
      <c r="H4" s="2020"/>
      <c r="I4" s="2021"/>
    </row>
    <row r="5" spans="1:9" ht="23.4">
      <c r="A5" s="1256"/>
      <c r="B5" s="1560" t="s">
        <v>361</v>
      </c>
      <c r="C5" s="1561" t="s">
        <v>1278</v>
      </c>
      <c r="D5" s="445"/>
      <c r="E5" s="445"/>
      <c r="F5" s="445"/>
      <c r="G5" s="445"/>
      <c r="H5" s="445"/>
    </row>
    <row r="6" spans="1:9" ht="16.5" customHeight="1">
      <c r="A6" s="1256"/>
      <c r="B6" s="1560" t="s">
        <v>1115</v>
      </c>
      <c r="C6" s="1561" t="s">
        <v>1270</v>
      </c>
      <c r="D6" s="445"/>
      <c r="E6" s="445"/>
      <c r="F6" s="445"/>
      <c r="G6" s="445"/>
      <c r="H6" s="445"/>
    </row>
    <row r="7" spans="1:9" ht="23.4" thickBot="1">
      <c r="A7" s="1257"/>
      <c r="B7" s="445" t="s">
        <v>1186</v>
      </c>
      <c r="C7" s="445"/>
      <c r="D7" s="445"/>
      <c r="E7" s="445"/>
      <c r="F7" s="445"/>
      <c r="G7" s="445"/>
      <c r="H7" s="445"/>
    </row>
    <row r="8" spans="1:9" ht="93.6">
      <c r="A8" s="1258" t="s">
        <v>31</v>
      </c>
      <c r="B8" s="1259" t="s">
        <v>32</v>
      </c>
      <c r="C8" s="1260" t="s">
        <v>133</v>
      </c>
      <c r="D8" s="1260" t="s">
        <v>127</v>
      </c>
      <c r="E8" s="1260" t="s">
        <v>227</v>
      </c>
      <c r="F8" s="1260" t="s">
        <v>128</v>
      </c>
      <c r="G8" s="1260" t="s">
        <v>60</v>
      </c>
      <c r="H8" s="1260" t="s">
        <v>50</v>
      </c>
      <c r="I8" s="1260" t="s">
        <v>129</v>
      </c>
    </row>
    <row r="9" spans="1:9" ht="70.2">
      <c r="A9" s="1261"/>
      <c r="B9" s="1261"/>
      <c r="C9" s="1262" t="s">
        <v>255</v>
      </c>
      <c r="D9" s="1262" t="s">
        <v>255</v>
      </c>
      <c r="E9" s="1262" t="s">
        <v>255</v>
      </c>
      <c r="F9" s="1262" t="s">
        <v>255</v>
      </c>
      <c r="G9" s="1262" t="s">
        <v>255</v>
      </c>
      <c r="H9" s="1262" t="s">
        <v>255</v>
      </c>
      <c r="I9" s="1262" t="s">
        <v>255</v>
      </c>
    </row>
    <row r="10" spans="1:9" ht="24" thickBot="1">
      <c r="A10" s="1263">
        <v>1</v>
      </c>
      <c r="B10" s="1263">
        <v>2</v>
      </c>
      <c r="C10" s="1263">
        <v>3</v>
      </c>
      <c r="D10" s="1263">
        <v>4</v>
      </c>
      <c r="E10" s="1263">
        <v>5</v>
      </c>
      <c r="F10" s="1263">
        <v>6</v>
      </c>
      <c r="G10" s="1263">
        <v>7</v>
      </c>
      <c r="H10" s="1263">
        <v>8</v>
      </c>
      <c r="I10" s="1263">
        <v>9</v>
      </c>
    </row>
    <row r="11" spans="1:9" ht="23.4">
      <c r="A11" s="470"/>
      <c r="B11" s="475" t="s">
        <v>659</v>
      </c>
      <c r="C11" s="1233"/>
      <c r="D11" s="1233"/>
      <c r="E11" s="1264"/>
      <c r="F11" s="1264"/>
      <c r="G11" s="1264"/>
      <c r="H11" s="1265"/>
      <c r="I11" s="1265"/>
    </row>
    <row r="12" spans="1:9" ht="23.4">
      <c r="A12" s="470"/>
      <c r="B12" s="475"/>
      <c r="C12" s="1237"/>
      <c r="D12" s="1237"/>
      <c r="E12" s="1266"/>
      <c r="F12" s="1266"/>
      <c r="G12" s="1266"/>
      <c r="H12" s="1267"/>
      <c r="I12" s="1267"/>
    </row>
    <row r="13" spans="1:9" ht="23.4">
      <c r="A13" s="470">
        <v>1</v>
      </c>
      <c r="B13" s="478" t="s">
        <v>1120</v>
      </c>
      <c r="C13" s="1268">
        <v>146.25368</v>
      </c>
      <c r="D13" s="1268">
        <v>2045.2157299999999</v>
      </c>
      <c r="E13" s="1266"/>
      <c r="F13" s="1266"/>
      <c r="G13" s="1266"/>
      <c r="H13" s="1267"/>
      <c r="I13" s="1267"/>
    </row>
    <row r="14" spans="1:9" ht="23.4">
      <c r="A14" s="470">
        <v>2</v>
      </c>
      <c r="B14" s="478" t="s">
        <v>1121</v>
      </c>
      <c r="C14" s="1238">
        <v>40.871899999999997</v>
      </c>
      <c r="D14" s="1238">
        <v>213.46366</v>
      </c>
      <c r="E14" s="1269"/>
      <c r="F14" s="1269"/>
      <c r="G14" s="1269"/>
      <c r="H14" s="1267"/>
      <c r="I14" s="1267"/>
    </row>
    <row r="15" spans="1:9" ht="23.4">
      <c r="A15" s="470">
        <v>3</v>
      </c>
      <c r="B15" s="478" t="s">
        <v>1122</v>
      </c>
      <c r="C15" s="1238">
        <v>0.50727999999999995</v>
      </c>
      <c r="D15" s="1238">
        <v>1.4486000000000001</v>
      </c>
      <c r="E15" s="1269"/>
      <c r="F15" s="1269"/>
      <c r="G15" s="1269"/>
      <c r="H15" s="1267"/>
      <c r="I15" s="1267"/>
    </row>
    <row r="16" spans="1:9" ht="23.4">
      <c r="A16" s="470">
        <v>4</v>
      </c>
      <c r="B16" s="478" t="s">
        <v>1123</v>
      </c>
      <c r="C16" s="1238">
        <v>0</v>
      </c>
      <c r="D16" s="1238">
        <v>0</v>
      </c>
      <c r="E16" s="1269"/>
      <c r="F16" s="1269"/>
      <c r="G16" s="1269"/>
      <c r="H16" s="1267"/>
      <c r="I16" s="1267"/>
    </row>
    <row r="17" spans="1:9" ht="23.4">
      <c r="A17" s="470">
        <v>5</v>
      </c>
      <c r="B17" s="478" t="s">
        <v>1124</v>
      </c>
      <c r="C17" s="1238">
        <v>16.467020000000002</v>
      </c>
      <c r="D17" s="1238">
        <v>171.74373</v>
      </c>
      <c r="E17" s="1269"/>
      <c r="F17" s="1269"/>
      <c r="G17" s="1269"/>
      <c r="H17" s="1267"/>
      <c r="I17" s="1267"/>
    </row>
    <row r="18" spans="1:9" ht="23.4">
      <c r="A18" s="470">
        <v>6</v>
      </c>
      <c r="B18" s="478" t="s">
        <v>1125</v>
      </c>
      <c r="C18" s="1238">
        <v>27.519860000000001</v>
      </c>
      <c r="D18" s="1238">
        <v>169.94452999999999</v>
      </c>
      <c r="E18" s="1269"/>
      <c r="F18" s="1269"/>
      <c r="G18" s="1269"/>
      <c r="H18" s="1267"/>
      <c r="I18" s="1267"/>
    </row>
    <row r="19" spans="1:9" ht="23.4">
      <c r="A19" s="470">
        <v>7</v>
      </c>
      <c r="B19" s="478" t="s">
        <v>1126</v>
      </c>
      <c r="C19" s="1238">
        <v>126.57922000000001</v>
      </c>
      <c r="D19" s="1238">
        <v>428.53874999999999</v>
      </c>
      <c r="E19" s="1269"/>
      <c r="F19" s="1269"/>
      <c r="G19" s="1269"/>
      <c r="H19" s="1267"/>
      <c r="I19" s="1267"/>
    </row>
    <row r="20" spans="1:9" ht="23.4">
      <c r="A20" s="470">
        <v>8</v>
      </c>
      <c r="B20" s="478" t="s">
        <v>1127</v>
      </c>
      <c r="C20" s="1238">
        <v>0</v>
      </c>
      <c r="D20" s="1238">
        <v>1.42334</v>
      </c>
      <c r="E20" s="1269"/>
      <c r="F20" s="1269"/>
      <c r="G20" s="1269"/>
      <c r="H20" s="1267"/>
      <c r="I20" s="1267"/>
    </row>
    <row r="21" spans="1:9" ht="23.4">
      <c r="A21" s="470">
        <v>9</v>
      </c>
      <c r="B21" s="478" t="s">
        <v>1128</v>
      </c>
      <c r="C21" s="1238">
        <v>0.15865000000000001</v>
      </c>
      <c r="D21" s="1238">
        <v>3.6179199999999998</v>
      </c>
      <c r="E21" s="1269"/>
      <c r="F21" s="1269"/>
      <c r="G21" s="1269"/>
      <c r="H21" s="1267"/>
      <c r="I21" s="1267"/>
    </row>
    <row r="22" spans="1:9" ht="23.4">
      <c r="A22" s="470">
        <v>10</v>
      </c>
      <c r="B22" s="478" t="s">
        <v>1129</v>
      </c>
      <c r="C22" s="1238">
        <v>53.793640000000003</v>
      </c>
      <c r="D22" s="1238">
        <v>497.71746000000002</v>
      </c>
      <c r="E22" s="1269"/>
      <c r="F22" s="1269"/>
      <c r="G22" s="1269"/>
      <c r="H22" s="1267"/>
      <c r="I22" s="1267"/>
    </row>
    <row r="23" spans="1:9" ht="23.4">
      <c r="A23" s="470">
        <v>11</v>
      </c>
      <c r="B23" s="478" t="s">
        <v>1130</v>
      </c>
      <c r="C23" s="1238">
        <v>4.2682200000000003</v>
      </c>
      <c r="D23" s="1238">
        <v>25.033609999999999</v>
      </c>
      <c r="E23" s="1269"/>
      <c r="F23" s="1269"/>
      <c r="G23" s="1269"/>
      <c r="H23" s="1267"/>
      <c r="I23" s="1267"/>
    </row>
    <row r="24" spans="1:9" ht="23.4">
      <c r="A24" s="470">
        <v>12</v>
      </c>
      <c r="B24" s="478" t="s">
        <v>1131</v>
      </c>
      <c r="C24" s="1238">
        <v>579.50509</v>
      </c>
      <c r="D24" s="1238">
        <v>3263.4610600000001</v>
      </c>
      <c r="E24" s="1269"/>
      <c r="F24" s="1269"/>
      <c r="G24" s="1269"/>
      <c r="H24" s="1267"/>
      <c r="I24" s="1267"/>
    </row>
    <row r="25" spans="1:9" ht="23.4">
      <c r="A25" s="470">
        <v>13</v>
      </c>
      <c r="B25" s="478" t="s">
        <v>1132</v>
      </c>
      <c r="C25" s="1238">
        <v>8.6005900000000004</v>
      </c>
      <c r="D25" s="1238">
        <v>49.35136</v>
      </c>
      <c r="E25" s="1269"/>
      <c r="F25" s="1269"/>
      <c r="G25" s="1269"/>
      <c r="H25" s="1267"/>
      <c r="I25" s="1267"/>
    </row>
    <row r="26" spans="1:9" ht="23.4">
      <c r="A26" s="470">
        <v>14</v>
      </c>
      <c r="B26" s="478" t="s">
        <v>1133</v>
      </c>
      <c r="C26" s="1238">
        <v>3.3521399999999999</v>
      </c>
      <c r="D26" s="1238">
        <v>30.020769999999999</v>
      </c>
      <c r="E26" s="1269"/>
      <c r="F26" s="1269"/>
      <c r="G26" s="1269"/>
      <c r="H26" s="1267"/>
      <c r="I26" s="1267"/>
    </row>
    <row r="27" spans="1:9" ht="23.4">
      <c r="A27" s="470">
        <v>15</v>
      </c>
      <c r="B27" s="478" t="s">
        <v>1134</v>
      </c>
      <c r="C27" s="1238">
        <v>1.03468</v>
      </c>
      <c r="D27" s="1238">
        <v>76.278809999999993</v>
      </c>
      <c r="E27" s="1269"/>
      <c r="F27" s="1269"/>
      <c r="G27" s="1269"/>
      <c r="H27" s="1267"/>
      <c r="I27" s="1267"/>
    </row>
    <row r="28" spans="1:9" ht="23.4">
      <c r="A28" s="470">
        <v>16</v>
      </c>
      <c r="B28" s="478" t="s">
        <v>1135</v>
      </c>
      <c r="C28" s="1238">
        <v>0.29039999999999999</v>
      </c>
      <c r="D28" s="1238">
        <v>9.357E-2</v>
      </c>
      <c r="E28" s="1269"/>
      <c r="F28" s="1269"/>
      <c r="G28" s="1269"/>
      <c r="H28" s="1267"/>
      <c r="I28" s="1267"/>
    </row>
    <row r="29" spans="1:9" ht="23.4">
      <c r="A29" s="470">
        <v>17</v>
      </c>
      <c r="B29" s="478" t="s">
        <v>1136</v>
      </c>
      <c r="C29" s="1238">
        <v>5.6520200000000003</v>
      </c>
      <c r="D29" s="1238">
        <v>11.6881</v>
      </c>
      <c r="E29" s="1266"/>
      <c r="F29" s="1266"/>
      <c r="G29" s="1266"/>
      <c r="H29" s="1267" t="s">
        <v>54</v>
      </c>
      <c r="I29" s="1267"/>
    </row>
    <row r="30" spans="1:9" ht="23.4">
      <c r="A30" s="470">
        <v>18</v>
      </c>
      <c r="B30" s="478" t="s">
        <v>1137</v>
      </c>
      <c r="C30" s="1238">
        <v>0</v>
      </c>
      <c r="D30" s="1238">
        <v>11.514950000000001</v>
      </c>
      <c r="E30" s="1266"/>
      <c r="F30" s="1266"/>
      <c r="G30" s="1266"/>
      <c r="H30" s="1267"/>
      <c r="I30" s="1267"/>
    </row>
    <row r="31" spans="1:9" ht="23.4">
      <c r="A31" s="470"/>
      <c r="B31" s="489"/>
      <c r="C31" s="1268"/>
      <c r="D31" s="1270"/>
      <c r="E31" s="1266"/>
      <c r="F31" s="1266"/>
      <c r="G31" s="1266"/>
      <c r="H31" s="1267"/>
      <c r="I31" s="1267"/>
    </row>
    <row r="32" spans="1:9" ht="23.4">
      <c r="A32" s="470"/>
      <c r="B32" s="478" t="s">
        <v>660</v>
      </c>
      <c r="C32" s="1268"/>
      <c r="D32" s="1270"/>
      <c r="E32" s="1266"/>
      <c r="F32" s="1266"/>
      <c r="G32" s="1266"/>
      <c r="H32" s="1267"/>
      <c r="I32" s="1267"/>
    </row>
    <row r="33" spans="1:9" ht="23.4">
      <c r="A33" s="470">
        <v>1</v>
      </c>
      <c r="B33" s="478" t="s">
        <v>1179</v>
      </c>
      <c r="C33" s="1238">
        <v>8.3514099999999996</v>
      </c>
      <c r="D33" s="1238">
        <v>21.278279999999999</v>
      </c>
      <c r="E33" s="1266"/>
      <c r="F33" s="1266"/>
      <c r="G33" s="1266"/>
      <c r="H33" s="1267"/>
      <c r="I33" s="1267"/>
    </row>
    <row r="34" spans="1:9" ht="23.4">
      <c r="A34" s="470">
        <v>2</v>
      </c>
      <c r="B34" s="478" t="s">
        <v>1180</v>
      </c>
      <c r="C34" s="1238">
        <v>2.8734600000000001</v>
      </c>
      <c r="D34" s="1238">
        <v>11.491619999999999</v>
      </c>
      <c r="E34" s="1267"/>
      <c r="F34" s="1267"/>
      <c r="G34" s="1267"/>
      <c r="H34" s="1267"/>
      <c r="I34" s="1267"/>
    </row>
    <row r="35" spans="1:9" ht="23.4">
      <c r="A35" s="470">
        <v>3</v>
      </c>
      <c r="B35" s="478" t="s">
        <v>1181</v>
      </c>
      <c r="C35" s="1238">
        <v>18.027819999999998</v>
      </c>
      <c r="D35" s="1238">
        <v>65.426569999999998</v>
      </c>
      <c r="E35" s="1267"/>
      <c r="F35" s="1267"/>
      <c r="G35" s="1267"/>
      <c r="H35" s="1267"/>
      <c r="I35" s="1267"/>
    </row>
    <row r="36" spans="1:9" ht="23.4">
      <c r="A36" s="470">
        <v>4</v>
      </c>
      <c r="B36" s="478" t="s">
        <v>1182</v>
      </c>
      <c r="C36" s="1238">
        <v>158.96030999999999</v>
      </c>
      <c r="D36" s="1238">
        <v>1119.78324</v>
      </c>
      <c r="E36" s="1267"/>
      <c r="F36" s="1267"/>
      <c r="G36" s="1267"/>
      <c r="H36" s="1267"/>
      <c r="I36" s="1267"/>
    </row>
    <row r="37" spans="1:9" ht="23.4">
      <c r="A37" s="470">
        <v>5</v>
      </c>
      <c r="B37" s="478" t="s">
        <v>1183</v>
      </c>
      <c r="C37" s="1238">
        <v>609.61461999999995</v>
      </c>
      <c r="D37" s="1238">
        <v>2266.4723899999999</v>
      </c>
      <c r="E37" s="1267"/>
      <c r="F37" s="1267"/>
      <c r="G37" s="1267"/>
      <c r="H37" s="1267"/>
      <c r="I37" s="1267"/>
    </row>
    <row r="38" spans="1:9" ht="23.4">
      <c r="A38" s="544"/>
      <c r="B38" s="1271"/>
      <c r="C38" s="1270"/>
      <c r="D38" s="1270"/>
      <c r="E38" s="1269"/>
      <c r="F38" s="1269"/>
      <c r="G38" s="1269"/>
      <c r="H38" s="1267"/>
      <c r="I38" s="1267"/>
    </row>
    <row r="39" spans="1:9" ht="23.4">
      <c r="A39" s="544"/>
      <c r="B39" s="1271"/>
      <c r="C39" s="1269"/>
      <c r="D39" s="1269"/>
      <c r="E39" s="1269"/>
      <c r="F39" s="1269"/>
      <c r="G39" s="1269"/>
      <c r="H39" s="1267"/>
      <c r="I39" s="1267"/>
    </row>
    <row r="40" spans="1:9" ht="24" thickBot="1">
      <c r="A40" s="544"/>
      <c r="B40" s="569"/>
      <c r="C40" s="1269"/>
      <c r="D40" s="1269"/>
      <c r="E40" s="1269"/>
      <c r="F40" s="1269"/>
      <c r="G40" s="1269"/>
      <c r="H40" s="1267"/>
      <c r="I40" s="1267"/>
    </row>
    <row r="41" spans="1:9" ht="23.4">
      <c r="A41" s="1272"/>
      <c r="B41" s="1272"/>
      <c r="C41" s="1272"/>
      <c r="D41" s="1272"/>
      <c r="E41" s="1272"/>
      <c r="F41" s="1272"/>
      <c r="G41" s="1272"/>
      <c r="H41" s="1272"/>
      <c r="I41" s="1272"/>
    </row>
    <row r="42" spans="1:9" ht="23.4">
      <c r="A42" s="445"/>
      <c r="B42" s="1273"/>
      <c r="C42" s="1273"/>
      <c r="D42" s="1273"/>
      <c r="E42" s="1273"/>
      <c r="F42" s="1273"/>
      <c r="G42" s="1273"/>
      <c r="H42" s="1273"/>
      <c r="I42" s="1273"/>
    </row>
    <row r="43" spans="1:9">
      <c r="A43" s="1256"/>
      <c r="B43" s="445"/>
      <c r="C43" s="445"/>
      <c r="D43" s="445"/>
      <c r="E43" s="445"/>
      <c r="F43" s="445"/>
      <c r="G43" s="445"/>
      <c r="H43" s="445"/>
    </row>
    <row r="44" spans="1:9">
      <c r="A44" s="1256"/>
      <c r="B44" s="445"/>
      <c r="C44" s="445"/>
      <c r="D44" s="445"/>
      <c r="E44" s="445"/>
      <c r="F44" s="445"/>
      <c r="G44" s="445"/>
      <c r="H44" s="445"/>
    </row>
    <row r="45" spans="1:9">
      <c r="A45" s="1256"/>
      <c r="B45" s="445"/>
      <c r="C45" s="445"/>
      <c r="D45" s="445"/>
      <c r="E45" s="445"/>
      <c r="F45" s="445"/>
      <c r="G45" s="445"/>
      <c r="H45" s="445"/>
    </row>
    <row r="46" spans="1:9">
      <c r="A46" s="1256"/>
      <c r="B46" s="445"/>
      <c r="C46" s="445"/>
      <c r="D46" s="445"/>
      <c r="E46" s="445"/>
      <c r="F46" s="445"/>
      <c r="G46" s="445"/>
      <c r="H46" s="445"/>
    </row>
    <row r="47" spans="1:9">
      <c r="A47" s="1256"/>
      <c r="B47" s="445"/>
      <c r="C47" s="445"/>
      <c r="D47" s="445"/>
      <c r="E47" s="445"/>
      <c r="F47" s="445"/>
      <c r="G47" s="445"/>
      <c r="H47" s="445"/>
    </row>
    <row r="48" spans="1:9">
      <c r="A48" s="1256"/>
      <c r="B48" s="445"/>
      <c r="C48" s="445"/>
      <c r="D48" s="445"/>
      <c r="E48" s="445"/>
      <c r="F48" s="445"/>
      <c r="G48" s="445"/>
      <c r="H48" s="445"/>
    </row>
    <row r="49" spans="1:8">
      <c r="A49" s="1256"/>
      <c r="B49" s="445"/>
      <c r="C49" s="445"/>
      <c r="D49" s="445"/>
      <c r="E49" s="445"/>
      <c r="F49" s="445"/>
      <c r="G49" s="445"/>
      <c r="H49" s="445"/>
    </row>
    <row r="50" spans="1:8">
      <c r="A50" s="1256"/>
      <c r="B50" s="445"/>
      <c r="C50" s="445"/>
      <c r="D50" s="445"/>
      <c r="E50" s="445"/>
      <c r="F50" s="445"/>
      <c r="G50" s="445"/>
      <c r="H50" s="445"/>
    </row>
    <row r="51" spans="1:8">
      <c r="A51" s="1256"/>
      <c r="B51" s="445"/>
      <c r="C51" s="445"/>
      <c r="D51" s="445"/>
      <c r="E51" s="445"/>
      <c r="F51" s="445"/>
      <c r="G51" s="445"/>
      <c r="H51" s="445"/>
    </row>
    <row r="52" spans="1:8">
      <c r="A52" s="1256"/>
      <c r="B52" s="445"/>
      <c r="C52" s="445"/>
      <c r="D52" s="445"/>
      <c r="E52" s="445"/>
      <c r="F52" s="445"/>
      <c r="G52" s="445"/>
      <c r="H52" s="445"/>
    </row>
    <row r="53" spans="1:8">
      <c r="A53" s="1256"/>
      <c r="B53" s="445"/>
      <c r="C53" s="445"/>
      <c r="D53" s="445"/>
      <c r="E53" s="445"/>
      <c r="F53" s="445"/>
      <c r="G53" s="445"/>
      <c r="H53" s="445"/>
    </row>
    <row r="54" spans="1:8">
      <c r="A54" s="1256"/>
      <c r="B54" s="445"/>
      <c r="C54" s="445"/>
      <c r="D54" s="445"/>
      <c r="E54" s="445"/>
      <c r="F54" s="445"/>
      <c r="G54" s="445"/>
      <c r="H54" s="445"/>
    </row>
    <row r="55" spans="1:8">
      <c r="A55" s="1256"/>
      <c r="B55" s="445"/>
      <c r="C55" s="445"/>
      <c r="D55" s="445"/>
      <c r="E55" s="445"/>
      <c r="F55" s="445"/>
      <c r="G55" s="445"/>
      <c r="H55" s="445"/>
    </row>
    <row r="56" spans="1:8" ht="15.75" customHeight="1">
      <c r="A56" s="1256"/>
      <c r="B56" s="445"/>
      <c r="C56" s="445"/>
      <c r="D56" s="445"/>
      <c r="E56" s="445"/>
      <c r="F56" s="445"/>
      <c r="G56" s="445"/>
      <c r="H56" s="445"/>
    </row>
    <row r="57" spans="1:8" ht="26.25" customHeight="1">
      <c r="A57" s="1256"/>
      <c r="B57" s="445"/>
      <c r="C57" s="445"/>
      <c r="D57" s="445"/>
      <c r="E57" s="445"/>
      <c r="F57" s="445"/>
      <c r="G57" s="445"/>
      <c r="H57" s="445"/>
    </row>
    <row r="58" spans="1:8">
      <c r="A58" s="1256"/>
      <c r="B58" s="445"/>
      <c r="C58" s="445"/>
      <c r="D58" s="445"/>
      <c r="E58" s="445"/>
      <c r="F58" s="445"/>
      <c r="G58" s="445"/>
      <c r="H58" s="445"/>
    </row>
    <row r="59" spans="1:8">
      <c r="A59" s="1256"/>
      <c r="B59" s="445"/>
      <c r="C59" s="445"/>
      <c r="D59" s="445"/>
      <c r="E59" s="445"/>
      <c r="F59" s="445"/>
      <c r="G59" s="445"/>
      <c r="H59" s="445"/>
    </row>
    <row r="60" spans="1:8">
      <c r="A60" s="1256"/>
      <c r="B60" s="445"/>
      <c r="C60" s="445"/>
      <c r="D60" s="445"/>
      <c r="E60" s="445"/>
      <c r="F60" s="445"/>
      <c r="G60" s="445"/>
      <c r="H60" s="445"/>
    </row>
    <row r="61" spans="1:8">
      <c r="A61" s="1256"/>
      <c r="B61" s="445"/>
      <c r="C61" s="445"/>
      <c r="D61" s="445"/>
      <c r="E61" s="445"/>
      <c r="F61" s="445"/>
      <c r="G61" s="445"/>
      <c r="H61" s="445"/>
    </row>
    <row r="62" spans="1:8">
      <c r="A62" s="1256"/>
      <c r="B62" s="445"/>
      <c r="C62" s="445"/>
      <c r="D62" s="445"/>
      <c r="E62" s="445"/>
      <c r="F62" s="445"/>
      <c r="G62" s="445"/>
      <c r="H62" s="445"/>
    </row>
    <row r="63" spans="1:8">
      <c r="A63" s="1256"/>
      <c r="B63" s="445"/>
      <c r="C63" s="445"/>
      <c r="D63" s="445"/>
      <c r="E63" s="445"/>
      <c r="F63" s="445"/>
      <c r="G63" s="445"/>
      <c r="H63" s="445"/>
    </row>
    <row r="64" spans="1:8">
      <c r="A64" s="1256"/>
      <c r="B64" s="445"/>
      <c r="C64" s="445"/>
      <c r="D64" s="445"/>
      <c r="E64" s="445"/>
      <c r="F64" s="445"/>
      <c r="G64" s="445"/>
      <c r="H64" s="445"/>
    </row>
    <row r="65" spans="1:8">
      <c r="A65" s="1256"/>
      <c r="B65" s="445"/>
      <c r="C65" s="445"/>
      <c r="D65" s="445"/>
      <c r="E65" s="445"/>
      <c r="F65" s="445"/>
      <c r="G65" s="445"/>
      <c r="H65" s="445"/>
    </row>
    <row r="66" spans="1:8">
      <c r="A66" s="1256"/>
      <c r="B66" s="445"/>
      <c r="C66" s="445"/>
      <c r="D66" s="445"/>
      <c r="E66" s="445"/>
      <c r="F66" s="445"/>
      <c r="G66" s="445"/>
      <c r="H66" s="445"/>
    </row>
    <row r="67" spans="1:8">
      <c r="A67" s="1256"/>
      <c r="B67" s="445"/>
      <c r="C67" s="445"/>
      <c r="D67" s="445"/>
      <c r="E67" s="445"/>
      <c r="F67" s="445"/>
      <c r="G67" s="445"/>
      <c r="H67" s="445"/>
    </row>
    <row r="68" spans="1:8">
      <c r="A68" s="1256"/>
      <c r="B68" s="445"/>
      <c r="C68" s="445"/>
      <c r="D68" s="445"/>
      <c r="E68" s="445"/>
      <c r="F68" s="445"/>
      <c r="G68" s="445"/>
      <c r="H68" s="445"/>
    </row>
    <row r="69" spans="1:8">
      <c r="A69" s="1256"/>
      <c r="B69" s="445"/>
      <c r="C69" s="445"/>
      <c r="D69" s="445"/>
      <c r="E69" s="445"/>
      <c r="F69" s="445"/>
      <c r="G69" s="445"/>
      <c r="H69" s="445"/>
    </row>
    <row r="70" spans="1:8">
      <c r="A70" s="1256"/>
      <c r="B70" s="445"/>
      <c r="C70" s="445"/>
      <c r="D70" s="445"/>
      <c r="E70" s="445"/>
      <c r="F70" s="445"/>
      <c r="G70" s="445"/>
      <c r="H70" s="445"/>
    </row>
    <row r="71" spans="1:8">
      <c r="A71" s="1256"/>
      <c r="B71" s="445"/>
      <c r="C71" s="445"/>
      <c r="D71" s="445"/>
      <c r="E71" s="445"/>
      <c r="F71" s="445"/>
      <c r="G71" s="445"/>
      <c r="H71" s="445"/>
    </row>
    <row r="72" spans="1:8">
      <c r="A72" s="1256"/>
      <c r="B72" s="445"/>
      <c r="C72" s="445"/>
      <c r="D72" s="445"/>
      <c r="E72" s="445"/>
      <c r="F72" s="445"/>
      <c r="G72" s="445"/>
      <c r="H72" s="445"/>
    </row>
    <row r="73" spans="1:8">
      <c r="A73" s="1256"/>
      <c r="B73" s="445"/>
      <c r="C73" s="445"/>
      <c r="D73" s="445"/>
      <c r="E73" s="445"/>
      <c r="F73" s="445"/>
      <c r="G73" s="445"/>
      <c r="H73" s="445"/>
    </row>
    <row r="74" spans="1:8">
      <c r="A74" s="1256"/>
      <c r="B74" s="445"/>
      <c r="C74" s="445"/>
      <c r="D74" s="445"/>
      <c r="E74" s="445"/>
      <c r="F74" s="445"/>
      <c r="G74" s="445"/>
      <c r="H74" s="445"/>
    </row>
    <row r="75" spans="1:8">
      <c r="A75" s="1256"/>
      <c r="B75" s="445"/>
      <c r="C75" s="445"/>
      <c r="D75" s="445"/>
      <c r="E75" s="445"/>
      <c r="F75" s="445"/>
      <c r="G75" s="445"/>
      <c r="H75" s="445"/>
    </row>
    <row r="76" spans="1:8">
      <c r="A76" s="1256"/>
      <c r="B76" s="445"/>
      <c r="C76" s="445"/>
      <c r="D76" s="445"/>
      <c r="E76" s="445"/>
      <c r="F76" s="445"/>
      <c r="G76" s="445"/>
      <c r="H76" s="445"/>
    </row>
    <row r="77" spans="1:8">
      <c r="A77" s="1256"/>
      <c r="B77" s="445"/>
      <c r="C77" s="445"/>
      <c r="D77" s="445"/>
      <c r="E77" s="445"/>
      <c r="F77" s="445"/>
      <c r="G77" s="445"/>
      <c r="H77" s="445"/>
    </row>
    <row r="78" spans="1:8">
      <c r="A78" s="1256"/>
      <c r="B78" s="445"/>
      <c r="C78" s="445"/>
      <c r="D78" s="445"/>
      <c r="E78" s="445"/>
      <c r="F78" s="445"/>
      <c r="G78" s="445"/>
      <c r="H78" s="445"/>
    </row>
    <row r="79" spans="1:8">
      <c r="A79" s="1256"/>
      <c r="B79" s="445"/>
      <c r="C79" s="445"/>
      <c r="D79" s="445"/>
      <c r="E79" s="445"/>
      <c r="F79" s="445"/>
      <c r="G79" s="445"/>
      <c r="H79" s="445"/>
    </row>
    <row r="80" spans="1:8">
      <c r="A80" s="1256"/>
      <c r="B80" s="445"/>
      <c r="C80" s="445"/>
      <c r="D80" s="445"/>
      <c r="E80" s="445"/>
      <c r="F80" s="445"/>
      <c r="G80" s="445"/>
      <c r="H80" s="445"/>
    </row>
    <row r="81" spans="1:8">
      <c r="A81" s="1256"/>
      <c r="B81" s="445"/>
      <c r="C81" s="445"/>
      <c r="D81" s="445"/>
      <c r="E81" s="445"/>
      <c r="F81" s="445"/>
      <c r="G81" s="445"/>
      <c r="H81" s="445"/>
    </row>
    <row r="82" spans="1:8">
      <c r="A82" s="1256"/>
      <c r="B82" s="445"/>
      <c r="C82" s="445"/>
      <c r="D82" s="445"/>
      <c r="E82" s="445"/>
      <c r="F82" s="445"/>
      <c r="G82" s="445"/>
      <c r="H82" s="445"/>
    </row>
    <row r="83" spans="1:8">
      <c r="A83" s="1256"/>
      <c r="B83" s="445"/>
      <c r="C83" s="445"/>
      <c r="D83" s="445"/>
      <c r="E83" s="445"/>
      <c r="F83" s="445"/>
      <c r="G83" s="445"/>
      <c r="H83" s="445"/>
    </row>
    <row r="84" spans="1:8">
      <c r="A84" s="1256"/>
      <c r="B84" s="445"/>
      <c r="C84" s="445"/>
      <c r="D84" s="445"/>
      <c r="E84" s="445"/>
      <c r="F84" s="445"/>
      <c r="G84" s="445"/>
      <c r="H84" s="445"/>
    </row>
    <row r="85" spans="1:8">
      <c r="A85" s="1256"/>
      <c r="B85" s="445"/>
      <c r="C85" s="445"/>
      <c r="D85" s="445"/>
      <c r="E85" s="445"/>
      <c r="F85" s="445"/>
      <c r="G85" s="445"/>
      <c r="H85" s="445"/>
    </row>
    <row r="86" spans="1:8">
      <c r="A86" s="1256"/>
      <c r="B86" s="445"/>
      <c r="C86" s="445"/>
      <c r="D86" s="445"/>
      <c r="E86" s="445"/>
      <c r="F86" s="445"/>
      <c r="G86" s="445"/>
      <c r="H86" s="445"/>
    </row>
    <row r="87" spans="1:8">
      <c r="A87" s="1256"/>
      <c r="B87" s="445"/>
      <c r="C87" s="445"/>
      <c r="D87" s="445"/>
      <c r="E87" s="445"/>
      <c r="F87" s="445"/>
      <c r="G87" s="445"/>
      <c r="H87" s="445"/>
    </row>
    <row r="88" spans="1:8">
      <c r="A88" s="1256"/>
      <c r="B88" s="445"/>
      <c r="C88" s="445"/>
      <c r="D88" s="445"/>
      <c r="E88" s="445"/>
      <c r="F88" s="445"/>
      <c r="G88" s="445"/>
      <c r="H88" s="445"/>
    </row>
    <row r="89" spans="1:8">
      <c r="A89" s="1256"/>
      <c r="B89" s="445"/>
      <c r="C89" s="445"/>
      <c r="D89" s="445"/>
      <c r="E89" s="445"/>
      <c r="F89" s="445"/>
      <c r="G89" s="445"/>
      <c r="H89" s="445"/>
    </row>
    <row r="90" spans="1:8">
      <c r="A90" s="1256"/>
      <c r="B90" s="445"/>
      <c r="C90" s="445"/>
      <c r="D90" s="445"/>
      <c r="E90" s="445"/>
      <c r="F90" s="445"/>
      <c r="G90" s="445"/>
      <c r="H90" s="445"/>
    </row>
    <row r="91" spans="1:8">
      <c r="A91" s="1256"/>
      <c r="B91" s="445"/>
      <c r="C91" s="445"/>
      <c r="D91" s="445"/>
      <c r="E91" s="445"/>
      <c r="F91" s="445"/>
      <c r="G91" s="445"/>
      <c r="H91" s="445"/>
    </row>
    <row r="92" spans="1:8">
      <c r="A92" s="1256"/>
      <c r="B92" s="445"/>
      <c r="C92" s="445"/>
      <c r="D92" s="445"/>
      <c r="E92" s="445"/>
      <c r="F92" s="445"/>
      <c r="G92" s="445"/>
      <c r="H92" s="445"/>
    </row>
    <row r="93" spans="1:8">
      <c r="A93" s="1256"/>
      <c r="B93" s="445"/>
      <c r="C93" s="445"/>
      <c r="D93" s="445"/>
      <c r="E93" s="445"/>
      <c r="F93" s="445"/>
      <c r="G93" s="445"/>
      <c r="H93" s="445"/>
    </row>
    <row r="94" spans="1:8">
      <c r="A94" s="1256"/>
      <c r="B94" s="445"/>
      <c r="C94" s="445"/>
      <c r="D94" s="445"/>
      <c r="E94" s="445"/>
      <c r="F94" s="445"/>
      <c r="G94" s="445"/>
      <c r="H94" s="445"/>
    </row>
    <row r="95" spans="1:8">
      <c r="A95" s="1256"/>
      <c r="B95" s="445"/>
      <c r="C95" s="445"/>
      <c r="D95" s="445"/>
      <c r="E95" s="445"/>
      <c r="F95" s="445"/>
      <c r="G95" s="445"/>
      <c r="H95" s="445"/>
    </row>
    <row r="96" spans="1:8">
      <c r="A96" s="1256"/>
      <c r="B96" s="445"/>
      <c r="C96" s="445"/>
      <c r="D96" s="445"/>
      <c r="E96" s="445"/>
      <c r="F96" s="445"/>
      <c r="G96" s="445"/>
      <c r="H96" s="445"/>
    </row>
    <row r="97" spans="1:8">
      <c r="A97" s="1256"/>
      <c r="B97" s="445"/>
      <c r="C97" s="445"/>
      <c r="D97" s="445"/>
      <c r="E97" s="445"/>
      <c r="F97" s="445"/>
      <c r="G97" s="445"/>
      <c r="H97" s="445"/>
    </row>
    <row r="98" spans="1:8">
      <c r="A98" s="1256"/>
      <c r="B98" s="445"/>
      <c r="C98" s="445"/>
      <c r="D98" s="445"/>
      <c r="E98" s="445"/>
      <c r="F98" s="445"/>
      <c r="G98" s="445"/>
      <c r="H98" s="445"/>
    </row>
    <row r="99" spans="1:8">
      <c r="A99" s="1256"/>
      <c r="B99" s="445"/>
      <c r="C99" s="445"/>
      <c r="D99" s="445"/>
      <c r="E99" s="445"/>
      <c r="F99" s="445"/>
      <c r="G99" s="445"/>
      <c r="H99" s="445"/>
    </row>
    <row r="100" spans="1:8">
      <c r="A100" s="1256"/>
      <c r="B100" s="445"/>
      <c r="C100" s="445"/>
      <c r="D100" s="445"/>
      <c r="E100" s="445"/>
      <c r="F100" s="445"/>
      <c r="G100" s="445"/>
      <c r="H100" s="445"/>
    </row>
    <row r="101" spans="1:8">
      <c r="A101" s="1256"/>
      <c r="B101" s="445"/>
      <c r="C101" s="445"/>
      <c r="D101" s="445"/>
      <c r="E101" s="445"/>
      <c r="F101" s="445"/>
      <c r="G101" s="445"/>
      <c r="H101" s="445"/>
    </row>
    <row r="102" spans="1:8">
      <c r="A102" s="1256"/>
      <c r="B102" s="445"/>
      <c r="C102" s="445"/>
      <c r="D102" s="445"/>
      <c r="E102" s="445"/>
      <c r="F102" s="445"/>
      <c r="G102" s="445"/>
      <c r="H102" s="445"/>
    </row>
    <row r="103" spans="1:8">
      <c r="A103" s="1256"/>
      <c r="B103" s="445"/>
      <c r="C103" s="445"/>
      <c r="D103" s="445"/>
      <c r="E103" s="445"/>
      <c r="F103" s="445"/>
      <c r="G103" s="445"/>
      <c r="H103" s="445"/>
    </row>
    <row r="104" spans="1:8">
      <c r="A104" s="1256"/>
      <c r="B104" s="445"/>
      <c r="C104" s="445"/>
      <c r="D104" s="445"/>
      <c r="E104" s="445"/>
      <c r="F104" s="445"/>
      <c r="G104" s="445"/>
      <c r="H104" s="445"/>
    </row>
    <row r="105" spans="1:8">
      <c r="A105" s="1256"/>
      <c r="B105" s="445"/>
      <c r="C105" s="445"/>
      <c r="D105" s="445"/>
      <c r="E105" s="445"/>
      <c r="F105" s="445"/>
      <c r="G105" s="445"/>
      <c r="H105" s="445"/>
    </row>
    <row r="106" spans="1:8">
      <c r="A106" s="1256"/>
      <c r="B106" s="445"/>
      <c r="C106" s="445"/>
      <c r="D106" s="445"/>
      <c r="E106" s="445"/>
      <c r="F106" s="445"/>
      <c r="G106" s="445"/>
      <c r="H106" s="445"/>
    </row>
    <row r="107" spans="1:8">
      <c r="A107" s="1256"/>
      <c r="B107" s="445"/>
      <c r="C107" s="445"/>
      <c r="D107" s="445"/>
      <c r="E107" s="445"/>
      <c r="F107" s="445"/>
      <c r="G107" s="445"/>
      <c r="H107" s="445"/>
    </row>
    <row r="108" spans="1:8">
      <c r="A108" s="1256"/>
      <c r="B108" s="445"/>
      <c r="C108" s="445"/>
      <c r="D108" s="445"/>
      <c r="E108" s="445"/>
      <c r="F108" s="445"/>
      <c r="G108" s="445"/>
      <c r="H108" s="445"/>
    </row>
    <row r="109" spans="1:8">
      <c r="A109" s="1256"/>
      <c r="B109" s="445"/>
      <c r="C109" s="445"/>
      <c r="D109" s="445"/>
      <c r="E109" s="445"/>
      <c r="F109" s="445"/>
      <c r="G109" s="445"/>
      <c r="H109" s="445"/>
    </row>
    <row r="110" spans="1:8">
      <c r="A110" s="1256"/>
      <c r="B110" s="445"/>
      <c r="C110" s="445"/>
      <c r="D110" s="445"/>
      <c r="E110" s="445"/>
      <c r="F110" s="445"/>
      <c r="G110" s="445"/>
      <c r="H110" s="445"/>
    </row>
    <row r="111" spans="1:8">
      <c r="A111" s="1256"/>
      <c r="B111" s="445"/>
      <c r="C111" s="445"/>
      <c r="D111" s="445"/>
      <c r="E111" s="445"/>
      <c r="F111" s="445"/>
      <c r="G111" s="445"/>
      <c r="H111" s="445"/>
    </row>
    <row r="112" spans="1:8">
      <c r="A112" s="1256"/>
      <c r="B112" s="445"/>
      <c r="C112" s="445"/>
      <c r="D112" s="445"/>
      <c r="E112" s="445"/>
      <c r="F112" s="445"/>
      <c r="G112" s="445"/>
      <c r="H112" s="445"/>
    </row>
    <row r="113" spans="1:8">
      <c r="A113" s="1256"/>
      <c r="B113" s="445"/>
      <c r="C113" s="445"/>
      <c r="D113" s="445"/>
      <c r="E113" s="445"/>
      <c r="F113" s="445"/>
      <c r="G113" s="445"/>
      <c r="H113" s="445"/>
    </row>
    <row r="114" spans="1:8">
      <c r="A114" s="1256"/>
      <c r="B114" s="445"/>
      <c r="C114" s="445"/>
      <c r="D114" s="445"/>
      <c r="E114" s="445"/>
      <c r="F114" s="445"/>
      <c r="G114" s="445"/>
      <c r="H114" s="445"/>
    </row>
    <row r="115" spans="1:8">
      <c r="A115" s="1256"/>
      <c r="B115" s="445"/>
      <c r="C115" s="445"/>
      <c r="D115" s="445"/>
      <c r="E115" s="445"/>
      <c r="F115" s="445"/>
      <c r="G115" s="445"/>
      <c r="H115" s="445"/>
    </row>
    <row r="116" spans="1:8">
      <c r="A116" s="1256"/>
      <c r="B116" s="445"/>
      <c r="C116" s="445"/>
      <c r="D116" s="445"/>
      <c r="E116" s="445"/>
      <c r="F116" s="445"/>
      <c r="G116" s="445"/>
      <c r="H116" s="445"/>
    </row>
    <row r="117" spans="1:8">
      <c r="A117" s="1256"/>
      <c r="B117" s="445"/>
      <c r="C117" s="445"/>
      <c r="D117" s="445"/>
      <c r="E117" s="445"/>
      <c r="F117" s="445"/>
      <c r="G117" s="445"/>
      <c r="H117" s="445"/>
    </row>
    <row r="118" spans="1:8">
      <c r="A118" s="1256"/>
      <c r="B118" s="445"/>
      <c r="C118" s="445"/>
      <c r="D118" s="445"/>
      <c r="E118" s="445"/>
      <c r="F118" s="445"/>
      <c r="G118" s="445"/>
      <c r="H118" s="445"/>
    </row>
    <row r="119" spans="1:8">
      <c r="A119" s="1256"/>
      <c r="B119" s="445"/>
      <c r="C119" s="445"/>
      <c r="D119" s="445"/>
      <c r="E119" s="445"/>
      <c r="F119" s="445"/>
      <c r="G119" s="445"/>
      <c r="H119" s="445"/>
    </row>
    <row r="120" spans="1:8">
      <c r="A120" s="1256"/>
      <c r="B120" s="445"/>
      <c r="C120" s="445"/>
      <c r="D120" s="445"/>
      <c r="E120" s="445"/>
      <c r="F120" s="445"/>
      <c r="G120" s="445"/>
      <c r="H120" s="445"/>
    </row>
    <row r="121" spans="1:8">
      <c r="A121" s="1256"/>
      <c r="B121" s="445"/>
      <c r="C121" s="445"/>
      <c r="D121" s="445"/>
      <c r="E121" s="445"/>
      <c r="F121" s="445"/>
      <c r="G121" s="445"/>
      <c r="H121" s="445"/>
    </row>
    <row r="122" spans="1:8">
      <c r="A122" s="1256"/>
      <c r="B122" s="445"/>
      <c r="C122" s="445"/>
      <c r="D122" s="445"/>
      <c r="E122" s="445"/>
      <c r="F122" s="445"/>
      <c r="G122" s="445"/>
      <c r="H122" s="445"/>
    </row>
    <row r="123" spans="1:8">
      <c r="A123" s="1256"/>
      <c r="B123" s="445"/>
      <c r="C123" s="445"/>
      <c r="D123" s="445"/>
      <c r="E123" s="445"/>
      <c r="F123" s="445"/>
      <c r="G123" s="445"/>
      <c r="H123" s="445"/>
    </row>
    <row r="124" spans="1:8">
      <c r="A124" s="1256"/>
      <c r="B124" s="445"/>
      <c r="C124" s="445"/>
      <c r="D124" s="445"/>
      <c r="E124" s="445"/>
      <c r="F124" s="445"/>
      <c r="G124" s="445"/>
      <c r="H124" s="445"/>
    </row>
    <row r="125" spans="1:8">
      <c r="A125" s="1256"/>
      <c r="B125" s="445"/>
      <c r="C125" s="445"/>
      <c r="D125" s="445"/>
      <c r="E125" s="445"/>
      <c r="F125" s="445"/>
      <c r="G125" s="445"/>
      <c r="H125" s="445"/>
    </row>
    <row r="126" spans="1:8">
      <c r="A126" s="1256"/>
      <c r="B126" s="445"/>
      <c r="C126" s="445"/>
      <c r="D126" s="445"/>
      <c r="E126" s="445"/>
      <c r="F126" s="445"/>
      <c r="G126" s="445"/>
      <c r="H126" s="445"/>
    </row>
    <row r="127" spans="1:8">
      <c r="A127" s="1256"/>
      <c r="B127" s="445"/>
      <c r="C127" s="445"/>
      <c r="D127" s="445"/>
      <c r="E127" s="445"/>
      <c r="F127" s="445"/>
      <c r="G127" s="445"/>
      <c r="H127" s="445"/>
    </row>
    <row r="128" spans="1:8">
      <c r="A128" s="1256"/>
      <c r="B128" s="445"/>
      <c r="C128" s="445"/>
      <c r="D128" s="445"/>
      <c r="E128" s="445"/>
      <c r="F128" s="445"/>
      <c r="G128" s="445"/>
      <c r="H128" s="445"/>
    </row>
    <row r="129" spans="1:8">
      <c r="A129" s="1256"/>
      <c r="B129" s="445"/>
      <c r="C129" s="445"/>
      <c r="D129" s="445"/>
      <c r="E129" s="445"/>
      <c r="F129" s="445"/>
      <c r="G129" s="445"/>
      <c r="H129" s="445"/>
    </row>
    <row r="130" spans="1:8">
      <c r="A130" s="1256"/>
      <c r="B130" s="445"/>
      <c r="C130" s="445"/>
      <c r="D130" s="445"/>
      <c r="E130" s="445"/>
      <c r="F130" s="445"/>
      <c r="G130" s="445"/>
      <c r="H130" s="445"/>
    </row>
    <row r="131" spans="1:8">
      <c r="A131" s="1256"/>
      <c r="B131" s="445"/>
      <c r="C131" s="445"/>
      <c r="D131" s="445"/>
      <c r="E131" s="445"/>
      <c r="F131" s="445"/>
      <c r="G131" s="445"/>
      <c r="H131" s="445"/>
    </row>
    <row r="132" spans="1:8">
      <c r="A132" s="1256"/>
      <c r="B132" s="445"/>
      <c r="C132" s="445"/>
      <c r="D132" s="445"/>
      <c r="E132" s="445"/>
      <c r="F132" s="445"/>
      <c r="G132" s="445"/>
      <c r="H132" s="445"/>
    </row>
    <row r="133" spans="1:8">
      <c r="A133" s="1256"/>
      <c r="B133" s="445"/>
      <c r="C133" s="445"/>
      <c r="D133" s="445"/>
      <c r="E133" s="445"/>
      <c r="F133" s="445"/>
      <c r="G133" s="445"/>
      <c r="H133" s="445"/>
    </row>
    <row r="134" spans="1:8">
      <c r="A134" s="1256"/>
      <c r="B134" s="445"/>
      <c r="C134" s="445"/>
      <c r="D134" s="445"/>
      <c r="E134" s="445"/>
      <c r="F134" s="445"/>
      <c r="G134" s="445"/>
      <c r="H134" s="445"/>
    </row>
    <row r="135" spans="1:8">
      <c r="A135" s="1256"/>
      <c r="B135" s="445"/>
      <c r="C135" s="445"/>
      <c r="D135" s="445"/>
      <c r="E135" s="445"/>
      <c r="F135" s="445"/>
      <c r="G135" s="445"/>
      <c r="H135" s="445"/>
    </row>
    <row r="136" spans="1:8">
      <c r="A136" s="1256"/>
      <c r="B136" s="445"/>
      <c r="C136" s="445"/>
      <c r="D136" s="445"/>
      <c r="E136" s="445"/>
      <c r="F136" s="445"/>
      <c r="G136" s="445"/>
      <c r="H136" s="445"/>
    </row>
    <row r="137" spans="1:8">
      <c r="A137" s="1256"/>
      <c r="B137" s="445"/>
      <c r="C137" s="445"/>
      <c r="D137" s="445"/>
      <c r="E137" s="445"/>
      <c r="F137" s="445"/>
      <c r="G137" s="445"/>
      <c r="H137" s="445"/>
    </row>
    <row r="138" spans="1:8">
      <c r="A138" s="1256"/>
      <c r="B138" s="445"/>
      <c r="C138" s="445"/>
      <c r="D138" s="445"/>
      <c r="E138" s="445"/>
      <c r="F138" s="445"/>
      <c r="G138" s="445"/>
      <c r="H138" s="445"/>
    </row>
    <row r="139" spans="1:8">
      <c r="A139" s="1256"/>
      <c r="B139" s="445"/>
      <c r="C139" s="445"/>
      <c r="D139" s="445"/>
      <c r="E139" s="445"/>
      <c r="F139" s="445"/>
      <c r="G139" s="445"/>
      <c r="H139" s="445"/>
    </row>
    <row r="140" spans="1:8">
      <c r="A140" s="1256"/>
      <c r="B140" s="445"/>
      <c r="C140" s="445"/>
      <c r="D140" s="445"/>
      <c r="E140" s="445"/>
      <c r="F140" s="445"/>
      <c r="G140" s="445"/>
      <c r="H140" s="445"/>
    </row>
    <row r="141" spans="1:8">
      <c r="A141" s="1256"/>
      <c r="B141" s="445"/>
      <c r="C141" s="445"/>
      <c r="D141" s="445"/>
      <c r="E141" s="445"/>
      <c r="F141" s="445"/>
      <c r="G141" s="445"/>
      <c r="H141" s="445"/>
    </row>
    <row r="142" spans="1:8">
      <c r="A142" s="1256"/>
      <c r="B142" s="445"/>
      <c r="C142" s="445"/>
      <c r="D142" s="445"/>
      <c r="E142" s="445"/>
      <c r="F142" s="445"/>
      <c r="G142" s="445"/>
      <c r="H142" s="445"/>
    </row>
    <row r="143" spans="1:8">
      <c r="A143" s="1256"/>
      <c r="B143" s="445"/>
      <c r="C143" s="445"/>
      <c r="D143" s="445"/>
      <c r="E143" s="445"/>
      <c r="F143" s="445"/>
      <c r="G143" s="445"/>
      <c r="H143" s="445"/>
    </row>
    <row r="144" spans="1:8">
      <c r="A144" s="1256"/>
      <c r="B144" s="445"/>
      <c r="C144" s="445"/>
      <c r="D144" s="445"/>
      <c r="E144" s="445"/>
      <c r="F144" s="445"/>
      <c r="G144" s="445"/>
      <c r="H144" s="445"/>
    </row>
    <row r="145" spans="1:8">
      <c r="A145" s="1256"/>
      <c r="B145" s="445"/>
      <c r="C145" s="445"/>
      <c r="D145" s="445"/>
      <c r="E145" s="445"/>
      <c r="F145" s="445"/>
      <c r="G145" s="445"/>
      <c r="H145" s="445"/>
    </row>
    <row r="146" spans="1:8">
      <c r="A146" s="1256"/>
      <c r="B146" s="445"/>
      <c r="C146" s="445"/>
      <c r="D146" s="445"/>
      <c r="E146" s="445"/>
      <c r="F146" s="445"/>
      <c r="G146" s="445"/>
      <c r="H146" s="445"/>
    </row>
    <row r="147" spans="1:8">
      <c r="A147" s="1256"/>
      <c r="B147" s="445"/>
      <c r="C147" s="445"/>
      <c r="D147" s="445"/>
      <c r="E147" s="445"/>
      <c r="F147" s="445"/>
      <c r="G147" s="445"/>
      <c r="H147" s="445"/>
    </row>
    <row r="148" spans="1:8">
      <c r="A148" s="1256"/>
      <c r="B148" s="445"/>
      <c r="C148" s="445"/>
      <c r="D148" s="445"/>
      <c r="E148" s="445"/>
      <c r="F148" s="445"/>
      <c r="G148" s="445"/>
      <c r="H148" s="445"/>
    </row>
    <row r="149" spans="1:8">
      <c r="A149" s="1256"/>
      <c r="B149" s="445"/>
      <c r="C149" s="445"/>
      <c r="D149" s="445"/>
      <c r="E149" s="445"/>
      <c r="F149" s="445"/>
      <c r="G149" s="445"/>
      <c r="H149" s="445"/>
    </row>
    <row r="150" spans="1:8">
      <c r="A150" s="1256"/>
      <c r="B150" s="445"/>
      <c r="C150" s="445"/>
      <c r="D150" s="445"/>
      <c r="E150" s="445"/>
      <c r="F150" s="445"/>
      <c r="G150" s="445"/>
      <c r="H150" s="445"/>
    </row>
    <row r="151" spans="1:8">
      <c r="A151" s="1256"/>
      <c r="B151" s="445"/>
      <c r="C151" s="445"/>
      <c r="D151" s="445"/>
      <c r="E151" s="445"/>
      <c r="F151" s="445"/>
      <c r="G151" s="445"/>
      <c r="H151" s="445"/>
    </row>
    <row r="152" spans="1:8">
      <c r="A152" s="1256"/>
      <c r="B152" s="445"/>
      <c r="C152" s="445"/>
      <c r="D152" s="445"/>
      <c r="E152" s="445"/>
      <c r="F152" s="445"/>
      <c r="G152" s="445"/>
      <c r="H152" s="445"/>
    </row>
    <row r="153" spans="1:8">
      <c r="A153" s="1256"/>
      <c r="B153" s="445"/>
      <c r="C153" s="445"/>
      <c r="D153" s="445"/>
      <c r="E153" s="445"/>
      <c r="F153" s="445"/>
      <c r="G153" s="445"/>
      <c r="H153" s="445"/>
    </row>
    <row r="154" spans="1:8">
      <c r="A154" s="1256"/>
      <c r="B154" s="445"/>
      <c r="C154" s="445"/>
      <c r="D154" s="445"/>
      <c r="E154" s="445"/>
      <c r="F154" s="445"/>
      <c r="G154" s="445"/>
      <c r="H154" s="445"/>
    </row>
    <row r="155" spans="1:8">
      <c r="A155" s="1256"/>
      <c r="B155" s="445"/>
      <c r="C155" s="445"/>
      <c r="D155" s="445"/>
      <c r="E155" s="445"/>
      <c r="F155" s="445"/>
      <c r="G155" s="445"/>
      <c r="H155" s="445"/>
    </row>
    <row r="156" spans="1:8">
      <c r="A156" s="1256"/>
      <c r="B156" s="445"/>
      <c r="C156" s="445"/>
      <c r="D156" s="445"/>
      <c r="E156" s="445"/>
      <c r="F156" s="445"/>
      <c r="G156" s="445"/>
      <c r="H156" s="445"/>
    </row>
    <row r="157" spans="1:8">
      <c r="A157" s="1256"/>
      <c r="B157" s="445"/>
      <c r="C157" s="445"/>
      <c r="D157" s="445"/>
      <c r="E157" s="445"/>
      <c r="F157" s="445"/>
      <c r="G157" s="445"/>
      <c r="H157" s="445"/>
    </row>
    <row r="158" spans="1:8">
      <c r="A158" s="1256"/>
      <c r="B158" s="445"/>
      <c r="C158" s="445"/>
      <c r="D158" s="445"/>
      <c r="E158" s="445"/>
      <c r="F158" s="445"/>
      <c r="G158" s="445"/>
      <c r="H158" s="445"/>
    </row>
    <row r="159" spans="1:8">
      <c r="A159" s="1256"/>
      <c r="B159" s="445"/>
      <c r="C159" s="445"/>
      <c r="D159" s="445"/>
      <c r="E159" s="445"/>
      <c r="F159" s="445"/>
      <c r="G159" s="445"/>
      <c r="H159" s="445"/>
    </row>
    <row r="160" spans="1:8">
      <c r="A160" s="1256"/>
      <c r="B160" s="445"/>
      <c r="C160" s="445"/>
      <c r="D160" s="445"/>
      <c r="E160" s="445"/>
      <c r="F160" s="445"/>
      <c r="G160" s="445"/>
      <c r="H160" s="445"/>
    </row>
    <row r="161" spans="1:8">
      <c r="A161" s="1256"/>
      <c r="B161" s="445"/>
      <c r="C161" s="445"/>
      <c r="D161" s="445"/>
      <c r="E161" s="445"/>
      <c r="F161" s="445"/>
      <c r="G161" s="445"/>
      <c r="H161" s="445"/>
    </row>
    <row r="162" spans="1:8">
      <c r="A162" s="1256"/>
      <c r="B162" s="445"/>
      <c r="C162" s="445"/>
      <c r="D162" s="445"/>
      <c r="E162" s="445"/>
      <c r="F162" s="445"/>
      <c r="G162" s="445"/>
      <c r="H162" s="445"/>
    </row>
    <row r="163" spans="1:8">
      <c r="A163" s="1256"/>
      <c r="B163" s="445"/>
      <c r="C163" s="445"/>
      <c r="D163" s="445"/>
      <c r="E163" s="445"/>
      <c r="F163" s="445"/>
      <c r="G163" s="445"/>
      <c r="H163" s="445"/>
    </row>
    <row r="164" spans="1:8">
      <c r="A164" s="1256"/>
      <c r="B164" s="445"/>
      <c r="C164" s="445"/>
      <c r="D164" s="445"/>
      <c r="E164" s="445"/>
      <c r="F164" s="445"/>
      <c r="G164" s="445"/>
      <c r="H164" s="445"/>
    </row>
    <row r="165" spans="1:8">
      <c r="A165" s="1256"/>
      <c r="B165" s="445"/>
      <c r="C165" s="445"/>
      <c r="D165" s="445"/>
      <c r="E165" s="445"/>
      <c r="F165" s="445"/>
      <c r="G165" s="445"/>
      <c r="H165" s="445"/>
    </row>
    <row r="166" spans="1:8">
      <c r="A166" s="1256"/>
      <c r="B166" s="445"/>
      <c r="C166" s="445"/>
      <c r="D166" s="445"/>
      <c r="E166" s="445"/>
      <c r="F166" s="445"/>
      <c r="G166" s="445"/>
      <c r="H166" s="445"/>
    </row>
    <row r="167" spans="1:8">
      <c r="A167" s="1256"/>
      <c r="B167" s="445"/>
      <c r="C167" s="445"/>
      <c r="D167" s="445"/>
      <c r="E167" s="445"/>
      <c r="F167" s="445"/>
      <c r="G167" s="445"/>
      <c r="H167" s="445"/>
    </row>
    <row r="168" spans="1:8">
      <c r="A168" s="1256"/>
      <c r="B168" s="445"/>
      <c r="C168" s="445"/>
      <c r="D168" s="445"/>
      <c r="E168" s="445"/>
      <c r="F168" s="445"/>
      <c r="G168" s="445"/>
      <c r="H168" s="445"/>
    </row>
    <row r="169" spans="1:8">
      <c r="A169" s="1256"/>
      <c r="B169" s="445"/>
      <c r="C169" s="445"/>
      <c r="D169" s="445"/>
      <c r="E169" s="445"/>
      <c r="F169" s="445"/>
      <c r="G169" s="445"/>
      <c r="H169" s="445"/>
    </row>
    <row r="170" spans="1:8">
      <c r="A170" s="1256"/>
      <c r="B170" s="445"/>
      <c r="C170" s="445"/>
      <c r="D170" s="445"/>
      <c r="E170" s="445"/>
      <c r="F170" s="445"/>
      <c r="G170" s="445"/>
      <c r="H170" s="445"/>
    </row>
    <row r="171" spans="1:8">
      <c r="A171" s="1256"/>
      <c r="B171" s="445"/>
      <c r="C171" s="445"/>
      <c r="D171" s="445"/>
      <c r="E171" s="445"/>
      <c r="F171" s="445"/>
      <c r="G171" s="445"/>
      <c r="H171" s="445"/>
    </row>
    <row r="172" spans="1:8">
      <c r="A172" s="1256"/>
      <c r="B172" s="445"/>
      <c r="C172" s="445"/>
      <c r="D172" s="445"/>
      <c r="E172" s="445"/>
      <c r="F172" s="445"/>
      <c r="G172" s="445"/>
      <c r="H172" s="445"/>
    </row>
    <row r="173" spans="1:8">
      <c r="A173" s="1256"/>
      <c r="B173" s="445"/>
      <c r="C173" s="445"/>
      <c r="D173" s="445"/>
      <c r="E173" s="445"/>
      <c r="F173" s="445"/>
      <c r="G173" s="445"/>
      <c r="H173" s="445"/>
    </row>
    <row r="174" spans="1:8">
      <c r="A174" s="1256"/>
      <c r="B174" s="445"/>
      <c r="C174" s="445"/>
      <c r="D174" s="445"/>
      <c r="E174" s="445"/>
      <c r="F174" s="445"/>
      <c r="G174" s="445"/>
      <c r="H174" s="445"/>
    </row>
    <row r="175" spans="1:8">
      <c r="A175" s="1256"/>
      <c r="B175" s="445"/>
      <c r="C175" s="445"/>
      <c r="D175" s="445"/>
      <c r="E175" s="445"/>
      <c r="F175" s="445"/>
      <c r="G175" s="445"/>
      <c r="H175" s="445"/>
    </row>
    <row r="176" spans="1:8">
      <c r="A176" s="1256"/>
      <c r="B176" s="445"/>
      <c r="C176" s="445"/>
      <c r="D176" s="445"/>
      <c r="E176" s="445"/>
      <c r="F176" s="445"/>
      <c r="G176" s="445"/>
      <c r="H176" s="445"/>
    </row>
    <row r="177" spans="1:8">
      <c r="A177" s="1256"/>
      <c r="B177" s="445"/>
      <c r="C177" s="445"/>
      <c r="D177" s="445"/>
      <c r="E177" s="445"/>
      <c r="F177" s="445"/>
      <c r="G177" s="445"/>
      <c r="H177" s="445"/>
    </row>
    <row r="178" spans="1:8">
      <c r="A178" s="1256"/>
      <c r="B178" s="445"/>
      <c r="C178" s="445"/>
      <c r="D178" s="445"/>
      <c r="E178" s="445"/>
      <c r="F178" s="445"/>
      <c r="G178" s="445"/>
      <c r="H178" s="445"/>
    </row>
    <row r="179" spans="1:8">
      <c r="A179" s="1256"/>
      <c r="B179" s="445"/>
      <c r="C179" s="445"/>
      <c r="D179" s="445"/>
      <c r="E179" s="445"/>
      <c r="F179" s="445"/>
      <c r="G179" s="445"/>
      <c r="H179" s="445"/>
    </row>
    <row r="180" spans="1:8">
      <c r="A180" s="1256"/>
      <c r="B180" s="445"/>
      <c r="C180" s="445"/>
      <c r="D180" s="445"/>
      <c r="E180" s="445"/>
      <c r="F180" s="445"/>
      <c r="G180" s="445"/>
      <c r="H180" s="445"/>
    </row>
    <row r="181" spans="1:8">
      <c r="A181" s="1256"/>
      <c r="B181" s="445"/>
      <c r="C181" s="445"/>
      <c r="D181" s="445"/>
      <c r="E181" s="445"/>
      <c r="F181" s="445"/>
      <c r="G181" s="445"/>
      <c r="H181" s="445"/>
    </row>
    <row r="182" spans="1:8">
      <c r="A182" s="1256"/>
      <c r="B182" s="445"/>
      <c r="C182" s="445"/>
      <c r="D182" s="445"/>
      <c r="E182" s="445"/>
      <c r="F182" s="445"/>
      <c r="G182" s="445"/>
      <c r="H182" s="445"/>
    </row>
    <row r="183" spans="1:8">
      <c r="A183" s="1256"/>
      <c r="B183" s="445"/>
      <c r="C183" s="445"/>
      <c r="D183" s="445"/>
      <c r="E183" s="445"/>
      <c r="F183" s="445"/>
      <c r="G183" s="445"/>
      <c r="H183" s="445"/>
    </row>
    <row r="184" spans="1:8">
      <c r="A184" s="1256"/>
      <c r="B184" s="445"/>
      <c r="C184" s="445"/>
      <c r="D184" s="445"/>
      <c r="E184" s="445"/>
      <c r="F184" s="445"/>
      <c r="G184" s="445"/>
      <c r="H184" s="445"/>
    </row>
    <row r="185" spans="1:8">
      <c r="A185" s="1256"/>
      <c r="B185" s="445"/>
      <c r="C185" s="445"/>
      <c r="D185" s="445"/>
      <c r="E185" s="445"/>
      <c r="F185" s="445"/>
      <c r="G185" s="445"/>
      <c r="H185" s="445"/>
    </row>
    <row r="186" spans="1:8">
      <c r="A186" s="1256"/>
      <c r="B186" s="445"/>
      <c r="C186" s="445"/>
      <c r="D186" s="445"/>
      <c r="E186" s="445"/>
      <c r="F186" s="445"/>
      <c r="G186" s="445"/>
      <c r="H186" s="445"/>
    </row>
    <row r="187" spans="1:8">
      <c r="A187" s="1256"/>
      <c r="B187" s="445"/>
      <c r="C187" s="445"/>
      <c r="D187" s="445"/>
      <c r="E187" s="445"/>
      <c r="F187" s="445"/>
      <c r="G187" s="445"/>
      <c r="H187" s="445"/>
    </row>
    <row r="188" spans="1:8">
      <c r="A188" s="1256"/>
      <c r="B188" s="445"/>
      <c r="C188" s="445"/>
      <c r="D188" s="445"/>
      <c r="E188" s="445"/>
      <c r="F188" s="445"/>
      <c r="G188" s="445"/>
      <c r="H188" s="445"/>
    </row>
    <row r="189" spans="1:8">
      <c r="A189" s="1256"/>
      <c r="B189" s="445"/>
      <c r="C189" s="445"/>
      <c r="D189" s="445"/>
      <c r="E189" s="445"/>
      <c r="F189" s="445"/>
      <c r="G189" s="445"/>
      <c r="H189" s="445"/>
    </row>
    <row r="190" spans="1:8">
      <c r="A190" s="1256"/>
      <c r="B190" s="445"/>
      <c r="C190" s="445"/>
      <c r="D190" s="445"/>
      <c r="E190" s="445"/>
      <c r="F190" s="445"/>
      <c r="G190" s="445"/>
      <c r="H190" s="445"/>
    </row>
    <row r="191" spans="1:8">
      <c r="A191" s="1256"/>
      <c r="B191" s="445"/>
      <c r="C191" s="445"/>
      <c r="D191" s="445"/>
      <c r="E191" s="445"/>
      <c r="F191" s="445"/>
      <c r="G191" s="445"/>
      <c r="H191" s="445"/>
    </row>
    <row r="192" spans="1:8">
      <c r="A192" s="1256"/>
      <c r="B192" s="445"/>
      <c r="C192" s="445"/>
      <c r="D192" s="445"/>
      <c r="E192" s="445"/>
      <c r="F192" s="445"/>
      <c r="G192" s="445"/>
      <c r="H192" s="445"/>
    </row>
    <row r="193" spans="1:8">
      <c r="A193" s="1256"/>
      <c r="B193" s="445"/>
      <c r="C193" s="445"/>
      <c r="D193" s="445"/>
      <c r="E193" s="445"/>
      <c r="F193" s="445"/>
      <c r="G193" s="445"/>
      <c r="H193" s="445"/>
    </row>
    <row r="194" spans="1:8">
      <c r="A194" s="1256"/>
      <c r="B194" s="445"/>
      <c r="C194" s="445"/>
      <c r="D194" s="445"/>
      <c r="E194" s="445"/>
      <c r="F194" s="445"/>
      <c r="G194" s="445"/>
      <c r="H194" s="445"/>
    </row>
    <row r="195" spans="1:8">
      <c r="A195" s="1256"/>
      <c r="B195" s="445"/>
      <c r="C195" s="445"/>
      <c r="D195" s="445"/>
      <c r="E195" s="445"/>
      <c r="F195" s="445"/>
      <c r="G195" s="445"/>
      <c r="H195" s="445"/>
    </row>
    <row r="196" spans="1:8">
      <c r="A196" s="1256"/>
      <c r="B196" s="445"/>
      <c r="C196" s="445"/>
      <c r="D196" s="445"/>
      <c r="E196" s="445"/>
      <c r="F196" s="445"/>
      <c r="G196" s="445"/>
      <c r="H196" s="445"/>
    </row>
    <row r="197" spans="1:8">
      <c r="A197" s="1256"/>
      <c r="B197" s="445"/>
      <c r="C197" s="445"/>
      <c r="D197" s="445"/>
      <c r="E197" s="445"/>
      <c r="F197" s="445"/>
      <c r="G197" s="445"/>
      <c r="H197" s="445"/>
    </row>
    <row r="198" spans="1:8">
      <c r="A198" s="1256"/>
      <c r="B198" s="445"/>
      <c r="C198" s="445"/>
      <c r="D198" s="445"/>
      <c r="E198" s="445"/>
      <c r="F198" s="445"/>
      <c r="G198" s="445"/>
      <c r="H198" s="445"/>
    </row>
    <row r="199" spans="1:8">
      <c r="A199" s="1256"/>
      <c r="B199" s="445"/>
      <c r="C199" s="445"/>
      <c r="D199" s="445"/>
      <c r="E199" s="445"/>
      <c r="F199" s="445"/>
      <c r="G199" s="445"/>
      <c r="H199" s="445"/>
    </row>
    <row r="200" spans="1:8">
      <c r="A200" s="1256"/>
      <c r="B200" s="445"/>
      <c r="C200" s="445"/>
      <c r="D200" s="445"/>
      <c r="E200" s="445"/>
      <c r="F200" s="445"/>
      <c r="G200" s="445"/>
      <c r="H200" s="445"/>
    </row>
    <row r="201" spans="1:8">
      <c r="A201" s="1256"/>
      <c r="B201" s="445"/>
      <c r="C201" s="445"/>
      <c r="D201" s="445"/>
      <c r="E201" s="445"/>
      <c r="F201" s="445"/>
      <c r="G201" s="445"/>
      <c r="H201" s="445"/>
    </row>
    <row r="202" spans="1:8">
      <c r="A202" s="1256"/>
      <c r="B202" s="445"/>
      <c r="C202" s="445"/>
      <c r="D202" s="445"/>
      <c r="E202" s="445"/>
      <c r="F202" s="445"/>
      <c r="G202" s="445"/>
      <c r="H202" s="445"/>
    </row>
    <row r="203" spans="1:8">
      <c r="A203" s="1256"/>
      <c r="B203" s="445"/>
      <c r="C203" s="445"/>
      <c r="D203" s="445"/>
      <c r="E203" s="445"/>
      <c r="F203" s="445"/>
      <c r="G203" s="445"/>
      <c r="H203" s="445"/>
    </row>
    <row r="204" spans="1:8">
      <c r="A204" s="1256"/>
      <c r="B204" s="445"/>
      <c r="C204" s="445"/>
      <c r="D204" s="445"/>
      <c r="E204" s="445"/>
      <c r="F204" s="445"/>
      <c r="G204" s="445"/>
      <c r="H204" s="445"/>
    </row>
    <row r="205" spans="1:8">
      <c r="A205" s="1256"/>
      <c r="B205" s="445"/>
      <c r="C205" s="445"/>
      <c r="D205" s="445"/>
      <c r="E205" s="445"/>
      <c r="F205" s="445"/>
      <c r="G205" s="445"/>
      <c r="H205" s="445"/>
    </row>
    <row r="206" spans="1:8">
      <c r="A206" s="1256"/>
      <c r="B206" s="445"/>
      <c r="C206" s="445"/>
      <c r="D206" s="445"/>
      <c r="E206" s="445"/>
      <c r="F206" s="445"/>
      <c r="G206" s="445"/>
      <c r="H206" s="445"/>
    </row>
    <row r="207" spans="1:8">
      <c r="A207" s="1256"/>
      <c r="B207" s="445"/>
      <c r="C207" s="445"/>
      <c r="D207" s="445"/>
      <c r="E207" s="445"/>
      <c r="F207" s="445"/>
      <c r="G207" s="445"/>
      <c r="H207" s="445"/>
    </row>
    <row r="208" spans="1:8">
      <c r="A208" s="1256"/>
      <c r="B208" s="445"/>
      <c r="C208" s="445"/>
      <c r="D208" s="445"/>
      <c r="E208" s="445"/>
      <c r="F208" s="445"/>
      <c r="G208" s="445"/>
      <c r="H208" s="445"/>
    </row>
    <row r="209" spans="1:8">
      <c r="A209" s="1256"/>
      <c r="B209" s="445"/>
      <c r="C209" s="445"/>
      <c r="D209" s="445"/>
      <c r="E209" s="445"/>
      <c r="F209" s="445"/>
      <c r="G209" s="445"/>
      <c r="H209" s="445"/>
    </row>
    <row r="210" spans="1:8">
      <c r="A210" s="1256"/>
      <c r="B210" s="445"/>
      <c r="C210" s="445"/>
      <c r="D210" s="445"/>
      <c r="E210" s="445"/>
      <c r="F210" s="445"/>
      <c r="G210" s="445"/>
      <c r="H210" s="445"/>
    </row>
    <row r="211" spans="1:8">
      <c r="A211" s="1256"/>
      <c r="B211" s="445"/>
      <c r="C211" s="445"/>
      <c r="D211" s="445"/>
      <c r="E211" s="445"/>
      <c r="F211" s="445"/>
      <c r="G211" s="445"/>
      <c r="H211" s="445"/>
    </row>
    <row r="212" spans="1:8">
      <c r="A212" s="1256"/>
      <c r="B212" s="445"/>
      <c r="C212" s="445"/>
      <c r="D212" s="445"/>
      <c r="E212" s="445"/>
      <c r="F212" s="445"/>
      <c r="G212" s="445"/>
      <c r="H212" s="445"/>
    </row>
    <row r="213" spans="1:8">
      <c r="A213" s="1256"/>
      <c r="B213" s="445"/>
      <c r="C213" s="445"/>
      <c r="D213" s="445"/>
      <c r="E213" s="445"/>
      <c r="F213" s="445"/>
      <c r="G213" s="445"/>
      <c r="H213" s="445"/>
    </row>
    <row r="214" spans="1:8">
      <c r="A214" s="1256"/>
      <c r="B214" s="445"/>
      <c r="C214" s="445"/>
      <c r="D214" s="445"/>
      <c r="E214" s="445"/>
      <c r="F214" s="445"/>
      <c r="G214" s="445"/>
      <c r="H214" s="445"/>
    </row>
    <row r="215" spans="1:8">
      <c r="A215" s="1256"/>
      <c r="B215" s="445"/>
      <c r="C215" s="445"/>
      <c r="D215" s="445"/>
      <c r="E215" s="445"/>
      <c r="F215" s="445"/>
      <c r="G215" s="445"/>
      <c r="H215" s="445"/>
    </row>
    <row r="216" spans="1:8">
      <c r="A216" s="1256"/>
      <c r="B216" s="445"/>
      <c r="C216" s="445"/>
      <c r="D216" s="445"/>
      <c r="E216" s="445"/>
      <c r="F216" s="445"/>
      <c r="G216" s="445"/>
      <c r="H216" s="445"/>
    </row>
    <row r="217" spans="1:8">
      <c r="A217" s="1256"/>
      <c r="B217" s="445"/>
      <c r="C217" s="445"/>
      <c r="D217" s="445"/>
      <c r="E217" s="445"/>
      <c r="F217" s="445"/>
      <c r="G217" s="445"/>
      <c r="H217" s="445"/>
    </row>
    <row r="218" spans="1:8">
      <c r="A218" s="1256"/>
      <c r="B218" s="445"/>
      <c r="C218" s="445"/>
      <c r="D218" s="445"/>
      <c r="E218" s="445"/>
      <c r="F218" s="445"/>
      <c r="G218" s="445"/>
      <c r="H218" s="445"/>
    </row>
    <row r="219" spans="1:8">
      <c r="A219" s="1256"/>
      <c r="B219" s="445"/>
      <c r="C219" s="445"/>
      <c r="D219" s="445"/>
      <c r="E219" s="445"/>
      <c r="F219" s="445"/>
      <c r="G219" s="445"/>
      <c r="H219" s="445"/>
    </row>
    <row r="220" spans="1:8">
      <c r="A220" s="1256"/>
      <c r="B220" s="445"/>
      <c r="C220" s="445"/>
      <c r="D220" s="445"/>
      <c r="E220" s="445"/>
      <c r="F220" s="445"/>
      <c r="G220" s="445"/>
      <c r="H220" s="445"/>
    </row>
    <row r="221" spans="1:8">
      <c r="A221" s="1256"/>
      <c r="B221" s="445"/>
      <c r="C221" s="445"/>
      <c r="D221" s="445"/>
      <c r="E221" s="445"/>
      <c r="F221" s="445"/>
      <c r="G221" s="445"/>
      <c r="H221" s="445"/>
    </row>
    <row r="222" spans="1:8">
      <c r="A222" s="1256"/>
      <c r="B222" s="445"/>
      <c r="C222" s="445"/>
      <c r="D222" s="445"/>
      <c r="E222" s="445"/>
      <c r="F222" s="445"/>
      <c r="G222" s="445"/>
      <c r="H222" s="445"/>
    </row>
    <row r="223" spans="1:8">
      <c r="A223" s="1256"/>
      <c r="B223" s="445"/>
      <c r="C223" s="445"/>
      <c r="D223" s="445"/>
      <c r="E223" s="445"/>
      <c r="F223" s="445"/>
      <c r="G223" s="445"/>
      <c r="H223" s="445"/>
    </row>
    <row r="224" spans="1:8">
      <c r="A224" s="1256"/>
      <c r="B224" s="445"/>
      <c r="C224" s="445"/>
      <c r="D224" s="445"/>
      <c r="E224" s="445"/>
      <c r="F224" s="445"/>
      <c r="G224" s="445"/>
      <c r="H224" s="445"/>
    </row>
    <row r="225" spans="1:8">
      <c r="A225" s="1256"/>
      <c r="B225" s="445"/>
      <c r="C225" s="445"/>
      <c r="D225" s="445"/>
      <c r="E225" s="445"/>
      <c r="F225" s="445"/>
      <c r="G225" s="445"/>
      <c r="H225" s="445"/>
    </row>
    <row r="226" spans="1:8">
      <c r="A226" s="1256"/>
      <c r="B226" s="445"/>
      <c r="C226" s="445"/>
      <c r="D226" s="445"/>
      <c r="E226" s="445"/>
      <c r="F226" s="445"/>
      <c r="G226" s="445"/>
      <c r="H226" s="445"/>
    </row>
    <row r="227" spans="1:8">
      <c r="A227" s="1256"/>
      <c r="B227" s="445"/>
      <c r="C227" s="445"/>
      <c r="D227" s="445"/>
      <c r="E227" s="445"/>
      <c r="F227" s="445"/>
      <c r="G227" s="445"/>
      <c r="H227" s="445"/>
    </row>
    <row r="228" spans="1:8">
      <c r="A228" s="1256"/>
      <c r="B228" s="445"/>
      <c r="C228" s="445"/>
      <c r="D228" s="445"/>
      <c r="E228" s="445"/>
      <c r="F228" s="445"/>
      <c r="G228" s="445"/>
      <c r="H228" s="445"/>
    </row>
    <row r="229" spans="1:8">
      <c r="A229" s="1256"/>
      <c r="B229" s="445"/>
      <c r="C229" s="445"/>
      <c r="D229" s="445"/>
      <c r="E229" s="445"/>
      <c r="F229" s="445"/>
      <c r="G229" s="445"/>
      <c r="H229" s="445"/>
    </row>
    <row r="230" spans="1:8">
      <c r="A230" s="1256"/>
      <c r="B230" s="445"/>
      <c r="C230" s="445"/>
      <c r="D230" s="445"/>
      <c r="E230" s="445"/>
      <c r="F230" s="445"/>
      <c r="G230" s="445"/>
      <c r="H230" s="445"/>
    </row>
    <row r="231" spans="1:8">
      <c r="A231" s="1256"/>
      <c r="B231" s="445"/>
      <c r="C231" s="445"/>
      <c r="D231" s="445"/>
      <c r="E231" s="445"/>
      <c r="F231" s="445"/>
      <c r="G231" s="445"/>
      <c r="H231" s="445"/>
    </row>
    <row r="232" spans="1:8">
      <c r="A232" s="1256"/>
      <c r="B232" s="445"/>
      <c r="C232" s="445"/>
      <c r="D232" s="445"/>
      <c r="E232" s="445"/>
      <c r="F232" s="445"/>
      <c r="G232" s="445"/>
      <c r="H232" s="445"/>
    </row>
    <row r="233" spans="1:8">
      <c r="A233" s="1256"/>
      <c r="B233" s="445"/>
      <c r="C233" s="445"/>
      <c r="D233" s="445"/>
      <c r="E233" s="445"/>
      <c r="F233" s="445"/>
      <c r="G233" s="445"/>
      <c r="H233" s="445"/>
    </row>
    <row r="234" spans="1:8">
      <c r="A234" s="1256"/>
      <c r="B234" s="445"/>
      <c r="C234" s="445"/>
      <c r="D234" s="445"/>
      <c r="E234" s="445"/>
      <c r="F234" s="445"/>
      <c r="G234" s="445"/>
      <c r="H234" s="445"/>
    </row>
    <row r="235" spans="1:8">
      <c r="A235" s="1256"/>
      <c r="B235" s="445"/>
      <c r="C235" s="445"/>
      <c r="D235" s="445"/>
      <c r="E235" s="445"/>
      <c r="F235" s="445"/>
      <c r="G235" s="445"/>
      <c r="H235" s="445"/>
    </row>
    <row r="236" spans="1:8">
      <c r="A236" s="1256"/>
      <c r="B236" s="445"/>
      <c r="C236" s="445"/>
      <c r="D236" s="445"/>
      <c r="E236" s="445"/>
      <c r="F236" s="445"/>
      <c r="G236" s="445"/>
      <c r="H236" s="445"/>
    </row>
    <row r="237" spans="1:8">
      <c r="A237" s="1256"/>
      <c r="B237" s="445"/>
      <c r="C237" s="445"/>
      <c r="D237" s="445"/>
      <c r="E237" s="445"/>
      <c r="F237" s="445"/>
      <c r="G237" s="445"/>
      <c r="H237" s="445"/>
    </row>
    <row r="238" spans="1:8">
      <c r="A238" s="1256"/>
      <c r="B238" s="445"/>
      <c r="C238" s="445"/>
      <c r="D238" s="445"/>
      <c r="E238" s="445"/>
      <c r="F238" s="445"/>
      <c r="G238" s="445"/>
      <c r="H238" s="445"/>
    </row>
    <row r="239" spans="1:8">
      <c r="A239" s="1256"/>
      <c r="B239" s="445"/>
      <c r="C239" s="445"/>
      <c r="D239" s="445"/>
      <c r="E239" s="445"/>
      <c r="F239" s="445"/>
      <c r="G239" s="445"/>
      <c r="H239" s="445"/>
    </row>
    <row r="240" spans="1:8">
      <c r="A240" s="1256"/>
      <c r="B240" s="445"/>
      <c r="C240" s="445"/>
      <c r="D240" s="445"/>
      <c r="E240" s="445"/>
      <c r="F240" s="445"/>
      <c r="G240" s="445"/>
      <c r="H240" s="445"/>
    </row>
    <row r="241" spans="1:8">
      <c r="A241" s="1256"/>
      <c r="B241" s="445"/>
      <c r="C241" s="445"/>
      <c r="D241" s="445"/>
      <c r="E241" s="445"/>
      <c r="F241" s="445"/>
      <c r="G241" s="445"/>
      <c r="H241" s="445"/>
    </row>
    <row r="242" spans="1:8">
      <c r="A242" s="1256"/>
      <c r="B242" s="445"/>
      <c r="C242" s="445"/>
      <c r="D242" s="445"/>
      <c r="E242" s="445"/>
      <c r="F242" s="445"/>
      <c r="G242" s="445"/>
      <c r="H242" s="445"/>
    </row>
    <row r="243" spans="1:8">
      <c r="A243" s="1256"/>
      <c r="B243" s="445"/>
      <c r="C243" s="445"/>
      <c r="D243" s="445"/>
      <c r="E243" s="445"/>
      <c r="F243" s="445"/>
      <c r="G243" s="445"/>
      <c r="H243" s="445"/>
    </row>
    <row r="244" spans="1:8">
      <c r="A244" s="1256"/>
      <c r="B244" s="445"/>
      <c r="C244" s="445"/>
      <c r="D244" s="445"/>
      <c r="E244" s="445"/>
      <c r="F244" s="445"/>
      <c r="G244" s="445"/>
      <c r="H244" s="445"/>
    </row>
    <row r="245" spans="1:8">
      <c r="A245" s="1256"/>
      <c r="B245" s="445"/>
      <c r="C245" s="445"/>
      <c r="D245" s="445"/>
      <c r="E245" s="445"/>
      <c r="F245" s="445"/>
      <c r="G245" s="445"/>
      <c r="H245" s="445"/>
    </row>
    <row r="246" spans="1:8">
      <c r="A246" s="1256"/>
      <c r="B246" s="445"/>
      <c r="C246" s="445"/>
      <c r="D246" s="445"/>
      <c r="E246" s="445"/>
      <c r="F246" s="445"/>
      <c r="G246" s="445"/>
      <c r="H246" s="445"/>
    </row>
    <row r="247" spans="1:8">
      <c r="A247" s="1256"/>
      <c r="B247" s="445"/>
      <c r="C247" s="445"/>
      <c r="D247" s="445"/>
      <c r="E247" s="445"/>
      <c r="F247" s="445"/>
      <c r="G247" s="445"/>
      <c r="H247" s="445"/>
    </row>
    <row r="248" spans="1:8">
      <c r="A248" s="1256"/>
      <c r="B248" s="445"/>
      <c r="C248" s="445"/>
      <c r="D248" s="445"/>
      <c r="E248" s="445"/>
      <c r="F248" s="445"/>
      <c r="G248" s="445"/>
      <c r="H248" s="445"/>
    </row>
    <row r="249" spans="1:8">
      <c r="A249" s="1256"/>
      <c r="B249" s="445"/>
      <c r="C249" s="445"/>
      <c r="D249" s="445"/>
      <c r="E249" s="445"/>
      <c r="F249" s="445"/>
      <c r="G249" s="445"/>
      <c r="H249" s="445"/>
    </row>
    <row r="250" spans="1:8">
      <c r="A250" s="1256"/>
      <c r="B250" s="445"/>
      <c r="C250" s="445"/>
      <c r="D250" s="445"/>
      <c r="E250" s="445"/>
      <c r="F250" s="445"/>
      <c r="G250" s="445"/>
      <c r="H250" s="445"/>
    </row>
    <row r="251" spans="1:8">
      <c r="A251" s="1256"/>
      <c r="B251" s="445"/>
      <c r="C251" s="445"/>
      <c r="D251" s="445"/>
      <c r="E251" s="445"/>
      <c r="F251" s="445"/>
      <c r="G251" s="445"/>
      <c r="H251" s="445"/>
    </row>
    <row r="252" spans="1:8">
      <c r="A252" s="1256"/>
      <c r="B252" s="445"/>
      <c r="C252" s="445"/>
      <c r="D252" s="445"/>
      <c r="E252" s="445"/>
      <c r="F252" s="445"/>
      <c r="G252" s="445"/>
      <c r="H252" s="445"/>
    </row>
    <row r="253" spans="1:8">
      <c r="A253" s="1256"/>
      <c r="B253" s="445"/>
      <c r="C253" s="445"/>
      <c r="D253" s="445"/>
      <c r="E253" s="445"/>
      <c r="F253" s="445"/>
      <c r="G253" s="445"/>
      <c r="H253" s="445"/>
    </row>
    <row r="254" spans="1:8">
      <c r="A254" s="1256"/>
      <c r="B254" s="445"/>
      <c r="C254" s="445"/>
      <c r="D254" s="445"/>
      <c r="E254" s="445"/>
      <c r="F254" s="445"/>
      <c r="G254" s="445"/>
      <c r="H254" s="445"/>
    </row>
    <row r="255" spans="1:8">
      <c r="A255" s="1256"/>
      <c r="B255" s="445"/>
      <c r="C255" s="445"/>
      <c r="D255" s="445"/>
      <c r="E255" s="445"/>
      <c r="F255" s="445"/>
      <c r="G255" s="445"/>
      <c r="H255" s="445"/>
    </row>
    <row r="256" spans="1:8">
      <c r="A256" s="1256"/>
      <c r="B256" s="445"/>
      <c r="C256" s="445"/>
      <c r="D256" s="445"/>
      <c r="E256" s="445"/>
      <c r="F256" s="445"/>
      <c r="G256" s="445"/>
      <c r="H256" s="445"/>
    </row>
    <row r="257" spans="1:8">
      <c r="A257" s="1256"/>
      <c r="B257" s="445"/>
      <c r="C257" s="445"/>
      <c r="D257" s="445"/>
      <c r="E257" s="445"/>
      <c r="F257" s="445"/>
      <c r="G257" s="445"/>
      <c r="H257" s="445"/>
    </row>
    <row r="258" spans="1:8">
      <c r="A258" s="1256"/>
      <c r="B258" s="445"/>
      <c r="C258" s="445"/>
      <c r="D258" s="445"/>
      <c r="E258" s="445"/>
      <c r="F258" s="445"/>
      <c r="G258" s="445"/>
      <c r="H258" s="445"/>
    </row>
    <row r="259" spans="1:8">
      <c r="A259" s="1256"/>
      <c r="B259" s="445"/>
      <c r="C259" s="445"/>
      <c r="D259" s="445"/>
      <c r="E259" s="445"/>
      <c r="F259" s="445"/>
      <c r="G259" s="445"/>
      <c r="H259" s="445"/>
    </row>
    <row r="260" spans="1:8">
      <c r="A260" s="1256"/>
      <c r="B260" s="445"/>
      <c r="C260" s="445"/>
      <c r="D260" s="445"/>
      <c r="E260" s="445"/>
      <c r="F260" s="445"/>
      <c r="G260" s="445"/>
      <c r="H260" s="445"/>
    </row>
    <row r="261" spans="1:8">
      <c r="A261" s="1256"/>
      <c r="B261" s="445"/>
      <c r="C261" s="445"/>
      <c r="D261" s="445"/>
      <c r="E261" s="445"/>
      <c r="F261" s="445"/>
      <c r="G261" s="445"/>
      <c r="H261" s="445"/>
    </row>
    <row r="262" spans="1:8">
      <c r="A262" s="1256"/>
      <c r="B262" s="445"/>
      <c r="C262" s="445"/>
      <c r="D262" s="445"/>
      <c r="E262" s="445"/>
      <c r="F262" s="445"/>
      <c r="G262" s="445"/>
      <c r="H262" s="445"/>
    </row>
    <row r="263" spans="1:8">
      <c r="A263" s="1256"/>
      <c r="B263" s="445"/>
      <c r="C263" s="445"/>
      <c r="D263" s="445"/>
      <c r="E263" s="445"/>
      <c r="F263" s="445"/>
      <c r="G263" s="445"/>
      <c r="H263" s="445"/>
    </row>
    <row r="264" spans="1:8">
      <c r="A264" s="1256"/>
      <c r="B264" s="445"/>
      <c r="C264" s="445"/>
      <c r="D264" s="445"/>
      <c r="E264" s="445"/>
      <c r="F264" s="445"/>
      <c r="G264" s="445"/>
      <c r="H264" s="445"/>
    </row>
    <row r="265" spans="1:8">
      <c r="A265" s="1256"/>
      <c r="B265" s="445"/>
      <c r="C265" s="445"/>
      <c r="D265" s="445"/>
      <c r="E265" s="445"/>
      <c r="F265" s="445"/>
      <c r="G265" s="445"/>
      <c r="H265" s="445"/>
    </row>
    <row r="266" spans="1:8">
      <c r="A266" s="1256"/>
      <c r="B266" s="445"/>
      <c r="C266" s="445"/>
      <c r="D266" s="445"/>
      <c r="E266" s="445"/>
      <c r="F266" s="445"/>
      <c r="G266" s="445"/>
      <c r="H266" s="445"/>
    </row>
    <row r="267" spans="1:8">
      <c r="A267" s="1256"/>
      <c r="B267" s="445"/>
      <c r="C267" s="445"/>
      <c r="D267" s="445"/>
      <c r="E267" s="445"/>
      <c r="F267" s="445"/>
      <c r="G267" s="445"/>
      <c r="H267" s="445"/>
    </row>
    <row r="268" spans="1:8">
      <c r="A268" s="1256"/>
      <c r="B268" s="445"/>
      <c r="C268" s="445"/>
      <c r="D268" s="445"/>
      <c r="E268" s="445"/>
      <c r="F268" s="445"/>
      <c r="G268" s="445"/>
      <c r="H268" s="445"/>
    </row>
    <row r="269" spans="1:8">
      <c r="A269" s="1256"/>
      <c r="B269" s="445"/>
      <c r="C269" s="445"/>
      <c r="D269" s="445"/>
      <c r="E269" s="445"/>
      <c r="F269" s="445"/>
      <c r="G269" s="445"/>
      <c r="H269" s="445"/>
    </row>
    <row r="270" spans="1:8">
      <c r="A270" s="1256"/>
      <c r="B270" s="445"/>
      <c r="C270" s="445"/>
      <c r="D270" s="445"/>
      <c r="E270" s="445"/>
      <c r="F270" s="445"/>
      <c r="G270" s="445"/>
      <c r="H270" s="445"/>
    </row>
    <row r="271" spans="1:8">
      <c r="A271" s="1256"/>
      <c r="B271" s="445"/>
      <c r="C271" s="445"/>
      <c r="D271" s="445"/>
      <c r="E271" s="445"/>
      <c r="F271" s="445"/>
      <c r="G271" s="445"/>
      <c r="H271" s="445"/>
    </row>
    <row r="272" spans="1:8">
      <c r="A272" s="1256"/>
      <c r="B272" s="445"/>
      <c r="C272" s="445"/>
      <c r="D272" s="445"/>
      <c r="E272" s="445"/>
      <c r="F272" s="445"/>
      <c r="G272" s="445"/>
      <c r="H272" s="445"/>
    </row>
    <row r="273" spans="1:8">
      <c r="A273" s="1256"/>
      <c r="B273" s="445"/>
      <c r="C273" s="445"/>
      <c r="D273" s="445"/>
      <c r="E273" s="445"/>
      <c r="F273" s="445"/>
      <c r="G273" s="445"/>
      <c r="H273" s="445"/>
    </row>
    <row r="274" spans="1:8">
      <c r="A274" s="1256"/>
      <c r="B274" s="445"/>
      <c r="C274" s="445"/>
      <c r="D274" s="445"/>
      <c r="E274" s="445"/>
      <c r="F274" s="445"/>
      <c r="G274" s="445"/>
      <c r="H274" s="445"/>
    </row>
    <row r="275" spans="1:8">
      <c r="A275" s="1256"/>
      <c r="B275" s="445"/>
      <c r="C275" s="445"/>
      <c r="D275" s="445"/>
      <c r="E275" s="445"/>
      <c r="F275" s="445"/>
      <c r="G275" s="445"/>
      <c r="H275" s="445"/>
    </row>
    <row r="276" spans="1:8">
      <c r="A276" s="1256"/>
      <c r="B276" s="445"/>
      <c r="C276" s="445"/>
      <c r="D276" s="445"/>
      <c r="E276" s="445"/>
      <c r="F276" s="445"/>
      <c r="G276" s="445"/>
      <c r="H276" s="445"/>
    </row>
    <row r="277" spans="1:8">
      <c r="A277" s="1256"/>
      <c r="B277" s="445"/>
      <c r="C277" s="445"/>
      <c r="D277" s="445"/>
      <c r="E277" s="445"/>
      <c r="F277" s="445"/>
      <c r="G277" s="445"/>
      <c r="H277" s="445"/>
    </row>
    <row r="278" spans="1:8">
      <c r="A278" s="1256"/>
      <c r="B278" s="445"/>
      <c r="C278" s="445"/>
      <c r="D278" s="445"/>
      <c r="E278" s="445"/>
      <c r="F278" s="445"/>
      <c r="G278" s="445"/>
      <c r="H278" s="445"/>
    </row>
    <row r="279" spans="1:8">
      <c r="A279" s="1256"/>
      <c r="B279" s="445"/>
      <c r="C279" s="445"/>
      <c r="D279" s="445"/>
      <c r="E279" s="445"/>
      <c r="F279" s="445"/>
      <c r="G279" s="445"/>
      <c r="H279" s="445"/>
    </row>
    <row r="280" spans="1:8">
      <c r="A280" s="1256"/>
      <c r="B280" s="445"/>
      <c r="C280" s="445"/>
      <c r="D280" s="445"/>
      <c r="E280" s="445"/>
      <c r="F280" s="445"/>
      <c r="G280" s="445"/>
      <c r="H280" s="445"/>
    </row>
    <row r="281" spans="1:8">
      <c r="A281" s="1256"/>
      <c r="B281" s="445"/>
      <c r="C281" s="445"/>
      <c r="D281" s="445"/>
      <c r="E281" s="445"/>
      <c r="F281" s="445"/>
      <c r="G281" s="445"/>
      <c r="H281" s="445"/>
    </row>
    <row r="282" spans="1:8">
      <c r="A282" s="1256"/>
      <c r="B282" s="445"/>
      <c r="C282" s="445"/>
      <c r="D282" s="445"/>
      <c r="E282" s="445"/>
      <c r="F282" s="445"/>
      <c r="G282" s="445"/>
      <c r="H282" s="445"/>
    </row>
    <row r="283" spans="1:8">
      <c r="A283" s="1256"/>
      <c r="B283" s="445"/>
      <c r="C283" s="445"/>
      <c r="D283" s="445"/>
      <c r="E283" s="445"/>
      <c r="F283" s="445"/>
      <c r="G283" s="445"/>
      <c r="H283" s="445"/>
    </row>
    <row r="284" spans="1:8">
      <c r="A284" s="1256"/>
      <c r="B284" s="445"/>
      <c r="C284" s="445"/>
      <c r="D284" s="445"/>
      <c r="E284" s="445"/>
      <c r="F284" s="445"/>
      <c r="G284" s="445"/>
      <c r="H284" s="445"/>
    </row>
    <row r="285" spans="1:8">
      <c r="A285" s="1256"/>
      <c r="B285" s="445"/>
      <c r="C285" s="445"/>
      <c r="D285" s="445"/>
      <c r="E285" s="445"/>
      <c r="F285" s="445"/>
      <c r="G285" s="445"/>
      <c r="H285" s="445"/>
    </row>
    <row r="286" spans="1:8">
      <c r="A286" s="1256"/>
      <c r="B286" s="445"/>
      <c r="C286" s="445"/>
      <c r="D286" s="445"/>
      <c r="E286" s="445"/>
      <c r="F286" s="445"/>
      <c r="G286" s="445"/>
      <c r="H286" s="445"/>
    </row>
    <row r="287" spans="1:8">
      <c r="A287" s="1256"/>
      <c r="B287" s="445"/>
      <c r="C287" s="445"/>
      <c r="D287" s="445"/>
      <c r="E287" s="445"/>
      <c r="F287" s="445"/>
      <c r="G287" s="445"/>
      <c r="H287" s="445"/>
    </row>
    <row r="288" spans="1:8">
      <c r="A288" s="1256"/>
      <c r="B288" s="445"/>
      <c r="C288" s="445"/>
      <c r="D288" s="445"/>
      <c r="E288" s="445"/>
      <c r="F288" s="445"/>
      <c r="G288" s="445"/>
      <c r="H288" s="445"/>
    </row>
    <row r="289" spans="1:8">
      <c r="A289" s="1256"/>
      <c r="B289" s="445"/>
      <c r="C289" s="445"/>
      <c r="D289" s="445"/>
      <c r="E289" s="445"/>
      <c r="F289" s="445"/>
      <c r="G289" s="445"/>
      <c r="H289" s="445"/>
    </row>
    <row r="290" spans="1:8">
      <c r="A290" s="1256"/>
      <c r="B290" s="445"/>
      <c r="C290" s="445"/>
      <c r="D290" s="445"/>
      <c r="E290" s="445"/>
      <c r="F290" s="445"/>
      <c r="G290" s="445"/>
      <c r="H290" s="445"/>
    </row>
    <row r="291" spans="1:8">
      <c r="A291" s="1256"/>
      <c r="B291" s="445"/>
      <c r="C291" s="445"/>
      <c r="D291" s="445"/>
      <c r="E291" s="445"/>
      <c r="F291" s="445"/>
      <c r="G291" s="445"/>
      <c r="H291" s="445"/>
    </row>
    <row r="292" spans="1:8">
      <c r="A292" s="1256"/>
      <c r="B292" s="445"/>
      <c r="C292" s="445"/>
      <c r="D292" s="445"/>
      <c r="E292" s="445"/>
      <c r="F292" s="445"/>
      <c r="G292" s="445"/>
      <c r="H292" s="445"/>
    </row>
    <row r="293" spans="1:8">
      <c r="A293" s="1256"/>
      <c r="B293" s="445"/>
      <c r="C293" s="445"/>
      <c r="D293" s="445"/>
      <c r="E293" s="445"/>
      <c r="F293" s="445"/>
      <c r="G293" s="445"/>
      <c r="H293" s="445"/>
    </row>
    <row r="294" spans="1:8">
      <c r="A294" s="1256"/>
      <c r="B294" s="445"/>
      <c r="C294" s="445"/>
      <c r="D294" s="445"/>
      <c r="E294" s="445"/>
      <c r="F294" s="445"/>
      <c r="G294" s="445"/>
      <c r="H294" s="445"/>
    </row>
    <row r="295" spans="1:8">
      <c r="A295" s="1256"/>
      <c r="B295" s="445"/>
      <c r="C295" s="445"/>
      <c r="D295" s="445"/>
      <c r="E295" s="445"/>
      <c r="F295" s="445"/>
      <c r="G295" s="445"/>
      <c r="H295" s="445"/>
    </row>
    <row r="296" spans="1:8">
      <c r="A296" s="1256"/>
      <c r="B296" s="445"/>
      <c r="C296" s="445"/>
      <c r="D296" s="445"/>
      <c r="E296" s="445"/>
      <c r="F296" s="445"/>
      <c r="G296" s="445"/>
      <c r="H296" s="445"/>
    </row>
    <row r="297" spans="1:8">
      <c r="A297" s="1256"/>
      <c r="B297" s="445"/>
      <c r="C297" s="445"/>
      <c r="D297" s="445"/>
      <c r="E297" s="445"/>
      <c r="F297" s="445"/>
      <c r="G297" s="445"/>
      <c r="H297" s="445"/>
    </row>
    <row r="298" spans="1:8">
      <c r="A298" s="1256"/>
      <c r="B298" s="445"/>
      <c r="C298" s="445"/>
      <c r="D298" s="445"/>
      <c r="E298" s="445"/>
      <c r="F298" s="445"/>
      <c r="G298" s="445"/>
      <c r="H298" s="445"/>
    </row>
    <row r="299" spans="1:8">
      <c r="A299" s="1256"/>
      <c r="B299" s="445"/>
      <c r="C299" s="445"/>
      <c r="D299" s="445"/>
      <c r="E299" s="445"/>
      <c r="F299" s="445"/>
      <c r="G299" s="445"/>
      <c r="H299" s="445"/>
    </row>
    <row r="300" spans="1:8">
      <c r="A300" s="1256"/>
      <c r="B300" s="445"/>
      <c r="C300" s="445"/>
      <c r="D300" s="445"/>
      <c r="E300" s="445"/>
      <c r="F300" s="445"/>
      <c r="G300" s="445"/>
      <c r="H300" s="445"/>
    </row>
    <row r="301" spans="1:8">
      <c r="A301" s="1256"/>
      <c r="B301" s="445"/>
      <c r="C301" s="445"/>
      <c r="D301" s="445"/>
      <c r="E301" s="445"/>
      <c r="F301" s="445"/>
      <c r="G301" s="445"/>
      <c r="H301" s="445"/>
    </row>
    <row r="302" spans="1:8">
      <c r="A302" s="1256"/>
      <c r="B302" s="445"/>
      <c r="C302" s="445"/>
      <c r="D302" s="445"/>
      <c r="E302" s="445"/>
      <c r="F302" s="445"/>
      <c r="G302" s="445"/>
      <c r="H302" s="445"/>
    </row>
    <row r="303" spans="1:8">
      <c r="A303" s="1256"/>
      <c r="B303" s="445"/>
      <c r="C303" s="445"/>
      <c r="D303" s="445"/>
      <c r="E303" s="445"/>
      <c r="F303" s="445"/>
      <c r="G303" s="445"/>
      <c r="H303" s="445"/>
    </row>
    <row r="304" spans="1:8">
      <c r="A304" s="1256"/>
      <c r="B304" s="445"/>
      <c r="C304" s="445"/>
      <c r="D304" s="445"/>
      <c r="E304" s="445"/>
      <c r="F304" s="445"/>
      <c r="G304" s="445"/>
      <c r="H304" s="445"/>
    </row>
    <row r="305" spans="1:8">
      <c r="A305" s="1256"/>
      <c r="B305" s="445"/>
      <c r="C305" s="445"/>
      <c r="D305" s="445"/>
      <c r="E305" s="445"/>
      <c r="F305" s="445"/>
      <c r="G305" s="445"/>
      <c r="H305" s="445"/>
    </row>
    <row r="306" spans="1:8">
      <c r="A306" s="1256"/>
      <c r="B306" s="445"/>
      <c r="C306" s="445"/>
      <c r="D306" s="445"/>
      <c r="E306" s="445"/>
      <c r="F306" s="445"/>
      <c r="G306" s="445"/>
      <c r="H306" s="445"/>
    </row>
    <row r="307" spans="1:8">
      <c r="A307" s="1256"/>
      <c r="B307" s="445"/>
      <c r="C307" s="445"/>
      <c r="D307" s="445"/>
      <c r="E307" s="445"/>
      <c r="F307" s="445"/>
      <c r="G307" s="445"/>
      <c r="H307" s="445"/>
    </row>
    <row r="308" spans="1:8">
      <c r="A308" s="1256"/>
      <c r="B308" s="445"/>
      <c r="C308" s="445"/>
      <c r="D308" s="445"/>
      <c r="E308" s="445"/>
      <c r="F308" s="445"/>
      <c r="G308" s="445"/>
      <c r="H308" s="445"/>
    </row>
    <row r="309" spans="1:8">
      <c r="A309" s="1256"/>
      <c r="B309" s="445"/>
      <c r="C309" s="445"/>
      <c r="D309" s="445"/>
      <c r="E309" s="445"/>
      <c r="F309" s="445"/>
      <c r="G309" s="445"/>
      <c r="H309" s="445"/>
    </row>
    <row r="310" spans="1:8">
      <c r="A310" s="1256"/>
      <c r="B310" s="445"/>
      <c r="C310" s="445"/>
      <c r="D310" s="445"/>
      <c r="E310" s="445"/>
      <c r="F310" s="445"/>
      <c r="G310" s="445"/>
      <c r="H310" s="445"/>
    </row>
    <row r="311" spans="1:8">
      <c r="A311" s="1256"/>
      <c r="B311" s="445"/>
      <c r="C311" s="445"/>
      <c r="D311" s="445"/>
      <c r="E311" s="445"/>
      <c r="F311" s="445"/>
      <c r="G311" s="445"/>
      <c r="H311" s="445"/>
    </row>
    <row r="312" spans="1:8">
      <c r="A312" s="1256"/>
      <c r="B312" s="445"/>
      <c r="C312" s="445"/>
      <c r="D312" s="445"/>
      <c r="E312" s="445"/>
      <c r="F312" s="445"/>
      <c r="G312" s="445"/>
      <c r="H312" s="445"/>
    </row>
    <row r="313" spans="1:8">
      <c r="A313" s="1256"/>
      <c r="B313" s="445"/>
      <c r="C313" s="445"/>
      <c r="D313" s="445"/>
      <c r="E313" s="445"/>
      <c r="F313" s="445"/>
      <c r="G313" s="445"/>
      <c r="H313" s="445"/>
    </row>
    <row r="314" spans="1:8">
      <c r="A314" s="1256"/>
      <c r="B314" s="445"/>
      <c r="C314" s="445"/>
      <c r="D314" s="445"/>
      <c r="E314" s="445"/>
      <c r="F314" s="445"/>
      <c r="G314" s="445"/>
      <c r="H314" s="445"/>
    </row>
    <row r="315" spans="1:8">
      <c r="A315" s="1256"/>
      <c r="B315" s="445"/>
      <c r="C315" s="445"/>
      <c r="D315" s="445"/>
      <c r="E315" s="445"/>
      <c r="F315" s="445"/>
      <c r="G315" s="445"/>
      <c r="H315" s="445"/>
    </row>
    <row r="316" spans="1:8">
      <c r="A316" s="1256"/>
      <c r="B316" s="445"/>
      <c r="C316" s="445"/>
      <c r="D316" s="445"/>
      <c r="E316" s="445"/>
      <c r="F316" s="445"/>
      <c r="G316" s="445"/>
      <c r="H316" s="445"/>
    </row>
    <row r="317" spans="1:8">
      <c r="A317" s="1256"/>
      <c r="B317" s="445"/>
      <c r="C317" s="445"/>
      <c r="D317" s="445"/>
      <c r="E317" s="445"/>
      <c r="F317" s="445"/>
      <c r="G317" s="445"/>
      <c r="H317" s="445"/>
    </row>
    <row r="318" spans="1:8">
      <c r="A318" s="1256"/>
      <c r="B318" s="445"/>
      <c r="C318" s="445"/>
      <c r="D318" s="445"/>
      <c r="E318" s="445"/>
      <c r="F318" s="445"/>
      <c r="G318" s="445"/>
      <c r="H318" s="445"/>
    </row>
    <row r="319" spans="1:8">
      <c r="A319" s="1256"/>
      <c r="B319" s="445"/>
      <c r="C319" s="445"/>
      <c r="D319" s="445"/>
      <c r="E319" s="445"/>
      <c r="F319" s="445"/>
      <c r="G319" s="445"/>
      <c r="H319" s="445"/>
    </row>
    <row r="320" spans="1:8">
      <c r="A320" s="1256"/>
      <c r="B320" s="445"/>
      <c r="C320" s="445"/>
      <c r="D320" s="445"/>
      <c r="E320" s="445"/>
      <c r="F320" s="445"/>
      <c r="G320" s="445"/>
      <c r="H320" s="445"/>
    </row>
    <row r="321" spans="1:8">
      <c r="A321" s="1256"/>
      <c r="B321" s="445"/>
      <c r="C321" s="445"/>
      <c r="D321" s="445"/>
      <c r="E321" s="445"/>
      <c r="F321" s="445"/>
      <c r="G321" s="445"/>
      <c r="H321" s="445"/>
    </row>
    <row r="322" spans="1:8">
      <c r="A322" s="1256"/>
      <c r="B322" s="445"/>
      <c r="C322" s="445"/>
      <c r="D322" s="445"/>
      <c r="E322" s="445"/>
      <c r="F322" s="445"/>
      <c r="G322" s="445"/>
      <c r="H322" s="445"/>
    </row>
    <row r="323" spans="1:8">
      <c r="A323" s="1256"/>
      <c r="B323" s="445"/>
      <c r="C323" s="445"/>
      <c r="D323" s="445"/>
      <c r="E323" s="445"/>
      <c r="F323" s="445"/>
      <c r="G323" s="445"/>
      <c r="H323" s="445"/>
    </row>
    <row r="324" spans="1:8">
      <c r="A324" s="1256"/>
      <c r="B324" s="445"/>
      <c r="C324" s="445"/>
      <c r="D324" s="445"/>
      <c r="E324" s="445"/>
      <c r="F324" s="445"/>
      <c r="G324" s="445"/>
      <c r="H324" s="445"/>
    </row>
    <row r="325" spans="1:8">
      <c r="A325" s="1256"/>
      <c r="B325" s="445"/>
      <c r="C325" s="445"/>
      <c r="D325" s="445"/>
      <c r="E325" s="445"/>
      <c r="F325" s="445"/>
      <c r="G325" s="445"/>
      <c r="H325" s="445"/>
    </row>
    <row r="326" spans="1:8">
      <c r="A326" s="1256"/>
      <c r="B326" s="445"/>
      <c r="C326" s="445"/>
      <c r="D326" s="445"/>
      <c r="E326" s="445"/>
      <c r="F326" s="445"/>
      <c r="G326" s="445"/>
      <c r="H326" s="445"/>
    </row>
    <row r="327" spans="1:8">
      <c r="A327" s="1256"/>
      <c r="B327" s="445"/>
      <c r="C327" s="445"/>
      <c r="D327" s="445"/>
      <c r="E327" s="445"/>
      <c r="F327" s="445"/>
      <c r="G327" s="445"/>
      <c r="H327" s="445"/>
    </row>
    <row r="328" spans="1:8">
      <c r="A328" s="1256"/>
      <c r="B328" s="445"/>
      <c r="C328" s="445"/>
      <c r="D328" s="445"/>
      <c r="E328" s="445"/>
      <c r="F328" s="445"/>
      <c r="G328" s="445"/>
      <c r="H328" s="445"/>
    </row>
    <row r="329" spans="1:8">
      <c r="A329" s="1256"/>
      <c r="B329" s="445"/>
      <c r="C329" s="445"/>
      <c r="D329" s="445"/>
      <c r="E329" s="445"/>
      <c r="F329" s="445"/>
      <c r="G329" s="445"/>
      <c r="H329" s="445"/>
    </row>
    <row r="330" spans="1:8">
      <c r="A330" s="1256"/>
      <c r="B330" s="445"/>
      <c r="C330" s="445"/>
      <c r="D330" s="445"/>
      <c r="E330" s="445"/>
      <c r="F330" s="445"/>
      <c r="G330" s="445"/>
      <c r="H330" s="445"/>
    </row>
    <row r="331" spans="1:8">
      <c r="A331" s="1256"/>
      <c r="B331" s="445"/>
      <c r="C331" s="445"/>
      <c r="D331" s="445"/>
      <c r="E331" s="445"/>
      <c r="F331" s="445"/>
      <c r="G331" s="445"/>
      <c r="H331" s="445"/>
    </row>
    <row r="332" spans="1:8">
      <c r="A332" s="1256"/>
      <c r="B332" s="445"/>
      <c r="C332" s="445"/>
      <c r="D332" s="445"/>
      <c r="E332" s="445"/>
      <c r="F332" s="445"/>
      <c r="G332" s="445"/>
      <c r="H332" s="445"/>
    </row>
    <row r="333" spans="1:8">
      <c r="A333" s="1256"/>
      <c r="B333" s="445"/>
      <c r="C333" s="445"/>
      <c r="D333" s="445"/>
      <c r="E333" s="445"/>
      <c r="F333" s="445"/>
      <c r="G333" s="445"/>
      <c r="H333" s="445"/>
    </row>
    <row r="334" spans="1:8">
      <c r="A334" s="1256"/>
      <c r="B334" s="445"/>
      <c r="C334" s="445"/>
      <c r="D334" s="445"/>
      <c r="E334" s="445"/>
      <c r="F334" s="445"/>
      <c r="G334" s="445"/>
      <c r="H334" s="445"/>
    </row>
    <row r="335" spans="1:8">
      <c r="A335" s="1256"/>
      <c r="B335" s="445"/>
      <c r="C335" s="445"/>
      <c r="D335" s="445"/>
      <c r="E335" s="445"/>
      <c r="F335" s="445"/>
      <c r="G335" s="445"/>
      <c r="H335" s="445"/>
    </row>
    <row r="336" spans="1:8">
      <c r="A336" s="1256"/>
      <c r="B336" s="445"/>
      <c r="C336" s="445"/>
      <c r="D336" s="445"/>
      <c r="E336" s="445"/>
      <c r="F336" s="445"/>
      <c r="G336" s="445"/>
      <c r="H336" s="445"/>
    </row>
    <row r="337" spans="1:8">
      <c r="A337" s="1256"/>
      <c r="B337" s="445"/>
      <c r="C337" s="445"/>
      <c r="D337" s="445"/>
      <c r="E337" s="445"/>
      <c r="F337" s="445"/>
      <c r="G337" s="445"/>
      <c r="H337" s="445"/>
    </row>
    <row r="338" spans="1:8">
      <c r="A338" s="1256"/>
      <c r="B338" s="445"/>
      <c r="C338" s="445"/>
      <c r="D338" s="445"/>
      <c r="E338" s="445"/>
      <c r="F338" s="445"/>
      <c r="G338" s="445"/>
      <c r="H338" s="445"/>
    </row>
    <row r="339" spans="1:8">
      <c r="A339" s="1256"/>
      <c r="B339" s="445"/>
      <c r="C339" s="445"/>
      <c r="D339" s="445"/>
      <c r="E339" s="445"/>
      <c r="F339" s="445"/>
      <c r="G339" s="445"/>
      <c r="H339" s="445"/>
    </row>
    <row r="340" spans="1:8">
      <c r="A340" s="1256"/>
      <c r="B340" s="445"/>
      <c r="C340" s="445"/>
      <c r="D340" s="445"/>
      <c r="E340" s="445"/>
      <c r="F340" s="445"/>
      <c r="G340" s="445"/>
      <c r="H340" s="445"/>
    </row>
    <row r="341" spans="1:8">
      <c r="A341" s="1256"/>
      <c r="B341" s="445"/>
      <c r="C341" s="445"/>
      <c r="D341" s="445"/>
      <c r="E341" s="445"/>
      <c r="F341" s="445"/>
      <c r="G341" s="445"/>
      <c r="H341" s="445"/>
    </row>
    <row r="342" spans="1:8">
      <c r="A342" s="1256"/>
      <c r="B342" s="445"/>
      <c r="C342" s="445"/>
      <c r="D342" s="445"/>
      <c r="E342" s="445"/>
      <c r="F342" s="445"/>
      <c r="G342" s="445"/>
      <c r="H342" s="445"/>
    </row>
    <row r="343" spans="1:8">
      <c r="A343" s="1256"/>
      <c r="B343" s="445"/>
      <c r="C343" s="445"/>
      <c r="D343" s="445"/>
      <c r="E343" s="445"/>
      <c r="F343" s="445"/>
      <c r="G343" s="445"/>
      <c r="H343" s="445"/>
    </row>
    <row r="344" spans="1:8">
      <c r="A344" s="1256"/>
      <c r="B344" s="445"/>
      <c r="C344" s="445"/>
      <c r="D344" s="445"/>
      <c r="E344" s="445"/>
      <c r="F344" s="445"/>
      <c r="G344" s="445"/>
      <c r="H344" s="445"/>
    </row>
    <row r="345" spans="1:8">
      <c r="A345" s="1256"/>
      <c r="B345" s="445"/>
      <c r="C345" s="445"/>
      <c r="D345" s="445"/>
      <c r="E345" s="445"/>
      <c r="F345" s="445"/>
      <c r="G345" s="445"/>
      <c r="H345" s="445"/>
    </row>
    <row r="346" spans="1:8">
      <c r="A346" s="1256"/>
      <c r="B346" s="445"/>
      <c r="C346" s="445"/>
      <c r="D346" s="445"/>
      <c r="E346" s="445"/>
      <c r="F346" s="445"/>
      <c r="G346" s="445"/>
      <c r="H346" s="445"/>
    </row>
    <row r="347" spans="1:8">
      <c r="A347" s="1256"/>
      <c r="B347" s="445"/>
      <c r="C347" s="445"/>
      <c r="D347" s="445"/>
      <c r="E347" s="445"/>
      <c r="F347" s="445"/>
      <c r="G347" s="445"/>
      <c r="H347" s="445"/>
    </row>
    <row r="348" spans="1:8">
      <c r="A348" s="1256"/>
      <c r="B348" s="445"/>
      <c r="C348" s="445"/>
      <c r="D348" s="445"/>
      <c r="E348" s="445"/>
      <c r="F348" s="445"/>
      <c r="G348" s="445"/>
      <c r="H348" s="445"/>
    </row>
    <row r="349" spans="1:8">
      <c r="A349" s="1256"/>
      <c r="B349" s="445"/>
      <c r="C349" s="445"/>
      <c r="D349" s="445"/>
      <c r="E349" s="445"/>
      <c r="F349" s="445"/>
      <c r="G349" s="445"/>
      <c r="H349" s="445"/>
    </row>
    <row r="350" spans="1:8">
      <c r="A350" s="1256"/>
      <c r="B350" s="445"/>
      <c r="C350" s="445"/>
      <c r="D350" s="445"/>
      <c r="E350" s="445"/>
      <c r="F350" s="445"/>
      <c r="G350" s="445"/>
      <c r="H350" s="445"/>
    </row>
    <row r="351" spans="1:8">
      <c r="A351" s="1256"/>
      <c r="B351" s="445"/>
      <c r="C351" s="445"/>
      <c r="D351" s="445"/>
      <c r="E351" s="445"/>
      <c r="F351" s="445"/>
      <c r="G351" s="445"/>
      <c r="H351" s="445"/>
    </row>
    <row r="352" spans="1:8">
      <c r="A352" s="1256"/>
      <c r="B352" s="445"/>
      <c r="C352" s="445"/>
      <c r="D352" s="445"/>
      <c r="E352" s="445"/>
      <c r="F352" s="445"/>
      <c r="G352" s="445"/>
      <c r="H352" s="445"/>
    </row>
    <row r="353" spans="1:8">
      <c r="A353" s="1256"/>
      <c r="B353" s="445"/>
      <c r="C353" s="445"/>
      <c r="D353" s="445"/>
      <c r="E353" s="445"/>
      <c r="F353" s="445"/>
      <c r="G353" s="445"/>
      <c r="H353" s="445"/>
    </row>
    <row r="354" spans="1:8">
      <c r="A354" s="1256"/>
      <c r="B354" s="445"/>
      <c r="C354" s="445"/>
      <c r="D354" s="445"/>
      <c r="E354" s="445"/>
      <c r="F354" s="445"/>
      <c r="G354" s="445"/>
      <c r="H354" s="445"/>
    </row>
    <row r="355" spans="1:8">
      <c r="A355" s="1256"/>
      <c r="B355" s="445"/>
      <c r="C355" s="445"/>
      <c r="D355" s="445"/>
      <c r="E355" s="445"/>
      <c r="F355" s="445"/>
      <c r="G355" s="445"/>
      <c r="H355" s="445"/>
    </row>
    <row r="356" spans="1:8">
      <c r="A356" s="1256"/>
      <c r="B356" s="445"/>
      <c r="C356" s="445"/>
      <c r="D356" s="445"/>
      <c r="E356" s="445"/>
      <c r="F356" s="445"/>
      <c r="G356" s="445"/>
      <c r="H356" s="445"/>
    </row>
    <row r="357" spans="1:8">
      <c r="A357" s="1256"/>
      <c r="B357" s="445"/>
      <c r="C357" s="445"/>
      <c r="D357" s="445"/>
      <c r="E357" s="445"/>
      <c r="F357" s="445"/>
      <c r="G357" s="445"/>
      <c r="H357" s="445"/>
    </row>
    <row r="358" spans="1:8">
      <c r="A358" s="1256"/>
      <c r="B358" s="445"/>
      <c r="C358" s="445"/>
      <c r="D358" s="445"/>
      <c r="E358" s="445"/>
      <c r="F358" s="445"/>
      <c r="G358" s="445"/>
      <c r="H358" s="445"/>
    </row>
    <row r="359" spans="1:8">
      <c r="A359" s="1256"/>
      <c r="B359" s="445"/>
      <c r="C359" s="445"/>
      <c r="D359" s="445"/>
      <c r="E359" s="445"/>
      <c r="F359" s="445"/>
      <c r="G359" s="445"/>
      <c r="H359" s="445"/>
    </row>
    <row r="360" spans="1:8">
      <c r="A360" s="1256"/>
      <c r="B360" s="445"/>
      <c r="C360" s="445"/>
      <c r="D360" s="445"/>
      <c r="E360" s="445"/>
      <c r="F360" s="445"/>
      <c r="G360" s="445"/>
      <c r="H360" s="445"/>
    </row>
    <row r="361" spans="1:8">
      <c r="A361" s="1256"/>
      <c r="B361" s="445"/>
      <c r="C361" s="445"/>
      <c r="D361" s="445"/>
      <c r="E361" s="445"/>
      <c r="F361" s="445"/>
      <c r="G361" s="445"/>
      <c r="H361" s="445"/>
    </row>
    <row r="362" spans="1:8">
      <c r="A362" s="1256"/>
      <c r="B362" s="445"/>
      <c r="C362" s="445"/>
      <c r="D362" s="445"/>
      <c r="E362" s="445"/>
      <c r="F362" s="445"/>
      <c r="G362" s="445"/>
      <c r="H362" s="445"/>
    </row>
    <row r="363" spans="1:8">
      <c r="A363" s="1256"/>
      <c r="B363" s="445"/>
      <c r="C363" s="445"/>
      <c r="D363" s="445"/>
      <c r="E363" s="445"/>
      <c r="F363" s="445"/>
      <c r="G363" s="445"/>
      <c r="H363" s="445"/>
    </row>
    <row r="364" spans="1:8">
      <c r="A364" s="1256"/>
      <c r="B364" s="445"/>
      <c r="C364" s="445"/>
      <c r="D364" s="445"/>
      <c r="E364" s="445"/>
      <c r="F364" s="445"/>
      <c r="G364" s="445"/>
      <c r="H364" s="445"/>
    </row>
    <row r="365" spans="1:8">
      <c r="A365" s="1256"/>
      <c r="B365" s="445"/>
      <c r="C365" s="445"/>
      <c r="D365" s="445"/>
      <c r="E365" s="445"/>
      <c r="F365" s="445"/>
      <c r="G365" s="445"/>
      <c r="H365" s="445"/>
    </row>
    <row r="366" spans="1:8">
      <c r="A366" s="1256"/>
      <c r="B366" s="445"/>
      <c r="C366" s="445"/>
      <c r="D366" s="445"/>
      <c r="E366" s="445"/>
      <c r="F366" s="445"/>
      <c r="G366" s="445"/>
      <c r="H366" s="445"/>
    </row>
    <row r="367" spans="1:8">
      <c r="A367" s="1256"/>
      <c r="B367" s="445"/>
      <c r="C367" s="445"/>
      <c r="D367" s="445"/>
      <c r="E367" s="445"/>
      <c r="F367" s="445"/>
      <c r="G367" s="445"/>
      <c r="H367" s="445"/>
    </row>
    <row r="368" spans="1:8">
      <c r="A368" s="1256"/>
      <c r="B368" s="445"/>
      <c r="C368" s="445"/>
      <c r="D368" s="445"/>
      <c r="E368" s="445"/>
      <c r="F368" s="445"/>
      <c r="G368" s="445"/>
      <c r="H368" s="445"/>
    </row>
    <row r="369" spans="1:8">
      <c r="A369" s="1256"/>
      <c r="B369" s="445"/>
      <c r="C369" s="445"/>
      <c r="D369" s="445"/>
      <c r="E369" s="445"/>
      <c r="F369" s="445"/>
      <c r="G369" s="445"/>
      <c r="H369" s="445"/>
    </row>
    <row r="370" spans="1:8">
      <c r="A370" s="1256"/>
      <c r="B370" s="445"/>
      <c r="C370" s="445"/>
      <c r="D370" s="445"/>
      <c r="E370" s="445"/>
      <c r="F370" s="445"/>
      <c r="G370" s="445"/>
      <c r="H370" s="445"/>
    </row>
    <row r="371" spans="1:8">
      <c r="A371" s="1256"/>
      <c r="B371" s="445"/>
      <c r="C371" s="445"/>
      <c r="D371" s="445"/>
      <c r="E371" s="445"/>
      <c r="F371" s="445"/>
      <c r="G371" s="445"/>
      <c r="H371" s="445"/>
    </row>
    <row r="372" spans="1:8">
      <c r="A372" s="1256"/>
      <c r="B372" s="445"/>
      <c r="C372" s="445"/>
      <c r="D372" s="445"/>
      <c r="E372" s="445"/>
      <c r="F372" s="445"/>
      <c r="G372" s="445"/>
      <c r="H372" s="445"/>
    </row>
    <row r="373" spans="1:8">
      <c r="A373" s="1256"/>
      <c r="B373" s="445"/>
      <c r="C373" s="445"/>
      <c r="D373" s="445"/>
      <c r="E373" s="445"/>
      <c r="F373" s="445"/>
      <c r="G373" s="445"/>
      <c r="H373" s="445"/>
    </row>
    <row r="374" spans="1:8">
      <c r="A374" s="1256"/>
      <c r="B374" s="445"/>
      <c r="C374" s="445"/>
      <c r="D374" s="445"/>
      <c r="E374" s="445"/>
      <c r="F374" s="445"/>
      <c r="G374" s="445"/>
      <c r="H374" s="445"/>
    </row>
    <row r="375" spans="1:8">
      <c r="A375" s="1256"/>
      <c r="B375" s="445"/>
      <c r="C375" s="445"/>
      <c r="D375" s="445"/>
      <c r="E375" s="445"/>
      <c r="F375" s="445"/>
      <c r="G375" s="445"/>
      <c r="H375" s="445"/>
    </row>
    <row r="376" spans="1:8">
      <c r="A376" s="1256"/>
      <c r="B376" s="445"/>
      <c r="C376" s="445"/>
      <c r="D376" s="445"/>
      <c r="E376" s="445"/>
      <c r="F376" s="445"/>
      <c r="G376" s="445"/>
      <c r="H376" s="445"/>
    </row>
    <row r="377" spans="1:8">
      <c r="A377" s="1256"/>
      <c r="B377" s="445"/>
      <c r="C377" s="445"/>
      <c r="D377" s="445"/>
      <c r="E377" s="445"/>
      <c r="F377" s="445"/>
      <c r="G377" s="445"/>
      <c r="H377" s="445"/>
    </row>
    <row r="378" spans="1:8">
      <c r="A378" s="1256"/>
      <c r="B378" s="445"/>
      <c r="C378" s="445"/>
      <c r="D378" s="445"/>
      <c r="E378" s="445"/>
      <c r="F378" s="445"/>
      <c r="G378" s="445"/>
      <c r="H378" s="445"/>
    </row>
    <row r="379" spans="1:8">
      <c r="A379" s="1256"/>
      <c r="B379" s="445"/>
      <c r="C379" s="445"/>
      <c r="D379" s="445"/>
      <c r="E379" s="445"/>
      <c r="F379" s="445"/>
      <c r="G379" s="445"/>
      <c r="H379" s="445"/>
    </row>
    <row r="380" spans="1:8">
      <c r="A380" s="1256"/>
      <c r="B380" s="445"/>
      <c r="C380" s="445"/>
      <c r="D380" s="445"/>
      <c r="E380" s="445"/>
      <c r="F380" s="445"/>
      <c r="G380" s="445"/>
      <c r="H380" s="445"/>
    </row>
    <row r="381" spans="1:8">
      <c r="A381" s="1256"/>
      <c r="B381" s="445"/>
      <c r="C381" s="445"/>
      <c r="D381" s="445"/>
      <c r="E381" s="445"/>
      <c r="F381" s="445"/>
      <c r="G381" s="445"/>
      <c r="H381" s="445"/>
    </row>
    <row r="382" spans="1:8">
      <c r="A382" s="1256"/>
      <c r="B382" s="445"/>
      <c r="C382" s="445"/>
      <c r="D382" s="445"/>
      <c r="E382" s="445"/>
      <c r="F382" s="445"/>
      <c r="G382" s="445"/>
      <c r="H382" s="445"/>
    </row>
    <row r="383" spans="1:8">
      <c r="A383" s="1256"/>
      <c r="B383" s="445"/>
      <c r="C383" s="445"/>
      <c r="D383" s="445"/>
      <c r="E383" s="445"/>
      <c r="F383" s="445"/>
      <c r="G383" s="445"/>
      <c r="H383" s="445"/>
    </row>
    <row r="384" spans="1:8">
      <c r="A384" s="1256"/>
      <c r="B384" s="445"/>
      <c r="C384" s="445"/>
      <c r="D384" s="445"/>
      <c r="E384" s="445"/>
      <c r="F384" s="445"/>
      <c r="G384" s="445"/>
      <c r="H384" s="445"/>
    </row>
    <row r="385" spans="1:8">
      <c r="A385" s="1256"/>
      <c r="B385" s="445"/>
      <c r="C385" s="445"/>
      <c r="D385" s="445"/>
      <c r="E385" s="445"/>
      <c r="F385" s="445"/>
      <c r="G385" s="445"/>
      <c r="H385" s="445"/>
    </row>
    <row r="386" spans="1:8">
      <c r="A386" s="1256"/>
      <c r="B386" s="445"/>
      <c r="C386" s="445"/>
      <c r="D386" s="445"/>
      <c r="E386" s="445"/>
      <c r="F386" s="445"/>
      <c r="G386" s="445"/>
      <c r="H386" s="445"/>
    </row>
    <row r="387" spans="1:8">
      <c r="A387" s="1256"/>
      <c r="B387" s="445"/>
      <c r="C387" s="445"/>
      <c r="D387" s="445"/>
      <c r="E387" s="445"/>
      <c r="F387" s="445"/>
      <c r="G387" s="445"/>
      <c r="H387" s="445"/>
    </row>
    <row r="388" spans="1:8">
      <c r="A388" s="1256"/>
      <c r="B388" s="445"/>
      <c r="C388" s="445"/>
      <c r="D388" s="445"/>
      <c r="E388" s="445"/>
      <c r="F388" s="445"/>
      <c r="G388" s="445"/>
      <c r="H388" s="445"/>
    </row>
    <row r="389" spans="1:8">
      <c r="A389" s="1256"/>
      <c r="B389" s="445"/>
      <c r="C389" s="445"/>
      <c r="D389" s="445"/>
      <c r="E389" s="445"/>
      <c r="F389" s="445"/>
      <c r="G389" s="445"/>
      <c r="H389" s="445"/>
    </row>
    <row r="390" spans="1:8">
      <c r="A390" s="1256"/>
      <c r="B390" s="445"/>
      <c r="C390" s="445"/>
      <c r="D390" s="445"/>
      <c r="E390" s="445"/>
      <c r="F390" s="445"/>
      <c r="G390" s="445"/>
      <c r="H390" s="445"/>
    </row>
    <row r="391" spans="1:8">
      <c r="A391" s="1256"/>
      <c r="B391" s="445"/>
      <c r="C391" s="445"/>
      <c r="D391" s="445"/>
      <c r="E391" s="445"/>
      <c r="F391" s="445"/>
      <c r="G391" s="445"/>
      <c r="H391" s="445"/>
    </row>
    <row r="392" spans="1:8">
      <c r="A392" s="1256"/>
      <c r="B392" s="445"/>
      <c r="C392" s="445"/>
      <c r="D392" s="445"/>
      <c r="E392" s="445"/>
      <c r="F392" s="445"/>
      <c r="G392" s="445"/>
      <c r="H392" s="445"/>
    </row>
    <row r="393" spans="1:8">
      <c r="A393" s="1256"/>
      <c r="B393" s="445"/>
      <c r="C393" s="445"/>
      <c r="D393" s="445"/>
      <c r="E393" s="445"/>
      <c r="F393" s="445"/>
      <c r="G393" s="445"/>
      <c r="H393" s="445"/>
    </row>
    <row r="394" spans="1:8">
      <c r="A394" s="1256"/>
      <c r="B394" s="445"/>
      <c r="C394" s="445"/>
      <c r="D394" s="445"/>
      <c r="E394" s="445"/>
      <c r="F394" s="445"/>
      <c r="G394" s="445"/>
      <c r="H394" s="445"/>
    </row>
    <row r="395" spans="1:8">
      <c r="A395" s="1256"/>
      <c r="B395" s="445"/>
      <c r="C395" s="445"/>
      <c r="D395" s="445"/>
      <c r="E395" s="445"/>
      <c r="F395" s="445"/>
      <c r="G395" s="445"/>
      <c r="H395" s="445"/>
    </row>
    <row r="396" spans="1:8">
      <c r="A396" s="1256"/>
      <c r="B396" s="445"/>
      <c r="C396" s="445"/>
      <c r="D396" s="445"/>
      <c r="E396" s="445"/>
      <c r="F396" s="445"/>
      <c r="G396" s="445"/>
      <c r="H396" s="445"/>
    </row>
    <row r="397" spans="1:8">
      <c r="A397" s="1256"/>
      <c r="B397" s="445"/>
      <c r="C397" s="445"/>
      <c r="D397" s="445"/>
      <c r="E397" s="445"/>
      <c r="F397" s="445"/>
      <c r="G397" s="445"/>
      <c r="H397" s="445"/>
    </row>
    <row r="398" spans="1:8">
      <c r="A398" s="1256"/>
      <c r="B398" s="445"/>
      <c r="C398" s="445"/>
      <c r="D398" s="445"/>
      <c r="E398" s="445"/>
      <c r="F398" s="445"/>
      <c r="G398" s="445"/>
      <c r="H398" s="445"/>
    </row>
    <row r="399" spans="1:8">
      <c r="A399" s="1256"/>
      <c r="B399" s="445"/>
      <c r="C399" s="445"/>
      <c r="D399" s="445"/>
      <c r="E399" s="445"/>
      <c r="F399" s="445"/>
      <c r="G399" s="445"/>
      <c r="H399" s="445"/>
    </row>
    <row r="400" spans="1:8">
      <c r="A400" s="1256"/>
      <c r="B400" s="445"/>
      <c r="C400" s="445"/>
      <c r="D400" s="445"/>
      <c r="E400" s="445"/>
      <c r="F400" s="445"/>
      <c r="G400" s="445"/>
      <c r="H400" s="445"/>
    </row>
    <row r="401" spans="1:8">
      <c r="A401" s="1256"/>
      <c r="B401" s="445"/>
      <c r="C401" s="445"/>
      <c r="D401" s="445"/>
      <c r="E401" s="445"/>
      <c r="F401" s="445"/>
      <c r="G401" s="445"/>
      <c r="H401" s="445"/>
    </row>
    <row r="402" spans="1:8">
      <c r="A402" s="1256"/>
      <c r="B402" s="445"/>
      <c r="C402" s="445"/>
      <c r="D402" s="445"/>
      <c r="E402" s="445"/>
      <c r="F402" s="445"/>
      <c r="G402" s="445"/>
      <c r="H402" s="445"/>
    </row>
    <row r="403" spans="1:8">
      <c r="A403" s="1256"/>
      <c r="B403" s="445"/>
      <c r="C403" s="445"/>
      <c r="D403" s="445"/>
      <c r="E403" s="445"/>
      <c r="F403" s="445"/>
      <c r="G403" s="445"/>
      <c r="H403" s="445"/>
    </row>
    <row r="404" spans="1:8">
      <c r="A404" s="1256"/>
      <c r="B404" s="445"/>
      <c r="C404" s="445"/>
      <c r="D404" s="445"/>
      <c r="E404" s="445"/>
      <c r="F404" s="445"/>
      <c r="G404" s="445"/>
      <c r="H404" s="445"/>
    </row>
    <row r="405" spans="1:8">
      <c r="A405" s="1256"/>
      <c r="B405" s="445"/>
      <c r="C405" s="445"/>
      <c r="D405" s="445"/>
      <c r="E405" s="445"/>
      <c r="F405" s="445"/>
      <c r="G405" s="445"/>
      <c r="H405" s="445"/>
    </row>
    <row r="406" spans="1:8">
      <c r="A406" s="1256"/>
      <c r="B406" s="445"/>
      <c r="C406" s="445"/>
      <c r="D406" s="445"/>
      <c r="E406" s="445"/>
      <c r="F406" s="445"/>
      <c r="G406" s="445"/>
      <c r="H406" s="445"/>
    </row>
    <row r="407" spans="1:8">
      <c r="A407" s="1256"/>
      <c r="B407" s="445"/>
      <c r="C407" s="445"/>
      <c r="D407" s="445"/>
      <c r="E407" s="445"/>
      <c r="F407" s="445"/>
      <c r="G407" s="445"/>
      <c r="H407" s="445"/>
    </row>
    <row r="408" spans="1:8">
      <c r="A408" s="1256"/>
      <c r="B408" s="445"/>
      <c r="C408" s="445"/>
      <c r="D408" s="445"/>
      <c r="E408" s="445"/>
      <c r="F408" s="445"/>
      <c r="G408" s="445"/>
      <c r="H408" s="445"/>
    </row>
    <row r="409" spans="1:8">
      <c r="A409" s="1256"/>
      <c r="B409" s="445"/>
      <c r="C409" s="445"/>
      <c r="D409" s="445"/>
      <c r="E409" s="445"/>
      <c r="F409" s="445"/>
      <c r="G409" s="445"/>
      <c r="H409" s="445"/>
    </row>
    <row r="410" spans="1:8">
      <c r="A410" s="1256"/>
      <c r="B410" s="445"/>
      <c r="C410" s="445"/>
      <c r="D410" s="445"/>
      <c r="E410" s="445"/>
      <c r="F410" s="445"/>
      <c r="G410" s="445"/>
      <c r="H410" s="445"/>
    </row>
    <row r="411" spans="1:8">
      <c r="A411" s="1256"/>
      <c r="B411" s="445"/>
      <c r="C411" s="445"/>
      <c r="D411" s="445"/>
      <c r="E411" s="445"/>
      <c r="F411" s="445"/>
      <c r="G411" s="445"/>
      <c r="H411" s="445"/>
    </row>
    <row r="412" spans="1:8">
      <c r="A412" s="1256"/>
      <c r="B412" s="445"/>
      <c r="C412" s="445"/>
      <c r="D412" s="445"/>
      <c r="E412" s="445"/>
      <c r="F412" s="445"/>
      <c r="G412" s="445"/>
      <c r="H412" s="445"/>
    </row>
    <row r="413" spans="1:8">
      <c r="A413" s="1256"/>
      <c r="B413" s="445"/>
      <c r="C413" s="445"/>
      <c r="D413" s="445"/>
      <c r="E413" s="445"/>
      <c r="F413" s="445"/>
      <c r="G413" s="445"/>
      <c r="H413" s="445"/>
    </row>
    <row r="414" spans="1:8">
      <c r="A414" s="1256"/>
      <c r="B414" s="445"/>
      <c r="C414" s="445"/>
      <c r="D414" s="445"/>
      <c r="E414" s="445"/>
      <c r="F414" s="445"/>
      <c r="G414" s="445"/>
      <c r="H414" s="445"/>
    </row>
    <row r="415" spans="1:8">
      <c r="A415" s="1256"/>
      <c r="B415" s="445"/>
      <c r="C415" s="445"/>
      <c r="D415" s="445"/>
      <c r="E415" s="445"/>
      <c r="F415" s="445"/>
      <c r="G415" s="445"/>
      <c r="H415" s="445"/>
    </row>
    <row r="416" spans="1:8">
      <c r="A416" s="1256"/>
      <c r="B416" s="445"/>
      <c r="C416" s="445"/>
      <c r="D416" s="445"/>
      <c r="E416" s="445"/>
      <c r="F416" s="445"/>
      <c r="G416" s="445"/>
      <c r="H416" s="445"/>
    </row>
    <row r="417" spans="1:8">
      <c r="A417" s="1256"/>
      <c r="B417" s="445"/>
      <c r="C417" s="445"/>
      <c r="D417" s="445"/>
      <c r="E417" s="445"/>
      <c r="F417" s="445"/>
      <c r="G417" s="445"/>
      <c r="H417" s="445"/>
    </row>
    <row r="418" spans="1:8">
      <c r="A418" s="1256"/>
      <c r="B418" s="445"/>
      <c r="C418" s="445"/>
      <c r="D418" s="445"/>
      <c r="E418" s="445"/>
      <c r="F418" s="445"/>
      <c r="G418" s="445"/>
      <c r="H418" s="445"/>
    </row>
    <row r="419" spans="1:8">
      <c r="A419" s="1256"/>
      <c r="B419" s="445"/>
      <c r="C419" s="445"/>
      <c r="D419" s="445"/>
      <c r="E419" s="445"/>
      <c r="F419" s="445"/>
      <c r="G419" s="445"/>
      <c r="H419" s="445"/>
    </row>
    <row r="420" spans="1:8">
      <c r="A420" s="1256"/>
      <c r="B420" s="445"/>
      <c r="C420" s="445"/>
      <c r="D420" s="445"/>
      <c r="E420" s="445"/>
      <c r="F420" s="445"/>
      <c r="G420" s="445"/>
      <c r="H420" s="445"/>
    </row>
    <row r="421" spans="1:8">
      <c r="A421" s="1256"/>
      <c r="B421" s="445"/>
      <c r="C421" s="445"/>
      <c r="D421" s="445"/>
      <c r="E421" s="445"/>
      <c r="F421" s="445"/>
      <c r="G421" s="445"/>
      <c r="H421" s="445"/>
    </row>
    <row r="422" spans="1:8">
      <c r="A422" s="1256"/>
      <c r="B422" s="445"/>
      <c r="C422" s="445"/>
      <c r="D422" s="445"/>
      <c r="E422" s="445"/>
      <c r="F422" s="445"/>
      <c r="G422" s="445"/>
      <c r="H422" s="445"/>
    </row>
    <row r="423" spans="1:8">
      <c r="A423" s="1256"/>
      <c r="B423" s="445"/>
      <c r="C423" s="445"/>
      <c r="D423" s="445"/>
      <c r="E423" s="445"/>
      <c r="F423" s="445"/>
      <c r="G423" s="445"/>
      <c r="H423" s="445"/>
    </row>
    <row r="424" spans="1:8">
      <c r="A424" s="1256"/>
      <c r="B424" s="445"/>
      <c r="C424" s="445"/>
      <c r="D424" s="445"/>
      <c r="E424" s="445"/>
      <c r="F424" s="445"/>
      <c r="G424" s="445"/>
      <c r="H424" s="445"/>
    </row>
    <row r="425" spans="1:8">
      <c r="A425" s="1256"/>
      <c r="B425" s="445"/>
      <c r="C425" s="445"/>
      <c r="D425" s="445"/>
      <c r="E425" s="445"/>
      <c r="F425" s="445"/>
      <c r="G425" s="445"/>
      <c r="H425" s="445"/>
    </row>
    <row r="426" spans="1:8">
      <c r="A426" s="1256"/>
      <c r="B426" s="445"/>
      <c r="C426" s="445"/>
      <c r="D426" s="445"/>
      <c r="E426" s="445"/>
      <c r="F426" s="445"/>
      <c r="G426" s="445"/>
      <c r="H426" s="445"/>
    </row>
    <row r="427" spans="1:8">
      <c r="A427" s="1256"/>
      <c r="B427" s="445"/>
      <c r="C427" s="445"/>
      <c r="D427" s="445"/>
      <c r="E427" s="445"/>
      <c r="F427" s="445"/>
      <c r="G427" s="445"/>
      <c r="H427" s="445"/>
    </row>
    <row r="428" spans="1:8">
      <c r="A428" s="1256"/>
      <c r="B428" s="445"/>
      <c r="C428" s="445"/>
      <c r="D428" s="445"/>
      <c r="E428" s="445"/>
      <c r="F428" s="445"/>
      <c r="G428" s="445"/>
      <c r="H428" s="445"/>
    </row>
    <row r="429" spans="1:8">
      <c r="A429" s="1256"/>
      <c r="B429" s="445"/>
      <c r="C429" s="445"/>
      <c r="D429" s="445"/>
      <c r="E429" s="445"/>
      <c r="F429" s="445"/>
      <c r="G429" s="445"/>
      <c r="H429" s="445"/>
    </row>
    <row r="430" spans="1:8">
      <c r="A430" s="1256"/>
      <c r="B430" s="445"/>
      <c r="C430" s="445"/>
      <c r="D430" s="445"/>
      <c r="E430" s="445"/>
      <c r="F430" s="445"/>
      <c r="G430" s="445"/>
      <c r="H430" s="445"/>
    </row>
    <row r="431" spans="1:8">
      <c r="A431" s="1256"/>
      <c r="B431" s="445"/>
      <c r="C431" s="445"/>
      <c r="D431" s="445"/>
      <c r="E431" s="445"/>
      <c r="F431" s="445"/>
      <c r="G431" s="445"/>
      <c r="H431" s="445"/>
    </row>
    <row r="432" spans="1:8">
      <c r="A432" s="1256"/>
      <c r="B432" s="445"/>
      <c r="C432" s="445"/>
      <c r="D432" s="445"/>
      <c r="E432" s="445"/>
      <c r="F432" s="445"/>
      <c r="G432" s="445"/>
      <c r="H432" s="445"/>
    </row>
    <row r="433" spans="1:8">
      <c r="A433" s="1256"/>
      <c r="B433" s="445"/>
      <c r="C433" s="445"/>
      <c r="D433" s="445"/>
      <c r="E433" s="445"/>
      <c r="F433" s="445"/>
      <c r="G433" s="445"/>
      <c r="H433" s="445"/>
    </row>
    <row r="434" spans="1:8">
      <c r="A434" s="1256"/>
      <c r="B434" s="445"/>
      <c r="C434" s="445"/>
      <c r="D434" s="445"/>
      <c r="E434" s="445"/>
      <c r="F434" s="445"/>
      <c r="G434" s="445"/>
      <c r="H434" s="445"/>
    </row>
    <row r="435" spans="1:8">
      <c r="A435" s="1256"/>
      <c r="B435" s="445"/>
      <c r="C435" s="445"/>
      <c r="D435" s="445"/>
      <c r="E435" s="445"/>
      <c r="F435" s="445"/>
      <c r="G435" s="445"/>
      <c r="H435" s="445"/>
    </row>
    <row r="436" spans="1:8">
      <c r="A436" s="1256"/>
      <c r="B436" s="445"/>
      <c r="C436" s="445"/>
      <c r="D436" s="445"/>
      <c r="E436" s="445"/>
      <c r="F436" s="445"/>
      <c r="G436" s="445"/>
      <c r="H436" s="445"/>
    </row>
    <row r="437" spans="1:8">
      <c r="A437" s="1256"/>
      <c r="B437" s="445"/>
      <c r="C437" s="445"/>
      <c r="D437" s="445"/>
      <c r="E437" s="445"/>
      <c r="F437" s="445"/>
      <c r="G437" s="445"/>
      <c r="H437" s="445"/>
    </row>
    <row r="438" spans="1:8">
      <c r="A438" s="1256"/>
      <c r="B438" s="445"/>
      <c r="C438" s="445"/>
      <c r="D438" s="445"/>
      <c r="E438" s="445"/>
      <c r="F438" s="445"/>
      <c r="G438" s="445"/>
      <c r="H438" s="445"/>
    </row>
    <row r="439" spans="1:8">
      <c r="A439" s="1256"/>
      <c r="B439" s="445"/>
      <c r="C439" s="445"/>
      <c r="D439" s="445"/>
      <c r="E439" s="445"/>
      <c r="F439" s="445"/>
      <c r="G439" s="445"/>
      <c r="H439" s="445"/>
    </row>
    <row r="440" spans="1:8">
      <c r="A440" s="1256"/>
      <c r="B440" s="445"/>
      <c r="C440" s="445"/>
      <c r="D440" s="445"/>
      <c r="E440" s="445"/>
      <c r="F440" s="445"/>
      <c r="G440" s="445"/>
      <c r="H440" s="445"/>
    </row>
    <row r="441" spans="1:8">
      <c r="A441" s="1256"/>
      <c r="B441" s="445"/>
      <c r="C441" s="445"/>
      <c r="D441" s="445"/>
      <c r="E441" s="445"/>
      <c r="F441" s="445"/>
      <c r="G441" s="445"/>
      <c r="H441" s="445"/>
    </row>
    <row r="442" spans="1:8">
      <c r="A442" s="1256"/>
      <c r="B442" s="445"/>
      <c r="C442" s="445"/>
      <c r="D442" s="445"/>
      <c r="E442" s="445"/>
      <c r="F442" s="445"/>
      <c r="G442" s="445"/>
      <c r="H442" s="445"/>
    </row>
    <row r="443" spans="1:8">
      <c r="A443" s="1256"/>
      <c r="B443" s="445"/>
      <c r="C443" s="445"/>
      <c r="D443" s="445"/>
      <c r="E443" s="445"/>
      <c r="F443" s="445"/>
      <c r="G443" s="445"/>
      <c r="H443" s="445"/>
    </row>
    <row r="444" spans="1:8">
      <c r="A444" s="1256"/>
      <c r="B444" s="445"/>
      <c r="C444" s="445"/>
      <c r="D444" s="445"/>
      <c r="E444" s="445"/>
      <c r="F444" s="445"/>
      <c r="G444" s="445"/>
      <c r="H444" s="445"/>
    </row>
    <row r="445" spans="1:8">
      <c r="A445" s="1256"/>
      <c r="B445" s="445"/>
      <c r="C445" s="445"/>
      <c r="D445" s="445"/>
      <c r="E445" s="445"/>
      <c r="F445" s="445"/>
      <c r="G445" s="445"/>
      <c r="H445" s="445"/>
    </row>
    <row r="446" spans="1:8">
      <c r="A446" s="1256"/>
      <c r="B446" s="445"/>
      <c r="C446" s="445"/>
      <c r="D446" s="445"/>
      <c r="E446" s="445"/>
      <c r="F446" s="445"/>
      <c r="G446" s="445"/>
      <c r="H446" s="445"/>
    </row>
    <row r="447" spans="1:8">
      <c r="A447" s="1256"/>
      <c r="B447" s="445"/>
      <c r="C447" s="445"/>
      <c r="D447" s="445"/>
      <c r="E447" s="445"/>
      <c r="F447" s="445"/>
      <c r="G447" s="445"/>
      <c r="H447" s="445"/>
    </row>
    <row r="448" spans="1:8">
      <c r="A448" s="1256"/>
      <c r="B448" s="445"/>
      <c r="C448" s="445"/>
      <c r="D448" s="445"/>
      <c r="E448" s="445"/>
      <c r="F448" s="445"/>
      <c r="G448" s="445"/>
      <c r="H448" s="445"/>
    </row>
    <row r="449" spans="1:8">
      <c r="A449" s="1256"/>
      <c r="B449" s="445"/>
      <c r="C449" s="445"/>
      <c r="D449" s="445"/>
      <c r="E449" s="445"/>
      <c r="F449" s="445"/>
      <c r="G449" s="445"/>
      <c r="H449" s="445"/>
    </row>
    <row r="450" spans="1:8">
      <c r="A450" s="1256"/>
      <c r="B450" s="445"/>
      <c r="C450" s="445"/>
      <c r="D450" s="445"/>
      <c r="E450" s="445"/>
      <c r="F450" s="445"/>
      <c r="G450" s="445"/>
      <c r="H450" s="445"/>
    </row>
    <row r="451" spans="1:8">
      <c r="A451" s="1256"/>
      <c r="B451" s="445"/>
      <c r="C451" s="445"/>
      <c r="D451" s="445"/>
      <c r="E451" s="445"/>
      <c r="F451" s="445"/>
      <c r="G451" s="445"/>
      <c r="H451" s="445"/>
    </row>
    <row r="452" spans="1:8">
      <c r="A452" s="1256"/>
      <c r="B452" s="445"/>
      <c r="C452" s="445"/>
      <c r="D452" s="445"/>
      <c r="E452" s="445"/>
      <c r="F452" s="445"/>
      <c r="G452" s="445"/>
      <c r="H452" s="445"/>
    </row>
    <row r="453" spans="1:8">
      <c r="A453" s="1256"/>
      <c r="B453" s="445"/>
      <c r="C453" s="445"/>
      <c r="D453" s="445"/>
      <c r="E453" s="445"/>
      <c r="F453" s="445"/>
      <c r="G453" s="445"/>
      <c r="H453" s="445"/>
    </row>
    <row r="454" spans="1:8">
      <c r="A454" s="1256"/>
      <c r="B454" s="445"/>
      <c r="C454" s="445"/>
      <c r="D454" s="445"/>
      <c r="E454" s="445"/>
      <c r="F454" s="445"/>
      <c r="G454" s="445"/>
      <c r="H454" s="445"/>
    </row>
    <row r="455" spans="1:8">
      <c r="A455" s="1256"/>
      <c r="B455" s="445"/>
      <c r="C455" s="445"/>
      <c r="D455" s="445"/>
      <c r="E455" s="445"/>
      <c r="F455" s="445"/>
      <c r="G455" s="445"/>
      <c r="H455" s="445"/>
    </row>
    <row r="456" spans="1:8">
      <c r="A456" s="1256"/>
      <c r="B456" s="445"/>
      <c r="C456" s="445"/>
      <c r="D456" s="445"/>
      <c r="E456" s="445"/>
      <c r="F456" s="445"/>
      <c r="G456" s="445"/>
      <c r="H456" s="445"/>
    </row>
    <row r="457" spans="1:8">
      <c r="A457" s="1256"/>
      <c r="B457" s="445"/>
      <c r="C457" s="445"/>
      <c r="D457" s="445"/>
      <c r="E457" s="445"/>
      <c r="F457" s="445"/>
      <c r="G457" s="445"/>
      <c r="H457" s="445"/>
    </row>
    <row r="458" spans="1:8">
      <c r="A458" s="1256"/>
      <c r="B458" s="445"/>
      <c r="C458" s="445"/>
      <c r="D458" s="445"/>
      <c r="E458" s="445"/>
      <c r="F458" s="445"/>
      <c r="G458" s="445"/>
      <c r="H458" s="445"/>
    </row>
    <row r="459" spans="1:8">
      <c r="A459" s="1256"/>
      <c r="B459" s="445"/>
      <c r="C459" s="445"/>
      <c r="D459" s="445"/>
      <c r="E459" s="445"/>
      <c r="F459" s="445"/>
      <c r="G459" s="445"/>
      <c r="H459" s="445"/>
    </row>
    <row r="460" spans="1:8">
      <c r="A460" s="1256"/>
      <c r="B460" s="445"/>
      <c r="C460" s="445"/>
      <c r="D460" s="445"/>
      <c r="E460" s="445"/>
      <c r="F460" s="445"/>
      <c r="G460" s="445"/>
      <c r="H460" s="445"/>
    </row>
    <row r="461" spans="1:8">
      <c r="A461" s="1256"/>
      <c r="B461" s="445"/>
      <c r="C461" s="445"/>
      <c r="D461" s="445"/>
      <c r="E461" s="445"/>
      <c r="F461" s="445"/>
      <c r="G461" s="445"/>
      <c r="H461" s="445"/>
    </row>
    <row r="462" spans="1:8">
      <c r="A462" s="1256"/>
      <c r="B462" s="445"/>
      <c r="C462" s="445"/>
      <c r="D462" s="445"/>
      <c r="E462" s="445"/>
      <c r="F462" s="445"/>
      <c r="G462" s="445"/>
      <c r="H462" s="445"/>
    </row>
    <row r="463" spans="1:8">
      <c r="A463" s="1256"/>
      <c r="B463" s="445"/>
      <c r="C463" s="445"/>
      <c r="D463" s="445"/>
      <c r="E463" s="445"/>
      <c r="F463" s="445"/>
      <c r="G463" s="445"/>
      <c r="H463" s="445"/>
    </row>
    <row r="464" spans="1:8">
      <c r="A464" s="1256"/>
      <c r="B464" s="445"/>
      <c r="C464" s="445"/>
      <c r="D464" s="445"/>
      <c r="E464" s="445"/>
      <c r="F464" s="445"/>
      <c r="G464" s="445"/>
      <c r="H464" s="445"/>
    </row>
    <row r="465" spans="1:8">
      <c r="A465" s="1256"/>
      <c r="B465" s="445"/>
      <c r="C465" s="445"/>
      <c r="D465" s="445"/>
      <c r="E465" s="445"/>
      <c r="F465" s="445"/>
      <c r="G465" s="445"/>
      <c r="H465" s="445"/>
    </row>
    <row r="466" spans="1:8">
      <c r="A466" s="1256"/>
      <c r="B466" s="445"/>
      <c r="C466" s="445"/>
      <c r="D466" s="445"/>
      <c r="E466" s="445"/>
      <c r="F466" s="445"/>
      <c r="G466" s="445"/>
      <c r="H466" s="445"/>
    </row>
    <row r="467" spans="1:8">
      <c r="A467" s="1256"/>
      <c r="B467" s="445"/>
      <c r="C467" s="445"/>
      <c r="D467" s="445"/>
      <c r="E467" s="445"/>
      <c r="F467" s="445"/>
      <c r="G467" s="445"/>
      <c r="H467" s="445"/>
    </row>
    <row r="468" spans="1:8">
      <c r="A468" s="1256"/>
      <c r="B468" s="445"/>
      <c r="C468" s="445"/>
      <c r="D468" s="445"/>
      <c r="E468" s="445"/>
      <c r="F468" s="445"/>
      <c r="G468" s="445"/>
      <c r="H468" s="445"/>
    </row>
    <row r="469" spans="1:8">
      <c r="A469" s="1256"/>
      <c r="B469" s="445"/>
      <c r="C469" s="445"/>
      <c r="D469" s="445"/>
      <c r="E469" s="445"/>
      <c r="F469" s="445"/>
      <c r="G469" s="445"/>
      <c r="H469" s="445"/>
    </row>
    <row r="470" spans="1:8">
      <c r="A470" s="1256"/>
      <c r="B470" s="445"/>
      <c r="C470" s="445"/>
      <c r="D470" s="445"/>
      <c r="E470" s="445"/>
      <c r="F470" s="445"/>
      <c r="G470" s="445"/>
      <c r="H470" s="445"/>
    </row>
    <row r="471" spans="1:8">
      <c r="A471" s="1256"/>
      <c r="B471" s="445"/>
      <c r="C471" s="445"/>
      <c r="D471" s="445"/>
      <c r="E471" s="445"/>
      <c r="F471" s="445"/>
      <c r="G471" s="445"/>
      <c r="H471" s="445"/>
    </row>
    <row r="472" spans="1:8">
      <c r="A472" s="1256"/>
      <c r="B472" s="445"/>
      <c r="C472" s="445"/>
      <c r="D472" s="445"/>
      <c r="E472" s="445"/>
      <c r="F472" s="445"/>
      <c r="G472" s="445"/>
      <c r="H472" s="445"/>
    </row>
    <row r="473" spans="1:8">
      <c r="A473" s="1256"/>
      <c r="B473" s="445"/>
      <c r="C473" s="445"/>
      <c r="D473" s="445"/>
      <c r="E473" s="445"/>
      <c r="F473" s="445"/>
      <c r="G473" s="445"/>
      <c r="H473" s="445"/>
    </row>
    <row r="474" spans="1:8">
      <c r="A474" s="1256"/>
      <c r="B474" s="445"/>
      <c r="C474" s="445"/>
      <c r="D474" s="445"/>
      <c r="E474" s="445"/>
      <c r="F474" s="445"/>
      <c r="G474" s="445"/>
      <c r="H474" s="445"/>
    </row>
    <row r="475" spans="1:8">
      <c r="A475" s="1256"/>
      <c r="B475" s="445"/>
      <c r="C475" s="445"/>
      <c r="D475" s="445"/>
      <c r="E475" s="445"/>
      <c r="F475" s="445"/>
      <c r="G475" s="445"/>
      <c r="H475" s="445"/>
    </row>
    <row r="476" spans="1:8">
      <c r="A476" s="1256"/>
      <c r="B476" s="445"/>
      <c r="C476" s="445"/>
      <c r="D476" s="445"/>
      <c r="E476" s="445"/>
      <c r="F476" s="445"/>
      <c r="G476" s="445"/>
      <c r="H476" s="445"/>
    </row>
    <row r="477" spans="1:8">
      <c r="A477" s="1256"/>
      <c r="B477" s="445"/>
      <c r="C477" s="445"/>
      <c r="D477" s="445"/>
      <c r="E477" s="445"/>
      <c r="F477" s="445"/>
      <c r="G477" s="445"/>
      <c r="H477" s="445"/>
    </row>
    <row r="478" spans="1:8">
      <c r="A478" s="1256"/>
      <c r="B478" s="445"/>
      <c r="C478" s="445"/>
      <c r="D478" s="445"/>
      <c r="E478" s="445"/>
      <c r="F478" s="445"/>
      <c r="G478" s="445"/>
      <c r="H478" s="445"/>
    </row>
    <row r="479" spans="1:8">
      <c r="A479" s="1256"/>
      <c r="B479" s="445"/>
      <c r="C479" s="445"/>
      <c r="D479" s="445"/>
      <c r="E479" s="445"/>
      <c r="F479" s="445"/>
      <c r="G479" s="445"/>
      <c r="H479" s="445"/>
    </row>
    <row r="480" spans="1:8">
      <c r="A480" s="1256"/>
      <c r="B480" s="445"/>
      <c r="C480" s="445"/>
      <c r="D480" s="445"/>
      <c r="E480" s="445"/>
      <c r="F480" s="445"/>
      <c r="G480" s="445"/>
      <c r="H480" s="445"/>
    </row>
    <row r="481" spans="1:8">
      <c r="A481" s="1256"/>
      <c r="B481" s="445"/>
      <c r="C481" s="445"/>
      <c r="D481" s="445"/>
      <c r="E481" s="445"/>
      <c r="F481" s="445"/>
      <c r="G481" s="445"/>
      <c r="H481" s="445"/>
    </row>
    <row r="482" spans="1:8">
      <c r="A482" s="1256"/>
      <c r="B482" s="445"/>
      <c r="C482" s="445"/>
      <c r="D482" s="445"/>
      <c r="E482" s="445"/>
      <c r="F482" s="445"/>
      <c r="G482" s="445"/>
      <c r="H482" s="445"/>
    </row>
    <row r="483" spans="1:8">
      <c r="A483" s="1256"/>
      <c r="B483" s="445"/>
      <c r="C483" s="445"/>
      <c r="D483" s="445"/>
      <c r="E483" s="445"/>
      <c r="F483" s="445"/>
      <c r="G483" s="445"/>
      <c r="H483" s="445"/>
    </row>
    <row r="484" spans="1:8">
      <c r="A484" s="1256"/>
      <c r="B484" s="445"/>
      <c r="C484" s="445"/>
      <c r="D484" s="445"/>
      <c r="E484" s="445"/>
      <c r="F484" s="445"/>
      <c r="G484" s="445"/>
      <c r="H484" s="445"/>
    </row>
    <row r="485" spans="1:8">
      <c r="A485" s="1256"/>
      <c r="B485" s="445"/>
      <c r="C485" s="445"/>
      <c r="D485" s="445"/>
      <c r="E485" s="445"/>
      <c r="F485" s="445"/>
      <c r="G485" s="445"/>
      <c r="H485" s="445"/>
    </row>
    <row r="486" spans="1:8">
      <c r="A486" s="1256"/>
      <c r="B486" s="445"/>
      <c r="C486" s="445"/>
      <c r="D486" s="445"/>
      <c r="E486" s="445"/>
      <c r="F486" s="445"/>
      <c r="G486" s="445"/>
      <c r="H486" s="445"/>
    </row>
    <row r="487" spans="1:8">
      <c r="A487" s="1256"/>
      <c r="B487" s="445"/>
      <c r="C487" s="445"/>
      <c r="D487" s="445"/>
      <c r="E487" s="445"/>
      <c r="F487" s="445"/>
      <c r="G487" s="445"/>
      <c r="H487" s="445"/>
    </row>
    <row r="488" spans="1:8">
      <c r="A488" s="1256"/>
      <c r="B488" s="445"/>
      <c r="C488" s="445"/>
      <c r="D488" s="445"/>
      <c r="E488" s="445"/>
      <c r="F488" s="445"/>
      <c r="G488" s="445"/>
      <c r="H488" s="445"/>
    </row>
    <row r="489" spans="1:8">
      <c r="A489" s="1256"/>
      <c r="B489" s="445"/>
      <c r="C489" s="445"/>
      <c r="D489" s="445"/>
      <c r="E489" s="445"/>
      <c r="F489" s="445"/>
      <c r="G489" s="445"/>
      <c r="H489" s="445"/>
    </row>
    <row r="490" spans="1:8">
      <c r="A490" s="1256"/>
      <c r="B490" s="445"/>
      <c r="C490" s="445"/>
      <c r="D490" s="445"/>
      <c r="E490" s="445"/>
      <c r="F490" s="445"/>
      <c r="G490" s="445"/>
      <c r="H490" s="445"/>
    </row>
    <row r="491" spans="1:8">
      <c r="A491" s="1256"/>
      <c r="B491" s="445"/>
      <c r="C491" s="445"/>
      <c r="D491" s="445"/>
      <c r="E491" s="445"/>
      <c r="F491" s="445"/>
      <c r="G491" s="445"/>
      <c r="H491" s="445"/>
    </row>
    <row r="492" spans="1:8">
      <c r="A492" s="1256"/>
      <c r="B492" s="445"/>
      <c r="C492" s="445"/>
      <c r="D492" s="445"/>
      <c r="E492" s="445"/>
      <c r="F492" s="445"/>
      <c r="G492" s="445"/>
      <c r="H492" s="445"/>
    </row>
    <row r="493" spans="1:8">
      <c r="A493" s="1256"/>
      <c r="B493" s="445"/>
      <c r="C493" s="445"/>
      <c r="D493" s="445"/>
      <c r="E493" s="445"/>
      <c r="F493" s="445"/>
      <c r="G493" s="445"/>
      <c r="H493" s="445"/>
    </row>
    <row r="494" spans="1:8">
      <c r="A494" s="1256"/>
      <c r="B494" s="445"/>
      <c r="C494" s="445"/>
      <c r="D494" s="445"/>
      <c r="E494" s="445"/>
      <c r="F494" s="445"/>
      <c r="G494" s="445"/>
      <c r="H494" s="445"/>
    </row>
    <row r="495" spans="1:8">
      <c r="A495" s="1256"/>
      <c r="B495" s="445"/>
      <c r="C495" s="445"/>
      <c r="D495" s="445"/>
      <c r="E495" s="445"/>
      <c r="F495" s="445"/>
      <c r="G495" s="445"/>
      <c r="H495" s="445"/>
    </row>
    <row r="496" spans="1:8">
      <c r="A496" s="1256"/>
      <c r="B496" s="445"/>
      <c r="C496" s="445"/>
      <c r="D496" s="445"/>
      <c r="E496" s="445"/>
      <c r="F496" s="445"/>
      <c r="G496" s="445"/>
      <c r="H496" s="445"/>
    </row>
    <row r="497" spans="1:8">
      <c r="A497" s="1256"/>
      <c r="B497" s="445"/>
      <c r="C497" s="445"/>
      <c r="D497" s="445"/>
      <c r="E497" s="445"/>
      <c r="F497" s="445"/>
      <c r="G497" s="445"/>
      <c r="H497" s="445"/>
    </row>
    <row r="498" spans="1:8">
      <c r="A498" s="1256"/>
      <c r="B498" s="445"/>
      <c r="C498" s="445"/>
      <c r="D498" s="445"/>
      <c r="E498" s="445"/>
      <c r="F498" s="445"/>
      <c r="G498" s="445"/>
      <c r="H498" s="445"/>
    </row>
    <row r="499" spans="1:8">
      <c r="A499" s="1256"/>
      <c r="B499" s="445"/>
      <c r="C499" s="445"/>
      <c r="D499" s="445"/>
      <c r="E499" s="445"/>
      <c r="F499" s="445"/>
      <c r="G499" s="445"/>
      <c r="H499" s="445"/>
    </row>
    <row r="500" spans="1:8">
      <c r="A500" s="1256"/>
      <c r="B500" s="445"/>
      <c r="C500" s="445"/>
      <c r="D500" s="445"/>
      <c r="E500" s="445"/>
      <c r="F500" s="445"/>
      <c r="G500" s="445"/>
      <c r="H500" s="445"/>
    </row>
    <row r="501" spans="1:8">
      <c r="A501" s="1256"/>
      <c r="B501" s="445"/>
      <c r="C501" s="445"/>
      <c r="D501" s="445"/>
      <c r="E501" s="445"/>
      <c r="F501" s="445"/>
      <c r="G501" s="445"/>
      <c r="H501" s="445"/>
    </row>
    <row r="502" spans="1:8">
      <c r="A502" s="1256"/>
      <c r="B502" s="445"/>
      <c r="C502" s="445"/>
      <c r="D502" s="445"/>
      <c r="E502" s="445"/>
      <c r="F502" s="445"/>
      <c r="G502" s="445"/>
      <c r="H502" s="445"/>
    </row>
    <row r="503" spans="1:8">
      <c r="A503" s="1256"/>
      <c r="B503" s="445"/>
      <c r="C503" s="445"/>
      <c r="D503" s="445"/>
      <c r="E503" s="445"/>
      <c r="F503" s="445"/>
      <c r="G503" s="445"/>
      <c r="H503" s="445"/>
    </row>
    <row r="504" spans="1:8">
      <c r="A504" s="1256"/>
      <c r="B504" s="445"/>
      <c r="C504" s="445"/>
      <c r="D504" s="445"/>
      <c r="E504" s="445"/>
      <c r="F504" s="445"/>
      <c r="G504" s="445"/>
      <c r="H504" s="445"/>
    </row>
    <row r="505" spans="1:8">
      <c r="A505" s="1256"/>
      <c r="B505" s="445"/>
      <c r="C505" s="445"/>
      <c r="D505" s="445"/>
      <c r="E505" s="445"/>
      <c r="F505" s="445"/>
      <c r="G505" s="445"/>
      <c r="H505" s="445"/>
    </row>
    <row r="506" spans="1:8">
      <c r="A506" s="1256"/>
      <c r="B506" s="445"/>
      <c r="C506" s="445"/>
      <c r="D506" s="445"/>
      <c r="E506" s="445"/>
      <c r="F506" s="445"/>
      <c r="G506" s="445"/>
      <c r="H506" s="445"/>
    </row>
    <row r="507" spans="1:8">
      <c r="A507" s="1256"/>
      <c r="B507" s="445"/>
      <c r="C507" s="445"/>
      <c r="D507" s="445"/>
      <c r="E507" s="445"/>
      <c r="F507" s="445"/>
      <c r="G507" s="445"/>
      <c r="H507" s="445"/>
    </row>
    <row r="508" spans="1:8">
      <c r="A508" s="1256"/>
      <c r="B508" s="445"/>
      <c r="C508" s="445"/>
      <c r="D508" s="445"/>
      <c r="E508" s="445"/>
      <c r="F508" s="445"/>
      <c r="G508" s="445"/>
      <c r="H508" s="445"/>
    </row>
    <row r="509" spans="1:8">
      <c r="A509" s="1256"/>
      <c r="B509" s="445"/>
      <c r="C509" s="445"/>
      <c r="D509" s="445"/>
      <c r="E509" s="445"/>
      <c r="F509" s="445"/>
      <c r="G509" s="445"/>
      <c r="H509" s="445"/>
    </row>
    <row r="510" spans="1:8">
      <c r="A510" s="1256"/>
      <c r="B510" s="445"/>
      <c r="C510" s="445"/>
      <c r="D510" s="445"/>
      <c r="E510" s="445"/>
      <c r="F510" s="445"/>
      <c r="G510" s="445"/>
      <c r="H510" s="445"/>
    </row>
    <row r="511" spans="1:8">
      <c r="A511" s="1256"/>
      <c r="B511" s="445"/>
      <c r="C511" s="445"/>
      <c r="D511" s="445"/>
      <c r="E511" s="445"/>
      <c r="F511" s="445"/>
      <c r="G511" s="445"/>
      <c r="H511" s="445"/>
    </row>
    <row r="512" spans="1:8">
      <c r="A512" s="1256"/>
      <c r="B512" s="445"/>
      <c r="C512" s="445"/>
      <c r="D512" s="445"/>
      <c r="E512" s="445"/>
      <c r="F512" s="445"/>
      <c r="G512" s="445"/>
      <c r="H512" s="445"/>
    </row>
    <row r="513" spans="1:8">
      <c r="A513" s="1256"/>
      <c r="B513" s="445"/>
      <c r="C513" s="445"/>
      <c r="D513" s="445"/>
      <c r="E513" s="445"/>
      <c r="F513" s="445"/>
      <c r="G513" s="445"/>
      <c r="H513" s="445"/>
    </row>
    <row r="514" spans="1:8">
      <c r="A514" s="1256"/>
      <c r="B514" s="445"/>
      <c r="C514" s="445"/>
      <c r="D514" s="445"/>
      <c r="E514" s="445"/>
      <c r="F514" s="445"/>
      <c r="G514" s="445"/>
      <c r="H514" s="445"/>
    </row>
    <row r="515" spans="1:8">
      <c r="A515" s="1256"/>
      <c r="B515" s="445"/>
      <c r="C515" s="445"/>
      <c r="D515" s="445"/>
      <c r="E515" s="445"/>
      <c r="F515" s="445"/>
      <c r="G515" s="445"/>
      <c r="H515" s="445"/>
    </row>
    <row r="516" spans="1:8">
      <c r="A516" s="1256"/>
      <c r="B516" s="445"/>
      <c r="C516" s="445"/>
      <c r="D516" s="445"/>
      <c r="E516" s="445"/>
      <c r="F516" s="445"/>
      <c r="G516" s="445"/>
      <c r="H516" s="445"/>
    </row>
    <row r="517" spans="1:8">
      <c r="A517" s="1256"/>
      <c r="B517" s="445"/>
      <c r="C517" s="445"/>
      <c r="D517" s="445"/>
      <c r="E517" s="445"/>
      <c r="F517" s="445"/>
      <c r="G517" s="445"/>
      <c r="H517" s="445"/>
    </row>
    <row r="518" spans="1:8">
      <c r="A518" s="1256"/>
      <c r="B518" s="445"/>
      <c r="C518" s="445"/>
      <c r="D518" s="445"/>
      <c r="E518" s="445"/>
      <c r="F518" s="445"/>
      <c r="G518" s="445"/>
      <c r="H518" s="445"/>
    </row>
  </sheetData>
  <mergeCells count="2">
    <mergeCell ref="B2:I2"/>
    <mergeCell ref="B4:I4"/>
  </mergeCells>
  <printOptions horizontalCentered="1"/>
  <pageMargins left="0" right="0" top="0.49803149600000002" bottom="0" header="0.31496062992126" footer="0"/>
  <pageSetup paperSize="9" scale="50" fitToWidth="3" fitToHeight="3" pageOrder="overThenDown" orientation="landscape" r:id="rId1"/>
  <headerFooter scaleWithDoc="0">
    <oddFooter>&amp;R95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N518"/>
  <sheetViews>
    <sheetView view="pageBreakPreview" zoomScale="55" zoomScaleNormal="70" zoomScaleSheetLayoutView="55" workbookViewId="0">
      <selection activeCell="C6" sqref="C6"/>
    </sheetView>
  </sheetViews>
  <sheetFormatPr defaultColWidth="9.33203125" defaultRowHeight="22.8"/>
  <cols>
    <col min="1" max="1" width="9.33203125" style="1274"/>
    <col min="2" max="2" width="77.44140625" style="1275" customWidth="1"/>
    <col min="3" max="4" width="18.6640625" style="1276" customWidth="1"/>
    <col min="5" max="5" width="22.44140625" style="1276" customWidth="1"/>
    <col min="6" max="6" width="21.109375" style="1276" customWidth="1"/>
    <col min="7" max="7" width="15" style="1276" customWidth="1"/>
    <col min="8" max="8" width="13.44140625" style="1276" customWidth="1"/>
    <col min="9" max="9" width="21.44140625" style="445" customWidth="1"/>
    <col min="10" max="11" width="9.33203125" style="445"/>
    <col min="12" max="12" width="16.77734375" style="445" bestFit="1" customWidth="1"/>
    <col min="13" max="13" width="9.77734375" style="445" bestFit="1" customWidth="1"/>
    <col min="14" max="14" width="11.77734375" style="445" bestFit="1" customWidth="1"/>
    <col min="15" max="16384" width="9.33203125" style="445"/>
  </cols>
  <sheetData>
    <row r="1" spans="1:14" ht="23.4" thickBot="1">
      <c r="A1" s="1256"/>
      <c r="B1" s="445"/>
      <c r="C1" s="445"/>
      <c r="D1" s="445"/>
      <c r="E1" s="445"/>
      <c r="F1" s="445"/>
      <c r="G1" s="445"/>
      <c r="H1" s="445"/>
    </row>
    <row r="2" spans="1:14" ht="23.4" thickBot="1">
      <c r="A2" s="1256"/>
      <c r="B2" s="2019" t="s">
        <v>284</v>
      </c>
      <c r="C2" s="2020"/>
      <c r="D2" s="2020"/>
      <c r="E2" s="2020"/>
      <c r="F2" s="2020"/>
      <c r="G2" s="2020"/>
      <c r="H2" s="2020"/>
      <c r="I2" s="2021"/>
    </row>
    <row r="3" spans="1:14" ht="23.4" thickBot="1">
      <c r="A3" s="1257"/>
      <c r="B3" s="445"/>
      <c r="C3" s="445"/>
      <c r="D3" s="445"/>
      <c r="E3" s="445"/>
      <c r="F3" s="445"/>
      <c r="G3" s="445"/>
      <c r="H3" s="445"/>
    </row>
    <row r="4" spans="1:14" ht="23.4" thickBot="1">
      <c r="A4" s="1257"/>
      <c r="B4" s="2019" t="s">
        <v>135</v>
      </c>
      <c r="C4" s="2020"/>
      <c r="D4" s="2020"/>
      <c r="E4" s="2020"/>
      <c r="F4" s="2020"/>
      <c r="G4" s="2020"/>
      <c r="H4" s="2020"/>
      <c r="I4" s="2021"/>
    </row>
    <row r="5" spans="1:14" ht="23.4">
      <c r="A5" s="1256"/>
      <c r="B5" s="1560" t="s">
        <v>361</v>
      </c>
      <c r="C5" s="1561" t="s">
        <v>1278</v>
      </c>
      <c r="D5" s="445"/>
      <c r="E5" s="445"/>
      <c r="F5" s="445"/>
      <c r="G5" s="445"/>
      <c r="H5" s="445"/>
    </row>
    <row r="6" spans="1:14" ht="23.4">
      <c r="A6" s="1256"/>
      <c r="B6" s="1560" t="s">
        <v>1115</v>
      </c>
      <c r="C6" s="1561" t="s">
        <v>1270</v>
      </c>
      <c r="D6" s="445"/>
      <c r="E6" s="445"/>
      <c r="F6" s="445"/>
      <c r="G6" s="445"/>
      <c r="H6" s="445"/>
    </row>
    <row r="7" spans="1:14" ht="23.4" thickBot="1">
      <c r="A7" s="1257"/>
      <c r="B7" s="445" t="s">
        <v>1187</v>
      </c>
      <c r="C7" s="445"/>
      <c r="D7" s="445"/>
      <c r="E7" s="445"/>
      <c r="F7" s="445"/>
      <c r="G7" s="445"/>
      <c r="H7" s="445"/>
    </row>
    <row r="8" spans="1:14" ht="93.6">
      <c r="A8" s="1258" t="s">
        <v>31</v>
      </c>
      <c r="B8" s="1259" t="s">
        <v>32</v>
      </c>
      <c r="C8" s="1260" t="s">
        <v>133</v>
      </c>
      <c r="D8" s="1260" t="s">
        <v>127</v>
      </c>
      <c r="E8" s="1260" t="s">
        <v>227</v>
      </c>
      <c r="F8" s="1260" t="s">
        <v>128</v>
      </c>
      <c r="G8" s="1260" t="s">
        <v>60</v>
      </c>
      <c r="H8" s="1260" t="s">
        <v>50</v>
      </c>
      <c r="I8" s="1260" t="s">
        <v>129</v>
      </c>
    </row>
    <row r="9" spans="1:14" ht="70.2">
      <c r="A9" s="1261"/>
      <c r="B9" s="1261"/>
      <c r="C9" s="1262" t="s">
        <v>255</v>
      </c>
      <c r="D9" s="1262" t="s">
        <v>255</v>
      </c>
      <c r="E9" s="1262" t="s">
        <v>255</v>
      </c>
      <c r="F9" s="1262" t="s">
        <v>255</v>
      </c>
      <c r="G9" s="1262" t="s">
        <v>255</v>
      </c>
      <c r="H9" s="1262" t="s">
        <v>255</v>
      </c>
      <c r="I9" s="1262" t="s">
        <v>255</v>
      </c>
    </row>
    <row r="10" spans="1:14" ht="24" thickBot="1">
      <c r="A10" s="1263">
        <v>1</v>
      </c>
      <c r="B10" s="1263">
        <v>2</v>
      </c>
      <c r="C10" s="1263">
        <v>3</v>
      </c>
      <c r="D10" s="1263">
        <v>4</v>
      </c>
      <c r="E10" s="1263">
        <v>5</v>
      </c>
      <c r="F10" s="1263">
        <v>6</v>
      </c>
      <c r="G10" s="1263">
        <v>7</v>
      </c>
      <c r="H10" s="1263">
        <v>8</v>
      </c>
      <c r="I10" s="1263">
        <v>9</v>
      </c>
    </row>
    <row r="11" spans="1:14" ht="23.4">
      <c r="A11" s="470"/>
      <c r="B11" s="475" t="s">
        <v>659</v>
      </c>
      <c r="C11" s="1233"/>
      <c r="D11" s="1233"/>
      <c r="E11" s="1264"/>
      <c r="F11" s="1264"/>
      <c r="G11" s="1264"/>
      <c r="H11" s="1265"/>
      <c r="I11" s="1265"/>
    </row>
    <row r="12" spans="1:14" ht="23.4">
      <c r="A12" s="470"/>
      <c r="B12" s="475"/>
      <c r="C12" s="1237"/>
      <c r="D12" s="1237"/>
      <c r="E12" s="1266"/>
      <c r="F12" s="1266"/>
      <c r="G12" s="1266"/>
      <c r="H12" s="1267"/>
      <c r="I12" s="1267"/>
      <c r="L12" s="1277"/>
      <c r="M12" s="1277"/>
      <c r="N12" s="1277"/>
    </row>
    <row r="13" spans="1:14" ht="23.4">
      <c r="A13" s="470">
        <v>1</v>
      </c>
      <c r="B13" s="478" t="s">
        <v>1120</v>
      </c>
      <c r="C13" s="1268">
        <v>159.54947000000001</v>
      </c>
      <c r="D13" s="1268">
        <v>2160.9826599999997</v>
      </c>
      <c r="E13" s="1266"/>
      <c r="F13" s="1266"/>
      <c r="G13" s="1266"/>
      <c r="H13" s="1267"/>
      <c r="I13" s="1267"/>
      <c r="L13" s="1277"/>
      <c r="M13" s="1277"/>
      <c r="N13" s="1277"/>
    </row>
    <row r="14" spans="1:14" ht="23.4">
      <c r="A14" s="470">
        <v>2</v>
      </c>
      <c r="B14" s="478" t="s">
        <v>1121</v>
      </c>
      <c r="C14" s="1238">
        <v>44.59</v>
      </c>
      <c r="D14" s="1238">
        <v>225.55</v>
      </c>
      <c r="E14" s="1269"/>
      <c r="F14" s="1269"/>
      <c r="G14" s="1269"/>
      <c r="H14" s="1267"/>
      <c r="I14" s="1267"/>
      <c r="L14" s="1277"/>
      <c r="M14" s="1277"/>
      <c r="N14" s="1277"/>
    </row>
    <row r="15" spans="1:14" ht="23.4">
      <c r="A15" s="470">
        <v>3</v>
      </c>
      <c r="B15" s="478" t="s">
        <v>1122</v>
      </c>
      <c r="C15" s="1238">
        <v>0.55339000000000005</v>
      </c>
      <c r="D15" s="1238">
        <v>1.5305899999999999</v>
      </c>
      <c r="E15" s="1269"/>
      <c r="F15" s="1269"/>
      <c r="G15" s="1269"/>
      <c r="H15" s="1267"/>
      <c r="I15" s="1267"/>
      <c r="L15" s="1277"/>
      <c r="M15" s="1277"/>
      <c r="N15" s="1277"/>
    </row>
    <row r="16" spans="1:14" ht="23.4">
      <c r="A16" s="470">
        <v>4</v>
      </c>
      <c r="B16" s="478" t="s">
        <v>1123</v>
      </c>
      <c r="C16" s="1238">
        <v>0</v>
      </c>
      <c r="D16" s="1238">
        <v>0</v>
      </c>
      <c r="E16" s="1269"/>
      <c r="F16" s="1269"/>
      <c r="G16" s="1269"/>
      <c r="H16" s="1267"/>
      <c r="I16" s="1267"/>
      <c r="L16" s="1277"/>
      <c r="M16" s="1277"/>
      <c r="N16" s="1277"/>
    </row>
    <row r="17" spans="1:14" ht="23.4">
      <c r="A17" s="470">
        <v>5</v>
      </c>
      <c r="B17" s="478" t="s">
        <v>1124</v>
      </c>
      <c r="C17" s="1238">
        <v>17.964020000000001</v>
      </c>
      <c r="D17" s="1238">
        <v>181.46508</v>
      </c>
      <c r="E17" s="1269"/>
      <c r="F17" s="1269"/>
      <c r="G17" s="1269"/>
      <c r="H17" s="1267"/>
      <c r="I17" s="1267"/>
      <c r="L17" s="1277"/>
      <c r="M17" s="1277"/>
      <c r="N17" s="1277"/>
    </row>
    <row r="18" spans="1:14" ht="23.4">
      <c r="A18" s="470">
        <v>6</v>
      </c>
      <c r="B18" s="478" t="s">
        <v>1125</v>
      </c>
      <c r="C18" s="1238">
        <v>30.021660000000001</v>
      </c>
      <c r="D18" s="1238">
        <v>179.56403</v>
      </c>
      <c r="E18" s="1269"/>
      <c r="F18" s="1269"/>
      <c r="G18" s="1269"/>
      <c r="H18" s="1267"/>
      <c r="I18" s="1267"/>
      <c r="L18" s="1277"/>
      <c r="M18" s="1277"/>
      <c r="N18" s="1277"/>
    </row>
    <row r="19" spans="1:14" ht="23.4">
      <c r="A19" s="470">
        <v>7</v>
      </c>
      <c r="B19" s="478" t="s">
        <v>1126</v>
      </c>
      <c r="C19" s="1238">
        <v>138.08642</v>
      </c>
      <c r="D19" s="1238">
        <v>452.79566</v>
      </c>
      <c r="E19" s="1269"/>
      <c r="F19" s="1269"/>
      <c r="G19" s="1269"/>
      <c r="H19" s="1267"/>
      <c r="I19" s="1267"/>
      <c r="L19" s="1277"/>
      <c r="M19" s="1277"/>
      <c r="N19" s="1277"/>
    </row>
    <row r="20" spans="1:14" ht="23.4">
      <c r="A20" s="470">
        <v>8</v>
      </c>
      <c r="B20" s="478" t="s">
        <v>1127</v>
      </c>
      <c r="C20" s="1238">
        <v>0</v>
      </c>
      <c r="D20" s="1238">
        <v>1.5039</v>
      </c>
      <c r="E20" s="1269"/>
      <c r="F20" s="1269"/>
      <c r="G20" s="1269"/>
      <c r="H20" s="1267"/>
      <c r="I20" s="1267"/>
      <c r="L20" s="1277"/>
      <c r="M20" s="1277"/>
      <c r="N20" s="1277"/>
    </row>
    <row r="21" spans="1:14" ht="23.4">
      <c r="A21" s="470">
        <v>9</v>
      </c>
      <c r="B21" s="478" t="s">
        <v>1128</v>
      </c>
      <c r="C21" s="1238">
        <v>0.17308000000000001</v>
      </c>
      <c r="D21" s="1238">
        <v>3.8227099999999998</v>
      </c>
      <c r="E21" s="1269"/>
      <c r="F21" s="1269"/>
      <c r="G21" s="1269"/>
      <c r="H21" s="1267"/>
      <c r="I21" s="1267"/>
      <c r="L21" s="1277"/>
      <c r="M21" s="1277"/>
      <c r="N21" s="1277"/>
    </row>
    <row r="22" spans="1:14" ht="23.4">
      <c r="A22" s="470">
        <v>10</v>
      </c>
      <c r="B22" s="478" t="s">
        <v>1129</v>
      </c>
      <c r="C22" s="1238">
        <v>58.683970000000002</v>
      </c>
      <c r="D22" s="1238">
        <v>525.89013999999997</v>
      </c>
      <c r="E22" s="1269"/>
      <c r="F22" s="1269"/>
      <c r="G22" s="1269"/>
      <c r="H22" s="1267"/>
      <c r="I22" s="1267"/>
      <c r="L22" s="1277"/>
      <c r="M22" s="1277"/>
      <c r="N22" s="1277"/>
    </row>
    <row r="23" spans="1:14" ht="23.4">
      <c r="A23" s="470">
        <v>11</v>
      </c>
      <c r="B23" s="478" t="s">
        <v>1130</v>
      </c>
      <c r="C23" s="1238">
        <v>4.6562400000000004</v>
      </c>
      <c r="D23" s="1238">
        <v>26.450600000000001</v>
      </c>
      <c r="E23" s="1269"/>
      <c r="F23" s="1269"/>
      <c r="G23" s="1269"/>
      <c r="H23" s="1267"/>
      <c r="I23" s="1267"/>
      <c r="L23" s="1277"/>
      <c r="M23" s="1277"/>
      <c r="N23" s="1277"/>
    </row>
    <row r="24" spans="1:14" ht="23.4">
      <c r="A24" s="470">
        <v>12</v>
      </c>
      <c r="B24" s="478" t="s">
        <v>1131</v>
      </c>
      <c r="C24" s="1238">
        <v>632.18736999999999</v>
      </c>
      <c r="D24" s="1238">
        <v>3448.1852699999999</v>
      </c>
      <c r="E24" s="1269"/>
      <c r="F24" s="1269"/>
      <c r="G24" s="1269"/>
      <c r="H24" s="1267"/>
      <c r="I24" s="1267"/>
      <c r="L24" s="1277"/>
      <c r="M24" s="1277"/>
      <c r="N24" s="1277"/>
    </row>
    <row r="25" spans="1:14" ht="23.4">
      <c r="A25" s="470">
        <v>13</v>
      </c>
      <c r="B25" s="478" t="s">
        <v>1132</v>
      </c>
      <c r="C25" s="1238">
        <v>9.38246</v>
      </c>
      <c r="D25" s="1238">
        <v>52.144840000000002</v>
      </c>
      <c r="E25" s="1269"/>
      <c r="F25" s="1269"/>
      <c r="G25" s="1269"/>
      <c r="H25" s="1267"/>
      <c r="I25" s="1267"/>
      <c r="L25" s="1277"/>
      <c r="M25" s="1277"/>
      <c r="N25" s="1277"/>
    </row>
    <row r="26" spans="1:14" ht="23.4">
      <c r="A26" s="470">
        <v>14</v>
      </c>
      <c r="B26" s="478" t="s">
        <v>1133</v>
      </c>
      <c r="C26" s="1238">
        <v>3.6568800000000001</v>
      </c>
      <c r="D26" s="1238">
        <v>31.72006</v>
      </c>
      <c r="E26" s="1269"/>
      <c r="F26" s="1269"/>
      <c r="G26" s="1269"/>
      <c r="H26" s="1267"/>
      <c r="I26" s="1267"/>
      <c r="L26" s="1277"/>
      <c r="M26" s="1277"/>
      <c r="N26" s="1277"/>
    </row>
    <row r="27" spans="1:14" ht="23.4">
      <c r="A27" s="470">
        <v>15</v>
      </c>
      <c r="B27" s="478" t="s">
        <v>1134</v>
      </c>
      <c r="C27" s="1238">
        <v>1.1287400000000001</v>
      </c>
      <c r="D27" s="1238">
        <v>80.59648</v>
      </c>
      <c r="E27" s="1269"/>
      <c r="F27" s="1269"/>
      <c r="G27" s="1269"/>
      <c r="H27" s="1267"/>
      <c r="I27" s="1267"/>
      <c r="L27" s="1277"/>
      <c r="M27" s="1277"/>
      <c r="N27" s="1277"/>
    </row>
    <row r="28" spans="1:14" ht="23.4">
      <c r="A28" s="470">
        <v>16</v>
      </c>
      <c r="B28" s="478" t="s">
        <v>1135</v>
      </c>
      <c r="C28" s="1238">
        <v>0.31680000000000003</v>
      </c>
      <c r="D28" s="1238">
        <v>9.8860000000000003E-2</v>
      </c>
      <c r="E28" s="1269"/>
      <c r="F28" s="1269"/>
      <c r="G28" s="1269"/>
      <c r="H28" s="1267"/>
      <c r="I28" s="1267"/>
      <c r="L28" s="1277"/>
      <c r="M28" s="1277"/>
      <c r="N28" s="1277"/>
    </row>
    <row r="29" spans="1:14" ht="23.4">
      <c r="A29" s="470">
        <v>17</v>
      </c>
      <c r="B29" s="478" t="s">
        <v>1136</v>
      </c>
      <c r="C29" s="1238">
        <v>6.1658400000000002</v>
      </c>
      <c r="D29" s="1238">
        <v>12.349690000000001</v>
      </c>
      <c r="E29" s="1266"/>
      <c r="F29" s="1266"/>
      <c r="G29" s="1266"/>
      <c r="H29" s="1267" t="s">
        <v>54</v>
      </c>
      <c r="I29" s="1267"/>
      <c r="L29" s="1277"/>
      <c r="M29" s="1277"/>
      <c r="N29" s="1277"/>
    </row>
    <row r="30" spans="1:14" ht="23.4">
      <c r="A30" s="470">
        <v>18</v>
      </c>
      <c r="B30" s="478" t="s">
        <v>1137</v>
      </c>
      <c r="C30" s="1238">
        <v>0</v>
      </c>
      <c r="D30" s="1238">
        <v>12.166740000000001</v>
      </c>
      <c r="E30" s="1266"/>
      <c r="F30" s="1266"/>
      <c r="G30" s="1266"/>
      <c r="H30" s="1267"/>
      <c r="I30" s="1267"/>
      <c r="L30" s="1277"/>
    </row>
    <row r="31" spans="1:14" ht="23.4">
      <c r="A31" s="470"/>
      <c r="B31" s="489"/>
      <c r="C31" s="1268"/>
      <c r="D31" s="1270"/>
      <c r="E31" s="1266"/>
      <c r="F31" s="1266"/>
      <c r="G31" s="1266"/>
      <c r="H31" s="1267"/>
      <c r="I31" s="1267"/>
    </row>
    <row r="32" spans="1:14" ht="23.4">
      <c r="A32" s="470"/>
      <c r="B32" s="478" t="s">
        <v>660</v>
      </c>
      <c r="C32" s="1268"/>
      <c r="D32" s="1270"/>
      <c r="E32" s="1266"/>
      <c r="F32" s="1266"/>
      <c r="G32" s="1266"/>
      <c r="H32" s="1267"/>
      <c r="I32" s="1267"/>
      <c r="M32" s="1277"/>
      <c r="N32" s="1277"/>
    </row>
    <row r="33" spans="1:14" ht="23.4">
      <c r="A33" s="470">
        <v>1</v>
      </c>
      <c r="B33" s="478" t="s">
        <v>1179</v>
      </c>
      <c r="C33" s="1238">
        <v>9.1106300000000005</v>
      </c>
      <c r="D33" s="1238">
        <v>22.482710000000001</v>
      </c>
      <c r="E33" s="1266"/>
      <c r="F33" s="1266"/>
      <c r="G33" s="1266"/>
      <c r="H33" s="1267"/>
      <c r="I33" s="1267"/>
      <c r="M33" s="1277"/>
      <c r="N33" s="1277"/>
    </row>
    <row r="34" spans="1:14" ht="23.4">
      <c r="A34" s="470">
        <v>2</v>
      </c>
      <c r="B34" s="478" t="s">
        <v>1180</v>
      </c>
      <c r="C34" s="1238">
        <v>3.13469</v>
      </c>
      <c r="D34" s="1238">
        <v>12.14209</v>
      </c>
      <c r="E34" s="1267"/>
      <c r="F34" s="1267"/>
      <c r="G34" s="1267"/>
      <c r="H34" s="1267"/>
      <c r="I34" s="1267"/>
      <c r="M34" s="1277"/>
      <c r="N34" s="1277"/>
    </row>
    <row r="35" spans="1:14" ht="23.4">
      <c r="A35" s="470">
        <v>3</v>
      </c>
      <c r="B35" s="478" t="s">
        <v>1181</v>
      </c>
      <c r="C35" s="1238">
        <v>19.666720000000002</v>
      </c>
      <c r="D35" s="1238">
        <v>69.129959999999997</v>
      </c>
      <c r="E35" s="1267"/>
      <c r="F35" s="1267"/>
      <c r="G35" s="1267"/>
      <c r="H35" s="1267"/>
      <c r="I35" s="1267"/>
      <c r="M35" s="1277"/>
      <c r="N35" s="1277"/>
    </row>
    <row r="36" spans="1:14" ht="23.4">
      <c r="A36" s="470">
        <v>4</v>
      </c>
      <c r="B36" s="478" t="s">
        <v>1182</v>
      </c>
      <c r="C36" s="1238">
        <v>173.41123999999999</v>
      </c>
      <c r="D36" s="1238">
        <v>1183.1671899999999</v>
      </c>
      <c r="E36" s="1267"/>
      <c r="F36" s="1267"/>
      <c r="G36" s="1267"/>
      <c r="H36" s="1267"/>
      <c r="I36" s="1267"/>
      <c r="M36" s="1277"/>
      <c r="N36" s="1277"/>
    </row>
    <row r="37" spans="1:14" ht="23.4">
      <c r="A37" s="470">
        <v>5</v>
      </c>
      <c r="B37" s="478" t="s">
        <v>1183</v>
      </c>
      <c r="C37" s="1238">
        <v>665.03413</v>
      </c>
      <c r="D37" s="1238">
        <v>2394.7632800000001</v>
      </c>
      <c r="E37" s="1267"/>
      <c r="F37" s="1267"/>
      <c r="G37" s="1267"/>
      <c r="H37" s="1267"/>
      <c r="I37" s="1267"/>
    </row>
    <row r="38" spans="1:14" ht="23.4">
      <c r="A38" s="544"/>
      <c r="B38" s="1271"/>
      <c r="C38" s="1270"/>
      <c r="D38" s="1270"/>
      <c r="E38" s="1269"/>
      <c r="F38" s="1269"/>
      <c r="G38" s="1269"/>
      <c r="H38" s="1267"/>
      <c r="I38" s="1267"/>
    </row>
    <row r="39" spans="1:14" ht="23.4">
      <c r="A39" s="544"/>
      <c r="B39" s="1271"/>
      <c r="C39" s="1269"/>
      <c r="D39" s="1269"/>
      <c r="E39" s="1269"/>
      <c r="F39" s="1269"/>
      <c r="G39" s="1269"/>
      <c r="H39" s="1267"/>
      <c r="I39" s="1267"/>
    </row>
    <row r="40" spans="1:14" ht="24" thickBot="1">
      <c r="A40" s="544"/>
      <c r="B40" s="569"/>
      <c r="C40" s="1269"/>
      <c r="D40" s="1269"/>
      <c r="E40" s="1269"/>
      <c r="F40" s="1269"/>
      <c r="G40" s="1269"/>
      <c r="H40" s="1267"/>
      <c r="I40" s="1267"/>
    </row>
    <row r="41" spans="1:14" ht="23.4">
      <c r="A41" s="1272"/>
      <c r="B41" s="1272"/>
      <c r="C41" s="1272"/>
      <c r="D41" s="1272"/>
      <c r="E41" s="1272"/>
      <c r="F41" s="1272"/>
      <c r="G41" s="1272"/>
      <c r="H41" s="1272"/>
      <c r="I41" s="1272"/>
    </row>
    <row r="42" spans="1:14" ht="23.4">
      <c r="A42" s="445"/>
      <c r="B42" s="1273"/>
      <c r="C42" s="1273"/>
      <c r="D42" s="1273"/>
      <c r="E42" s="1273"/>
      <c r="F42" s="1273"/>
      <c r="G42" s="1273"/>
      <c r="H42" s="1273"/>
      <c r="I42" s="1273"/>
    </row>
    <row r="43" spans="1:14">
      <c r="A43" s="1256"/>
      <c r="B43" s="445"/>
      <c r="C43" s="445"/>
      <c r="D43" s="445"/>
      <c r="E43" s="445"/>
      <c r="F43" s="445"/>
      <c r="G43" s="445"/>
      <c r="H43" s="445"/>
    </row>
    <row r="44" spans="1:14">
      <c r="A44" s="1256"/>
      <c r="B44" s="445"/>
      <c r="C44" s="445"/>
      <c r="D44" s="445"/>
      <c r="E44" s="445"/>
      <c r="F44" s="445"/>
      <c r="G44" s="445"/>
      <c r="H44" s="445"/>
    </row>
    <row r="45" spans="1:14">
      <c r="A45" s="1256"/>
      <c r="B45" s="445"/>
      <c r="C45" s="445"/>
      <c r="D45" s="445"/>
      <c r="E45" s="445"/>
      <c r="F45" s="445"/>
      <c r="G45" s="445"/>
      <c r="H45" s="445"/>
    </row>
    <row r="46" spans="1:14">
      <c r="A46" s="1256"/>
      <c r="B46" s="445"/>
      <c r="C46" s="445"/>
      <c r="D46" s="445"/>
      <c r="E46" s="445"/>
      <c r="F46" s="445"/>
      <c r="G46" s="445"/>
      <c r="H46" s="445"/>
    </row>
    <row r="47" spans="1:14">
      <c r="A47" s="1256"/>
      <c r="B47" s="445"/>
      <c r="C47" s="445"/>
      <c r="D47" s="445"/>
      <c r="E47" s="445"/>
      <c r="F47" s="445"/>
      <c r="G47" s="445"/>
      <c r="H47" s="445"/>
    </row>
    <row r="48" spans="1:14">
      <c r="A48" s="1256"/>
      <c r="B48" s="445"/>
      <c r="C48" s="445"/>
      <c r="D48" s="445"/>
      <c r="E48" s="445"/>
      <c r="F48" s="445"/>
      <c r="G48" s="445"/>
      <c r="H48" s="445"/>
    </row>
    <row r="49" spans="1:8">
      <c r="A49" s="1256"/>
      <c r="B49" s="445"/>
      <c r="C49" s="445"/>
      <c r="D49" s="445"/>
      <c r="E49" s="445"/>
      <c r="F49" s="445"/>
      <c r="G49" s="445"/>
      <c r="H49" s="445"/>
    </row>
    <row r="50" spans="1:8">
      <c r="A50" s="1256"/>
      <c r="B50" s="445"/>
      <c r="C50" s="445"/>
      <c r="D50" s="445"/>
      <c r="E50" s="445"/>
      <c r="F50" s="445"/>
      <c r="G50" s="445"/>
      <c r="H50" s="445"/>
    </row>
    <row r="51" spans="1:8">
      <c r="A51" s="1256"/>
      <c r="B51" s="445"/>
      <c r="C51" s="445"/>
      <c r="D51" s="445"/>
      <c r="E51" s="445"/>
      <c r="F51" s="445"/>
      <c r="G51" s="445"/>
      <c r="H51" s="445"/>
    </row>
    <row r="52" spans="1:8">
      <c r="A52" s="1256"/>
      <c r="B52" s="445"/>
      <c r="C52" s="445"/>
      <c r="D52" s="445"/>
      <c r="E52" s="445"/>
      <c r="F52" s="445"/>
      <c r="G52" s="445"/>
      <c r="H52" s="445"/>
    </row>
    <row r="53" spans="1:8">
      <c r="A53" s="1256"/>
      <c r="B53" s="445"/>
      <c r="C53" s="445"/>
      <c r="D53" s="445"/>
      <c r="E53" s="445"/>
      <c r="F53" s="445"/>
      <c r="G53" s="445"/>
      <c r="H53" s="445"/>
    </row>
    <row r="54" spans="1:8">
      <c r="A54" s="1256"/>
      <c r="B54" s="445"/>
      <c r="C54" s="445"/>
      <c r="D54" s="445"/>
      <c r="E54" s="445"/>
      <c r="F54" s="445"/>
      <c r="G54" s="445"/>
      <c r="H54" s="445"/>
    </row>
    <row r="55" spans="1:8">
      <c r="A55" s="1256"/>
      <c r="B55" s="445"/>
      <c r="C55" s="445"/>
      <c r="D55" s="445"/>
      <c r="E55" s="445"/>
      <c r="F55" s="445"/>
      <c r="G55" s="445"/>
      <c r="H55" s="445"/>
    </row>
    <row r="56" spans="1:8">
      <c r="A56" s="1256"/>
      <c r="B56" s="445"/>
      <c r="C56" s="445"/>
      <c r="D56" s="445"/>
      <c r="E56" s="445"/>
      <c r="F56" s="445"/>
      <c r="G56" s="445"/>
      <c r="H56" s="445"/>
    </row>
    <row r="57" spans="1:8">
      <c r="A57" s="1256"/>
      <c r="B57" s="445"/>
      <c r="C57" s="445"/>
      <c r="D57" s="445"/>
      <c r="E57" s="445"/>
      <c r="F57" s="445"/>
      <c r="G57" s="445"/>
      <c r="H57" s="445"/>
    </row>
    <row r="58" spans="1:8">
      <c r="A58" s="1256"/>
      <c r="B58" s="445"/>
      <c r="C58" s="445"/>
      <c r="D58" s="445"/>
      <c r="E58" s="445"/>
      <c r="F58" s="445"/>
      <c r="G58" s="445"/>
      <c r="H58" s="445"/>
    </row>
    <row r="59" spans="1:8">
      <c r="A59" s="1256"/>
      <c r="B59" s="445"/>
      <c r="C59" s="445"/>
      <c r="D59" s="445"/>
      <c r="E59" s="445"/>
      <c r="F59" s="445"/>
      <c r="G59" s="445"/>
      <c r="H59" s="445"/>
    </row>
    <row r="60" spans="1:8">
      <c r="A60" s="1256"/>
      <c r="B60" s="445"/>
      <c r="C60" s="445"/>
      <c r="D60" s="445"/>
      <c r="E60" s="445"/>
      <c r="F60" s="445"/>
      <c r="G60" s="445"/>
      <c r="H60" s="445"/>
    </row>
    <row r="61" spans="1:8">
      <c r="A61" s="1256"/>
      <c r="B61" s="445"/>
      <c r="C61" s="445"/>
      <c r="D61" s="445"/>
      <c r="E61" s="445"/>
      <c r="F61" s="445"/>
      <c r="G61" s="445"/>
      <c r="H61" s="445"/>
    </row>
    <row r="62" spans="1:8">
      <c r="A62" s="1256"/>
      <c r="B62" s="445"/>
      <c r="C62" s="445"/>
      <c r="D62" s="445"/>
      <c r="E62" s="445"/>
      <c r="F62" s="445"/>
      <c r="G62" s="445"/>
      <c r="H62" s="445"/>
    </row>
    <row r="63" spans="1:8">
      <c r="A63" s="1256"/>
      <c r="B63" s="445"/>
      <c r="C63" s="445"/>
      <c r="D63" s="445"/>
      <c r="E63" s="445"/>
      <c r="F63" s="445"/>
      <c r="G63" s="445"/>
      <c r="H63" s="445"/>
    </row>
    <row r="64" spans="1:8">
      <c r="A64" s="1256"/>
      <c r="B64" s="445"/>
      <c r="C64" s="445"/>
      <c r="D64" s="445"/>
      <c r="E64" s="445"/>
      <c r="F64" s="445"/>
      <c r="G64" s="445"/>
      <c r="H64" s="445"/>
    </row>
    <row r="65" spans="1:8">
      <c r="A65" s="1256"/>
      <c r="B65" s="445"/>
      <c r="C65" s="445"/>
      <c r="D65" s="445"/>
      <c r="E65" s="445"/>
      <c r="F65" s="445"/>
      <c r="G65" s="445"/>
      <c r="H65" s="445"/>
    </row>
    <row r="66" spans="1:8">
      <c r="A66" s="1256"/>
      <c r="B66" s="445"/>
      <c r="C66" s="445"/>
      <c r="D66" s="445"/>
      <c r="E66" s="445"/>
      <c r="F66" s="445"/>
      <c r="G66" s="445"/>
      <c r="H66" s="445"/>
    </row>
    <row r="67" spans="1:8">
      <c r="A67" s="1256"/>
      <c r="B67" s="445"/>
      <c r="C67" s="445"/>
      <c r="D67" s="445"/>
      <c r="E67" s="445"/>
      <c r="F67" s="445"/>
      <c r="G67" s="445"/>
      <c r="H67" s="445"/>
    </row>
    <row r="68" spans="1:8">
      <c r="A68" s="1256"/>
      <c r="B68" s="445"/>
      <c r="C68" s="445"/>
      <c r="D68" s="445"/>
      <c r="E68" s="445"/>
      <c r="F68" s="445"/>
      <c r="G68" s="445"/>
      <c r="H68" s="445"/>
    </row>
    <row r="69" spans="1:8">
      <c r="A69" s="1256"/>
      <c r="B69" s="445"/>
      <c r="C69" s="445"/>
      <c r="D69" s="445"/>
      <c r="E69" s="445"/>
      <c r="F69" s="445"/>
      <c r="G69" s="445"/>
      <c r="H69" s="445"/>
    </row>
    <row r="70" spans="1:8">
      <c r="A70" s="1256"/>
      <c r="B70" s="445"/>
      <c r="C70" s="445"/>
      <c r="D70" s="445"/>
      <c r="E70" s="445"/>
      <c r="F70" s="445"/>
      <c r="G70" s="445"/>
      <c r="H70" s="445"/>
    </row>
    <row r="71" spans="1:8">
      <c r="A71" s="1256"/>
      <c r="B71" s="445"/>
      <c r="C71" s="445"/>
      <c r="D71" s="445"/>
      <c r="E71" s="445"/>
      <c r="F71" s="445"/>
      <c r="G71" s="445"/>
      <c r="H71" s="445"/>
    </row>
    <row r="72" spans="1:8">
      <c r="A72" s="1256"/>
      <c r="B72" s="445"/>
      <c r="C72" s="445"/>
      <c r="D72" s="445"/>
      <c r="E72" s="445"/>
      <c r="F72" s="445"/>
      <c r="G72" s="445"/>
      <c r="H72" s="445"/>
    </row>
    <row r="73" spans="1:8">
      <c r="A73" s="1256"/>
      <c r="B73" s="445"/>
      <c r="C73" s="445"/>
      <c r="D73" s="445"/>
      <c r="E73" s="445"/>
      <c r="F73" s="445"/>
      <c r="G73" s="445"/>
      <c r="H73" s="445"/>
    </row>
    <row r="74" spans="1:8">
      <c r="A74" s="1256"/>
      <c r="B74" s="445"/>
      <c r="C74" s="445"/>
      <c r="D74" s="445"/>
      <c r="E74" s="445"/>
      <c r="F74" s="445"/>
      <c r="G74" s="445"/>
      <c r="H74" s="445"/>
    </row>
    <row r="75" spans="1:8">
      <c r="A75" s="1256"/>
      <c r="B75" s="445"/>
      <c r="C75" s="445"/>
      <c r="D75" s="445"/>
      <c r="E75" s="445"/>
      <c r="F75" s="445"/>
      <c r="G75" s="445"/>
      <c r="H75" s="445"/>
    </row>
    <row r="76" spans="1:8">
      <c r="A76" s="1256"/>
      <c r="B76" s="445"/>
      <c r="C76" s="445"/>
      <c r="D76" s="445"/>
      <c r="E76" s="445"/>
      <c r="F76" s="445"/>
      <c r="G76" s="445"/>
      <c r="H76" s="445"/>
    </row>
    <row r="77" spans="1:8">
      <c r="A77" s="1256"/>
      <c r="B77" s="445"/>
      <c r="C77" s="445"/>
      <c r="D77" s="445"/>
      <c r="E77" s="445"/>
      <c r="F77" s="445"/>
      <c r="G77" s="445"/>
      <c r="H77" s="445"/>
    </row>
    <row r="78" spans="1:8">
      <c r="A78" s="1256"/>
      <c r="B78" s="445"/>
      <c r="C78" s="445"/>
      <c r="D78" s="445"/>
      <c r="E78" s="445"/>
      <c r="F78" s="445"/>
      <c r="G78" s="445"/>
      <c r="H78" s="445"/>
    </row>
    <row r="79" spans="1:8">
      <c r="A79" s="1256"/>
      <c r="B79" s="445"/>
      <c r="C79" s="445"/>
      <c r="D79" s="445"/>
      <c r="E79" s="445"/>
      <c r="F79" s="445"/>
      <c r="G79" s="445"/>
      <c r="H79" s="445"/>
    </row>
    <row r="80" spans="1:8">
      <c r="A80" s="1256"/>
      <c r="B80" s="445"/>
      <c r="C80" s="445"/>
      <c r="D80" s="445"/>
      <c r="E80" s="445"/>
      <c r="F80" s="445"/>
      <c r="G80" s="445"/>
      <c r="H80" s="445"/>
    </row>
    <row r="81" spans="1:8">
      <c r="A81" s="1256"/>
      <c r="B81" s="445"/>
      <c r="C81" s="445"/>
      <c r="D81" s="445"/>
      <c r="E81" s="445"/>
      <c r="F81" s="445"/>
      <c r="G81" s="445"/>
      <c r="H81" s="445"/>
    </row>
    <row r="82" spans="1:8">
      <c r="A82" s="1256"/>
      <c r="B82" s="445"/>
      <c r="C82" s="445"/>
      <c r="D82" s="445"/>
      <c r="E82" s="445"/>
      <c r="F82" s="445"/>
      <c r="G82" s="445"/>
      <c r="H82" s="445"/>
    </row>
    <row r="83" spans="1:8">
      <c r="A83" s="1256"/>
      <c r="B83" s="445"/>
      <c r="C83" s="445"/>
      <c r="D83" s="445"/>
      <c r="E83" s="445"/>
      <c r="F83" s="445"/>
      <c r="G83" s="445"/>
      <c r="H83" s="445"/>
    </row>
    <row r="84" spans="1:8">
      <c r="A84" s="1256"/>
      <c r="B84" s="445"/>
      <c r="C84" s="445"/>
      <c r="D84" s="445"/>
      <c r="E84" s="445"/>
      <c r="F84" s="445"/>
      <c r="G84" s="445"/>
      <c r="H84" s="445"/>
    </row>
    <row r="85" spans="1:8">
      <c r="A85" s="1256"/>
      <c r="B85" s="445"/>
      <c r="C85" s="445"/>
      <c r="D85" s="445"/>
      <c r="E85" s="445"/>
      <c r="F85" s="445"/>
      <c r="G85" s="445"/>
      <c r="H85" s="445"/>
    </row>
    <row r="86" spans="1:8">
      <c r="A86" s="1256"/>
      <c r="B86" s="445"/>
      <c r="C86" s="445"/>
      <c r="D86" s="445"/>
      <c r="E86" s="445"/>
      <c r="F86" s="445"/>
      <c r="G86" s="445"/>
      <c r="H86" s="445"/>
    </row>
    <row r="87" spans="1:8">
      <c r="A87" s="1256"/>
      <c r="B87" s="445"/>
      <c r="C87" s="445"/>
      <c r="D87" s="445"/>
      <c r="E87" s="445"/>
      <c r="F87" s="445"/>
      <c r="G87" s="445"/>
      <c r="H87" s="445"/>
    </row>
    <row r="88" spans="1:8">
      <c r="A88" s="1256"/>
      <c r="B88" s="445"/>
      <c r="C88" s="445"/>
      <c r="D88" s="445"/>
      <c r="E88" s="445"/>
      <c r="F88" s="445"/>
      <c r="G88" s="445"/>
      <c r="H88" s="445"/>
    </row>
    <row r="89" spans="1:8">
      <c r="A89" s="1256"/>
      <c r="B89" s="445"/>
      <c r="C89" s="445"/>
      <c r="D89" s="445"/>
      <c r="E89" s="445"/>
      <c r="F89" s="445"/>
      <c r="G89" s="445"/>
      <c r="H89" s="445"/>
    </row>
    <row r="90" spans="1:8">
      <c r="A90" s="1256"/>
      <c r="B90" s="445"/>
      <c r="C90" s="445"/>
      <c r="D90" s="445"/>
      <c r="E90" s="445"/>
      <c r="F90" s="445"/>
      <c r="G90" s="445"/>
      <c r="H90" s="445"/>
    </row>
    <row r="91" spans="1:8">
      <c r="A91" s="1256"/>
      <c r="B91" s="445"/>
      <c r="C91" s="445"/>
      <c r="D91" s="445"/>
      <c r="E91" s="445"/>
      <c r="F91" s="445"/>
      <c r="G91" s="445"/>
      <c r="H91" s="445"/>
    </row>
    <row r="92" spans="1:8">
      <c r="A92" s="1256"/>
      <c r="B92" s="445"/>
      <c r="C92" s="445"/>
      <c r="D92" s="445"/>
      <c r="E92" s="445"/>
      <c r="F92" s="445"/>
      <c r="G92" s="445"/>
      <c r="H92" s="445"/>
    </row>
    <row r="93" spans="1:8">
      <c r="A93" s="1256"/>
      <c r="B93" s="445"/>
      <c r="C93" s="445"/>
      <c r="D93" s="445"/>
      <c r="E93" s="445"/>
      <c r="F93" s="445"/>
      <c r="G93" s="445"/>
      <c r="H93" s="445"/>
    </row>
    <row r="94" spans="1:8">
      <c r="A94" s="1256"/>
      <c r="B94" s="445"/>
      <c r="C94" s="445"/>
      <c r="D94" s="445"/>
      <c r="E94" s="445"/>
      <c r="F94" s="445"/>
      <c r="G94" s="445"/>
      <c r="H94" s="445"/>
    </row>
    <row r="95" spans="1:8">
      <c r="A95" s="1256"/>
      <c r="B95" s="445"/>
      <c r="C95" s="445"/>
      <c r="D95" s="445"/>
      <c r="E95" s="445"/>
      <c r="F95" s="445"/>
      <c r="G95" s="445"/>
      <c r="H95" s="445"/>
    </row>
    <row r="96" spans="1:8">
      <c r="A96" s="1256"/>
      <c r="B96" s="445"/>
      <c r="C96" s="445"/>
      <c r="D96" s="445"/>
      <c r="E96" s="445"/>
      <c r="F96" s="445"/>
      <c r="G96" s="445"/>
      <c r="H96" s="445"/>
    </row>
    <row r="97" spans="1:8">
      <c r="A97" s="1256"/>
      <c r="B97" s="445"/>
      <c r="C97" s="445"/>
      <c r="D97" s="445"/>
      <c r="E97" s="445"/>
      <c r="F97" s="445"/>
      <c r="G97" s="445"/>
      <c r="H97" s="445"/>
    </row>
    <row r="98" spans="1:8">
      <c r="A98" s="1256"/>
      <c r="B98" s="445"/>
      <c r="C98" s="445"/>
      <c r="D98" s="445"/>
      <c r="E98" s="445"/>
      <c r="F98" s="445"/>
      <c r="G98" s="445"/>
      <c r="H98" s="445"/>
    </row>
    <row r="99" spans="1:8">
      <c r="A99" s="1256"/>
      <c r="B99" s="445"/>
      <c r="C99" s="445"/>
      <c r="D99" s="445"/>
      <c r="E99" s="445"/>
      <c r="F99" s="445"/>
      <c r="G99" s="445"/>
      <c r="H99" s="445"/>
    </row>
    <row r="100" spans="1:8">
      <c r="A100" s="1256"/>
      <c r="B100" s="445"/>
      <c r="C100" s="445"/>
      <c r="D100" s="445"/>
      <c r="E100" s="445"/>
      <c r="F100" s="445"/>
      <c r="G100" s="445"/>
      <c r="H100" s="445"/>
    </row>
    <row r="101" spans="1:8">
      <c r="A101" s="1256"/>
      <c r="B101" s="445"/>
      <c r="C101" s="445"/>
      <c r="D101" s="445"/>
      <c r="E101" s="445"/>
      <c r="F101" s="445"/>
      <c r="G101" s="445"/>
      <c r="H101" s="445"/>
    </row>
    <row r="102" spans="1:8">
      <c r="A102" s="1256"/>
      <c r="B102" s="445"/>
      <c r="C102" s="445"/>
      <c r="D102" s="445"/>
      <c r="E102" s="445"/>
      <c r="F102" s="445"/>
      <c r="G102" s="445"/>
      <c r="H102" s="445"/>
    </row>
    <row r="103" spans="1:8">
      <c r="A103" s="1256"/>
      <c r="B103" s="445"/>
      <c r="C103" s="445"/>
      <c r="D103" s="445"/>
      <c r="E103" s="445"/>
      <c r="F103" s="445"/>
      <c r="G103" s="445"/>
      <c r="H103" s="445"/>
    </row>
    <row r="104" spans="1:8">
      <c r="A104" s="1256"/>
      <c r="B104" s="445"/>
      <c r="C104" s="445"/>
      <c r="D104" s="445"/>
      <c r="E104" s="445"/>
      <c r="F104" s="445"/>
      <c r="G104" s="445"/>
      <c r="H104" s="445"/>
    </row>
    <row r="105" spans="1:8">
      <c r="A105" s="1256"/>
      <c r="B105" s="445"/>
      <c r="C105" s="445"/>
      <c r="D105" s="445"/>
      <c r="E105" s="445"/>
      <c r="F105" s="445"/>
      <c r="G105" s="445"/>
      <c r="H105" s="445"/>
    </row>
    <row r="106" spans="1:8">
      <c r="A106" s="1256"/>
      <c r="B106" s="445"/>
      <c r="C106" s="445"/>
      <c r="D106" s="445"/>
      <c r="E106" s="445"/>
      <c r="F106" s="445"/>
      <c r="G106" s="445"/>
      <c r="H106" s="445"/>
    </row>
    <row r="107" spans="1:8">
      <c r="A107" s="1256"/>
      <c r="B107" s="445"/>
      <c r="C107" s="445"/>
      <c r="D107" s="445"/>
      <c r="E107" s="445"/>
      <c r="F107" s="445"/>
      <c r="G107" s="445"/>
      <c r="H107" s="445"/>
    </row>
    <row r="108" spans="1:8">
      <c r="A108" s="1256"/>
      <c r="B108" s="445"/>
      <c r="C108" s="445"/>
      <c r="D108" s="445"/>
      <c r="E108" s="445"/>
      <c r="F108" s="445"/>
      <c r="G108" s="445"/>
      <c r="H108" s="445"/>
    </row>
    <row r="109" spans="1:8">
      <c r="A109" s="1256"/>
      <c r="B109" s="445"/>
      <c r="C109" s="445"/>
      <c r="D109" s="445"/>
      <c r="E109" s="445"/>
      <c r="F109" s="445"/>
      <c r="G109" s="445"/>
      <c r="H109" s="445"/>
    </row>
    <row r="110" spans="1:8">
      <c r="A110" s="1256"/>
      <c r="B110" s="445"/>
      <c r="C110" s="445"/>
      <c r="D110" s="445"/>
      <c r="E110" s="445"/>
      <c r="F110" s="445"/>
      <c r="G110" s="445"/>
      <c r="H110" s="445"/>
    </row>
    <row r="111" spans="1:8">
      <c r="A111" s="1256"/>
      <c r="B111" s="445"/>
      <c r="C111" s="445"/>
      <c r="D111" s="445"/>
      <c r="E111" s="445"/>
      <c r="F111" s="445"/>
      <c r="G111" s="445"/>
      <c r="H111" s="445"/>
    </row>
    <row r="112" spans="1:8">
      <c r="A112" s="1256"/>
      <c r="B112" s="445"/>
      <c r="C112" s="445"/>
      <c r="D112" s="445"/>
      <c r="E112" s="445"/>
      <c r="F112" s="445"/>
      <c r="G112" s="445"/>
      <c r="H112" s="445"/>
    </row>
    <row r="113" spans="1:8">
      <c r="A113" s="1256"/>
      <c r="B113" s="445"/>
      <c r="C113" s="445"/>
      <c r="D113" s="445"/>
      <c r="E113" s="445"/>
      <c r="F113" s="445"/>
      <c r="G113" s="445"/>
      <c r="H113" s="445"/>
    </row>
    <row r="114" spans="1:8">
      <c r="A114" s="1256"/>
      <c r="B114" s="445"/>
      <c r="C114" s="445"/>
      <c r="D114" s="445"/>
      <c r="E114" s="445"/>
      <c r="F114" s="445"/>
      <c r="G114" s="445"/>
      <c r="H114" s="445"/>
    </row>
    <row r="115" spans="1:8">
      <c r="A115" s="1256"/>
      <c r="B115" s="445"/>
      <c r="C115" s="445"/>
      <c r="D115" s="445"/>
      <c r="E115" s="445"/>
      <c r="F115" s="445"/>
      <c r="G115" s="445"/>
      <c r="H115" s="445"/>
    </row>
    <row r="116" spans="1:8">
      <c r="A116" s="1256"/>
      <c r="B116" s="445"/>
      <c r="C116" s="445"/>
      <c r="D116" s="445"/>
      <c r="E116" s="445"/>
      <c r="F116" s="445"/>
      <c r="G116" s="445"/>
      <c r="H116" s="445"/>
    </row>
    <row r="117" spans="1:8">
      <c r="A117" s="1256"/>
      <c r="B117" s="445"/>
      <c r="C117" s="445"/>
      <c r="D117" s="445"/>
      <c r="E117" s="445"/>
      <c r="F117" s="445"/>
      <c r="G117" s="445"/>
      <c r="H117" s="445"/>
    </row>
    <row r="118" spans="1:8">
      <c r="A118" s="1256"/>
      <c r="B118" s="445"/>
      <c r="C118" s="445"/>
      <c r="D118" s="445"/>
      <c r="E118" s="445"/>
      <c r="F118" s="445"/>
      <c r="G118" s="445"/>
      <c r="H118" s="445"/>
    </row>
    <row r="119" spans="1:8">
      <c r="A119" s="1256"/>
      <c r="B119" s="445"/>
      <c r="C119" s="445"/>
      <c r="D119" s="445"/>
      <c r="E119" s="445"/>
      <c r="F119" s="445"/>
      <c r="G119" s="445"/>
      <c r="H119" s="445"/>
    </row>
    <row r="120" spans="1:8">
      <c r="A120" s="1256"/>
      <c r="B120" s="445"/>
      <c r="C120" s="445"/>
      <c r="D120" s="445"/>
      <c r="E120" s="445"/>
      <c r="F120" s="445"/>
      <c r="G120" s="445"/>
      <c r="H120" s="445"/>
    </row>
    <row r="121" spans="1:8">
      <c r="A121" s="1256"/>
      <c r="B121" s="445"/>
      <c r="C121" s="445"/>
      <c r="D121" s="445"/>
      <c r="E121" s="445"/>
      <c r="F121" s="445"/>
      <c r="G121" s="445"/>
      <c r="H121" s="445"/>
    </row>
    <row r="122" spans="1:8">
      <c r="A122" s="1256"/>
      <c r="B122" s="445"/>
      <c r="C122" s="445"/>
      <c r="D122" s="445"/>
      <c r="E122" s="445"/>
      <c r="F122" s="445"/>
      <c r="G122" s="445"/>
      <c r="H122" s="445"/>
    </row>
    <row r="123" spans="1:8">
      <c r="A123" s="1256"/>
      <c r="B123" s="445"/>
      <c r="C123" s="445"/>
      <c r="D123" s="445"/>
      <c r="E123" s="445"/>
      <c r="F123" s="445"/>
      <c r="G123" s="445"/>
      <c r="H123" s="445"/>
    </row>
    <row r="124" spans="1:8">
      <c r="A124" s="1256"/>
      <c r="B124" s="445"/>
      <c r="C124" s="445"/>
      <c r="D124" s="445"/>
      <c r="E124" s="445"/>
      <c r="F124" s="445"/>
      <c r="G124" s="445"/>
      <c r="H124" s="445"/>
    </row>
    <row r="125" spans="1:8">
      <c r="A125" s="1256"/>
      <c r="B125" s="445"/>
      <c r="C125" s="445"/>
      <c r="D125" s="445"/>
      <c r="E125" s="445"/>
      <c r="F125" s="445"/>
      <c r="G125" s="445"/>
      <c r="H125" s="445"/>
    </row>
    <row r="126" spans="1:8">
      <c r="A126" s="1256"/>
      <c r="B126" s="445"/>
      <c r="C126" s="445"/>
      <c r="D126" s="445"/>
      <c r="E126" s="445"/>
      <c r="F126" s="445"/>
      <c r="G126" s="445"/>
      <c r="H126" s="445"/>
    </row>
    <row r="127" spans="1:8">
      <c r="A127" s="1256"/>
      <c r="B127" s="445"/>
      <c r="C127" s="445"/>
      <c r="D127" s="445"/>
      <c r="E127" s="445"/>
      <c r="F127" s="445"/>
      <c r="G127" s="445"/>
      <c r="H127" s="445"/>
    </row>
    <row r="128" spans="1:8">
      <c r="A128" s="1256"/>
      <c r="B128" s="445"/>
      <c r="C128" s="445"/>
      <c r="D128" s="445"/>
      <c r="E128" s="445"/>
      <c r="F128" s="445"/>
      <c r="G128" s="445"/>
      <c r="H128" s="445"/>
    </row>
    <row r="129" spans="1:8">
      <c r="A129" s="1256"/>
      <c r="B129" s="445"/>
      <c r="C129" s="445"/>
      <c r="D129" s="445"/>
      <c r="E129" s="445"/>
      <c r="F129" s="445"/>
      <c r="G129" s="445"/>
      <c r="H129" s="445"/>
    </row>
    <row r="130" spans="1:8">
      <c r="A130" s="1256"/>
      <c r="B130" s="445"/>
      <c r="C130" s="445"/>
      <c r="D130" s="445"/>
      <c r="E130" s="445"/>
      <c r="F130" s="445"/>
      <c r="G130" s="445"/>
      <c r="H130" s="445"/>
    </row>
    <row r="131" spans="1:8">
      <c r="A131" s="1256"/>
      <c r="B131" s="445"/>
      <c r="C131" s="445"/>
      <c r="D131" s="445"/>
      <c r="E131" s="445"/>
      <c r="F131" s="445"/>
      <c r="G131" s="445"/>
      <c r="H131" s="445"/>
    </row>
    <row r="132" spans="1:8">
      <c r="A132" s="1256"/>
      <c r="B132" s="445"/>
      <c r="C132" s="445"/>
      <c r="D132" s="445"/>
      <c r="E132" s="445"/>
      <c r="F132" s="445"/>
      <c r="G132" s="445"/>
      <c r="H132" s="445"/>
    </row>
    <row r="133" spans="1:8">
      <c r="A133" s="1256"/>
      <c r="B133" s="445"/>
      <c r="C133" s="445"/>
      <c r="D133" s="445"/>
      <c r="E133" s="445"/>
      <c r="F133" s="445"/>
      <c r="G133" s="445"/>
      <c r="H133" s="445"/>
    </row>
    <row r="134" spans="1:8">
      <c r="A134" s="1256"/>
      <c r="B134" s="445"/>
      <c r="C134" s="445"/>
      <c r="D134" s="445"/>
      <c r="E134" s="445"/>
      <c r="F134" s="445"/>
      <c r="G134" s="445"/>
      <c r="H134" s="445"/>
    </row>
    <row r="135" spans="1:8">
      <c r="A135" s="1256"/>
      <c r="B135" s="445"/>
      <c r="C135" s="445"/>
      <c r="D135" s="445"/>
      <c r="E135" s="445"/>
      <c r="F135" s="445"/>
      <c r="G135" s="445"/>
      <c r="H135" s="445"/>
    </row>
    <row r="136" spans="1:8">
      <c r="A136" s="1256"/>
      <c r="B136" s="445"/>
      <c r="C136" s="445"/>
      <c r="D136" s="445"/>
      <c r="E136" s="445"/>
      <c r="F136" s="445"/>
      <c r="G136" s="445"/>
      <c r="H136" s="445"/>
    </row>
    <row r="137" spans="1:8">
      <c r="A137" s="1256"/>
      <c r="B137" s="445"/>
      <c r="C137" s="445"/>
      <c r="D137" s="445"/>
      <c r="E137" s="445"/>
      <c r="F137" s="445"/>
      <c r="G137" s="445"/>
      <c r="H137" s="445"/>
    </row>
    <row r="138" spans="1:8">
      <c r="A138" s="1256"/>
      <c r="B138" s="445"/>
      <c r="C138" s="445"/>
      <c r="D138" s="445"/>
      <c r="E138" s="445"/>
      <c r="F138" s="445"/>
      <c r="G138" s="445"/>
      <c r="H138" s="445"/>
    </row>
    <row r="139" spans="1:8">
      <c r="A139" s="1256"/>
      <c r="B139" s="445"/>
      <c r="C139" s="445"/>
      <c r="D139" s="445"/>
      <c r="E139" s="445"/>
      <c r="F139" s="445"/>
      <c r="G139" s="445"/>
      <c r="H139" s="445"/>
    </row>
    <row r="140" spans="1:8">
      <c r="A140" s="1256"/>
      <c r="B140" s="445"/>
      <c r="C140" s="445"/>
      <c r="D140" s="445"/>
      <c r="E140" s="445"/>
      <c r="F140" s="445"/>
      <c r="G140" s="445"/>
      <c r="H140" s="445"/>
    </row>
    <row r="141" spans="1:8">
      <c r="A141" s="1256"/>
      <c r="B141" s="445"/>
      <c r="C141" s="445"/>
      <c r="D141" s="445"/>
      <c r="E141" s="445"/>
      <c r="F141" s="445"/>
      <c r="G141" s="445"/>
      <c r="H141" s="445"/>
    </row>
    <row r="142" spans="1:8">
      <c r="A142" s="1256"/>
      <c r="B142" s="445"/>
      <c r="C142" s="445"/>
      <c r="D142" s="445"/>
      <c r="E142" s="445"/>
      <c r="F142" s="445"/>
      <c r="G142" s="445"/>
      <c r="H142" s="445"/>
    </row>
    <row r="143" spans="1:8">
      <c r="A143" s="1256"/>
      <c r="B143" s="445"/>
      <c r="C143" s="445"/>
      <c r="D143" s="445"/>
      <c r="E143" s="445"/>
      <c r="F143" s="445"/>
      <c r="G143" s="445"/>
      <c r="H143" s="445"/>
    </row>
    <row r="144" spans="1:8">
      <c r="A144" s="1256"/>
      <c r="B144" s="445"/>
      <c r="C144" s="445"/>
      <c r="D144" s="445"/>
      <c r="E144" s="445"/>
      <c r="F144" s="445"/>
      <c r="G144" s="445"/>
      <c r="H144" s="445"/>
    </row>
    <row r="145" spans="1:8">
      <c r="A145" s="1256"/>
      <c r="B145" s="445"/>
      <c r="C145" s="445"/>
      <c r="D145" s="445"/>
      <c r="E145" s="445"/>
      <c r="F145" s="445"/>
      <c r="G145" s="445"/>
      <c r="H145" s="445"/>
    </row>
    <row r="146" spans="1:8">
      <c r="A146" s="1256"/>
      <c r="B146" s="445"/>
      <c r="C146" s="445"/>
      <c r="D146" s="445"/>
      <c r="E146" s="445"/>
      <c r="F146" s="445"/>
      <c r="G146" s="445"/>
      <c r="H146" s="445"/>
    </row>
    <row r="147" spans="1:8">
      <c r="A147" s="1256"/>
      <c r="B147" s="445"/>
      <c r="C147" s="445"/>
      <c r="D147" s="445"/>
      <c r="E147" s="445"/>
      <c r="F147" s="445"/>
      <c r="G147" s="445"/>
      <c r="H147" s="445"/>
    </row>
    <row r="148" spans="1:8">
      <c r="A148" s="1256"/>
      <c r="B148" s="445"/>
      <c r="C148" s="445"/>
      <c r="D148" s="445"/>
      <c r="E148" s="445"/>
      <c r="F148" s="445"/>
      <c r="G148" s="445"/>
      <c r="H148" s="445"/>
    </row>
    <row r="149" spans="1:8">
      <c r="A149" s="1256"/>
      <c r="B149" s="445"/>
      <c r="C149" s="445"/>
      <c r="D149" s="445"/>
      <c r="E149" s="445"/>
      <c r="F149" s="445"/>
      <c r="G149" s="445"/>
      <c r="H149" s="445"/>
    </row>
    <row r="150" spans="1:8">
      <c r="A150" s="1256"/>
      <c r="B150" s="445"/>
      <c r="C150" s="445"/>
      <c r="D150" s="445"/>
      <c r="E150" s="445"/>
      <c r="F150" s="445"/>
      <c r="G150" s="445"/>
      <c r="H150" s="445"/>
    </row>
    <row r="151" spans="1:8">
      <c r="A151" s="1256"/>
      <c r="B151" s="445"/>
      <c r="C151" s="445"/>
      <c r="D151" s="445"/>
      <c r="E151" s="445"/>
      <c r="F151" s="445"/>
      <c r="G151" s="445"/>
      <c r="H151" s="445"/>
    </row>
    <row r="152" spans="1:8">
      <c r="A152" s="1256"/>
      <c r="B152" s="445"/>
      <c r="C152" s="445"/>
      <c r="D152" s="445"/>
      <c r="E152" s="445"/>
      <c r="F152" s="445"/>
      <c r="G152" s="445"/>
      <c r="H152" s="445"/>
    </row>
    <row r="153" spans="1:8">
      <c r="A153" s="1256"/>
      <c r="B153" s="445"/>
      <c r="C153" s="445"/>
      <c r="D153" s="445"/>
      <c r="E153" s="445"/>
      <c r="F153" s="445"/>
      <c r="G153" s="445"/>
      <c r="H153" s="445"/>
    </row>
    <row r="154" spans="1:8">
      <c r="A154" s="1256"/>
      <c r="B154" s="445"/>
      <c r="C154" s="445"/>
      <c r="D154" s="445"/>
      <c r="E154" s="445"/>
      <c r="F154" s="445"/>
      <c r="G154" s="445"/>
      <c r="H154" s="445"/>
    </row>
    <row r="155" spans="1:8">
      <c r="A155" s="1256"/>
      <c r="B155" s="445"/>
      <c r="C155" s="445"/>
      <c r="D155" s="445"/>
      <c r="E155" s="445"/>
      <c r="F155" s="445"/>
      <c r="G155" s="445"/>
      <c r="H155" s="445"/>
    </row>
    <row r="156" spans="1:8">
      <c r="A156" s="1256"/>
      <c r="B156" s="445"/>
      <c r="C156" s="445"/>
      <c r="D156" s="445"/>
      <c r="E156" s="445"/>
      <c r="F156" s="445"/>
      <c r="G156" s="445"/>
      <c r="H156" s="445"/>
    </row>
    <row r="157" spans="1:8">
      <c r="A157" s="1256"/>
      <c r="B157" s="445"/>
      <c r="C157" s="445"/>
      <c r="D157" s="445"/>
      <c r="E157" s="445"/>
      <c r="F157" s="445"/>
      <c r="G157" s="445"/>
      <c r="H157" s="445"/>
    </row>
    <row r="158" spans="1:8">
      <c r="A158" s="1256"/>
      <c r="B158" s="445"/>
      <c r="C158" s="445"/>
      <c r="D158" s="445"/>
      <c r="E158" s="445"/>
      <c r="F158" s="445"/>
      <c r="G158" s="445"/>
      <c r="H158" s="445"/>
    </row>
    <row r="159" spans="1:8">
      <c r="A159" s="1256"/>
      <c r="B159" s="445"/>
      <c r="C159" s="445"/>
      <c r="D159" s="445"/>
      <c r="E159" s="445"/>
      <c r="F159" s="445"/>
      <c r="G159" s="445"/>
      <c r="H159" s="445"/>
    </row>
    <row r="160" spans="1:8">
      <c r="A160" s="1256"/>
      <c r="B160" s="445"/>
      <c r="C160" s="445"/>
      <c r="D160" s="445"/>
      <c r="E160" s="445"/>
      <c r="F160" s="445"/>
      <c r="G160" s="445"/>
      <c r="H160" s="445"/>
    </row>
    <row r="161" spans="1:8">
      <c r="A161" s="1256"/>
      <c r="B161" s="445"/>
      <c r="C161" s="445"/>
      <c r="D161" s="445"/>
      <c r="E161" s="445"/>
      <c r="F161" s="445"/>
      <c r="G161" s="445"/>
      <c r="H161" s="445"/>
    </row>
    <row r="162" spans="1:8">
      <c r="A162" s="1256"/>
      <c r="B162" s="445"/>
      <c r="C162" s="445"/>
      <c r="D162" s="445"/>
      <c r="E162" s="445"/>
      <c r="F162" s="445"/>
      <c r="G162" s="445"/>
      <c r="H162" s="445"/>
    </row>
    <row r="163" spans="1:8">
      <c r="A163" s="1256"/>
      <c r="B163" s="445"/>
      <c r="C163" s="445"/>
      <c r="D163" s="445"/>
      <c r="E163" s="445"/>
      <c r="F163" s="445"/>
      <c r="G163" s="445"/>
      <c r="H163" s="445"/>
    </row>
    <row r="164" spans="1:8">
      <c r="A164" s="1256"/>
      <c r="B164" s="445"/>
      <c r="C164" s="445"/>
      <c r="D164" s="445"/>
      <c r="E164" s="445"/>
      <c r="F164" s="445"/>
      <c r="G164" s="445"/>
      <c r="H164" s="445"/>
    </row>
    <row r="165" spans="1:8">
      <c r="A165" s="1256"/>
      <c r="B165" s="445"/>
      <c r="C165" s="445"/>
      <c r="D165" s="445"/>
      <c r="E165" s="445"/>
      <c r="F165" s="445"/>
      <c r="G165" s="445"/>
      <c r="H165" s="445"/>
    </row>
    <row r="166" spans="1:8">
      <c r="A166" s="1256"/>
      <c r="B166" s="445"/>
      <c r="C166" s="445"/>
      <c r="D166" s="445"/>
      <c r="E166" s="445"/>
      <c r="F166" s="445"/>
      <c r="G166" s="445"/>
      <c r="H166" s="445"/>
    </row>
    <row r="167" spans="1:8">
      <c r="A167" s="1256"/>
      <c r="B167" s="445"/>
      <c r="C167" s="445"/>
      <c r="D167" s="445"/>
      <c r="E167" s="445"/>
      <c r="F167" s="445"/>
      <c r="G167" s="445"/>
      <c r="H167" s="445"/>
    </row>
    <row r="168" spans="1:8">
      <c r="A168" s="1256"/>
      <c r="B168" s="445"/>
      <c r="C168" s="445"/>
      <c r="D168" s="445"/>
      <c r="E168" s="445"/>
      <c r="F168" s="445"/>
      <c r="G168" s="445"/>
      <c r="H168" s="445"/>
    </row>
    <row r="169" spans="1:8">
      <c r="A169" s="1256"/>
      <c r="B169" s="445"/>
      <c r="C169" s="445"/>
      <c r="D169" s="445"/>
      <c r="E169" s="445"/>
      <c r="F169" s="445"/>
      <c r="G169" s="445"/>
      <c r="H169" s="445"/>
    </row>
    <row r="170" spans="1:8">
      <c r="A170" s="1256"/>
      <c r="B170" s="445"/>
      <c r="C170" s="445"/>
      <c r="D170" s="445"/>
      <c r="E170" s="445"/>
      <c r="F170" s="445"/>
      <c r="G170" s="445"/>
      <c r="H170" s="445"/>
    </row>
    <row r="171" spans="1:8">
      <c r="A171" s="1256"/>
      <c r="B171" s="445"/>
      <c r="C171" s="445"/>
      <c r="D171" s="445"/>
      <c r="E171" s="445"/>
      <c r="F171" s="445"/>
      <c r="G171" s="445"/>
      <c r="H171" s="445"/>
    </row>
    <row r="172" spans="1:8">
      <c r="A172" s="1256"/>
      <c r="B172" s="445"/>
      <c r="C172" s="445"/>
      <c r="D172" s="445"/>
      <c r="E172" s="445"/>
      <c r="F172" s="445"/>
      <c r="G172" s="445"/>
      <c r="H172" s="445"/>
    </row>
    <row r="173" spans="1:8">
      <c r="A173" s="1256"/>
      <c r="B173" s="445"/>
      <c r="C173" s="445"/>
      <c r="D173" s="445"/>
      <c r="E173" s="445"/>
      <c r="F173" s="445"/>
      <c r="G173" s="445"/>
      <c r="H173" s="445"/>
    </row>
    <row r="174" spans="1:8">
      <c r="A174" s="1256"/>
      <c r="B174" s="445"/>
      <c r="C174" s="445"/>
      <c r="D174" s="445"/>
      <c r="E174" s="445"/>
      <c r="F174" s="445"/>
      <c r="G174" s="445"/>
      <c r="H174" s="445"/>
    </row>
    <row r="175" spans="1:8">
      <c r="A175" s="1256"/>
      <c r="B175" s="445"/>
      <c r="C175" s="445"/>
      <c r="D175" s="445"/>
      <c r="E175" s="445"/>
      <c r="F175" s="445"/>
      <c r="G175" s="445"/>
      <c r="H175" s="445"/>
    </row>
    <row r="176" spans="1:8">
      <c r="A176" s="1256"/>
      <c r="B176" s="445"/>
      <c r="C176" s="445"/>
      <c r="D176" s="445"/>
      <c r="E176" s="445"/>
      <c r="F176" s="445"/>
      <c r="G176" s="445"/>
      <c r="H176" s="445"/>
    </row>
    <row r="177" spans="1:8">
      <c r="A177" s="1256"/>
      <c r="B177" s="445"/>
      <c r="C177" s="445"/>
      <c r="D177" s="445"/>
      <c r="E177" s="445"/>
      <c r="F177" s="445"/>
      <c r="G177" s="445"/>
      <c r="H177" s="445"/>
    </row>
    <row r="178" spans="1:8">
      <c r="A178" s="1256"/>
      <c r="B178" s="445"/>
      <c r="C178" s="445"/>
      <c r="D178" s="445"/>
      <c r="E178" s="445"/>
      <c r="F178" s="445"/>
      <c r="G178" s="445"/>
      <c r="H178" s="445"/>
    </row>
    <row r="179" spans="1:8">
      <c r="A179" s="1256"/>
      <c r="B179" s="445"/>
      <c r="C179" s="445"/>
      <c r="D179" s="445"/>
      <c r="E179" s="445"/>
      <c r="F179" s="445"/>
      <c r="G179" s="445"/>
      <c r="H179" s="445"/>
    </row>
    <row r="180" spans="1:8">
      <c r="A180" s="1256"/>
      <c r="B180" s="445"/>
      <c r="C180" s="445"/>
      <c r="D180" s="445"/>
      <c r="E180" s="445"/>
      <c r="F180" s="445"/>
      <c r="G180" s="445"/>
      <c r="H180" s="445"/>
    </row>
    <row r="181" spans="1:8">
      <c r="A181" s="1256"/>
      <c r="B181" s="445"/>
      <c r="C181" s="445"/>
      <c r="D181" s="445"/>
      <c r="E181" s="445"/>
      <c r="F181" s="445"/>
      <c r="G181" s="445"/>
      <c r="H181" s="445"/>
    </row>
    <row r="182" spans="1:8">
      <c r="A182" s="1256"/>
      <c r="B182" s="445"/>
      <c r="C182" s="445"/>
      <c r="D182" s="445"/>
      <c r="E182" s="445"/>
      <c r="F182" s="445"/>
      <c r="G182" s="445"/>
      <c r="H182" s="445"/>
    </row>
    <row r="183" spans="1:8">
      <c r="A183" s="1256"/>
      <c r="B183" s="445"/>
      <c r="C183" s="445"/>
      <c r="D183" s="445"/>
      <c r="E183" s="445"/>
      <c r="F183" s="445"/>
      <c r="G183" s="445"/>
      <c r="H183" s="445"/>
    </row>
    <row r="184" spans="1:8">
      <c r="A184" s="1256"/>
      <c r="B184" s="445"/>
      <c r="C184" s="445"/>
      <c r="D184" s="445"/>
      <c r="E184" s="445"/>
      <c r="F184" s="445"/>
      <c r="G184" s="445"/>
      <c r="H184" s="445"/>
    </row>
    <row r="185" spans="1:8">
      <c r="A185" s="1256"/>
      <c r="B185" s="445"/>
      <c r="C185" s="445"/>
      <c r="D185" s="445"/>
      <c r="E185" s="445"/>
      <c r="F185" s="445"/>
      <c r="G185" s="445"/>
      <c r="H185" s="445"/>
    </row>
    <row r="186" spans="1:8">
      <c r="A186" s="1256"/>
      <c r="B186" s="445"/>
      <c r="C186" s="445"/>
      <c r="D186" s="445"/>
      <c r="E186" s="445"/>
      <c r="F186" s="445"/>
      <c r="G186" s="445"/>
      <c r="H186" s="445"/>
    </row>
    <row r="187" spans="1:8">
      <c r="A187" s="1256"/>
      <c r="B187" s="445"/>
      <c r="C187" s="445"/>
      <c r="D187" s="445"/>
      <c r="E187" s="445"/>
      <c r="F187" s="445"/>
      <c r="G187" s="445"/>
      <c r="H187" s="445"/>
    </row>
    <row r="188" spans="1:8">
      <c r="A188" s="1256"/>
      <c r="B188" s="445"/>
      <c r="C188" s="445"/>
      <c r="D188" s="445"/>
      <c r="E188" s="445"/>
      <c r="F188" s="445"/>
      <c r="G188" s="445"/>
      <c r="H188" s="445"/>
    </row>
    <row r="189" spans="1:8">
      <c r="A189" s="1256"/>
      <c r="B189" s="445"/>
      <c r="C189" s="445"/>
      <c r="D189" s="445"/>
      <c r="E189" s="445"/>
      <c r="F189" s="445"/>
      <c r="G189" s="445"/>
      <c r="H189" s="445"/>
    </row>
    <row r="190" spans="1:8">
      <c r="A190" s="1256"/>
      <c r="B190" s="445"/>
      <c r="C190" s="445"/>
      <c r="D190" s="445"/>
      <c r="E190" s="445"/>
      <c r="F190" s="445"/>
      <c r="G190" s="445"/>
      <c r="H190" s="445"/>
    </row>
    <row r="191" spans="1:8">
      <c r="A191" s="1256"/>
      <c r="B191" s="445"/>
      <c r="C191" s="445"/>
      <c r="D191" s="445"/>
      <c r="E191" s="445"/>
      <c r="F191" s="445"/>
      <c r="G191" s="445"/>
      <c r="H191" s="445"/>
    </row>
    <row r="192" spans="1:8">
      <c r="A192" s="1256"/>
      <c r="B192" s="445"/>
      <c r="C192" s="445"/>
      <c r="D192" s="445"/>
      <c r="E192" s="445"/>
      <c r="F192" s="445"/>
      <c r="G192" s="445"/>
      <c r="H192" s="445"/>
    </row>
    <row r="193" spans="1:8">
      <c r="A193" s="1256"/>
      <c r="B193" s="445"/>
      <c r="C193" s="445"/>
      <c r="D193" s="445"/>
      <c r="E193" s="445"/>
      <c r="F193" s="445"/>
      <c r="G193" s="445"/>
      <c r="H193" s="445"/>
    </row>
    <row r="194" spans="1:8">
      <c r="A194" s="1256"/>
      <c r="B194" s="445"/>
      <c r="C194" s="445"/>
      <c r="D194" s="445"/>
      <c r="E194" s="445"/>
      <c r="F194" s="445"/>
      <c r="G194" s="445"/>
      <c r="H194" s="445"/>
    </row>
    <row r="195" spans="1:8">
      <c r="A195" s="1256"/>
      <c r="B195" s="445"/>
      <c r="C195" s="445"/>
      <c r="D195" s="445"/>
      <c r="E195" s="445"/>
      <c r="F195" s="445"/>
      <c r="G195" s="445"/>
      <c r="H195" s="445"/>
    </row>
    <row r="196" spans="1:8">
      <c r="A196" s="1256"/>
      <c r="B196" s="445"/>
      <c r="C196" s="445"/>
      <c r="D196" s="445"/>
      <c r="E196" s="445"/>
      <c r="F196" s="445"/>
      <c r="G196" s="445"/>
      <c r="H196" s="445"/>
    </row>
    <row r="197" spans="1:8">
      <c r="A197" s="1256"/>
      <c r="B197" s="445"/>
      <c r="C197" s="445"/>
      <c r="D197" s="445"/>
      <c r="E197" s="445"/>
      <c r="F197" s="445"/>
      <c r="G197" s="445"/>
      <c r="H197" s="445"/>
    </row>
    <row r="198" spans="1:8">
      <c r="A198" s="1256"/>
      <c r="B198" s="445"/>
      <c r="C198" s="445"/>
      <c r="D198" s="445"/>
      <c r="E198" s="445"/>
      <c r="F198" s="445"/>
      <c r="G198" s="445"/>
      <c r="H198" s="445"/>
    </row>
    <row r="199" spans="1:8">
      <c r="A199" s="1256"/>
      <c r="B199" s="445"/>
      <c r="C199" s="445"/>
      <c r="D199" s="445"/>
      <c r="E199" s="445"/>
      <c r="F199" s="445"/>
      <c r="G199" s="445"/>
      <c r="H199" s="445"/>
    </row>
    <row r="200" spans="1:8">
      <c r="A200" s="1256"/>
      <c r="B200" s="445"/>
      <c r="C200" s="445"/>
      <c r="D200" s="445"/>
      <c r="E200" s="445"/>
      <c r="F200" s="445"/>
      <c r="G200" s="445"/>
      <c r="H200" s="445"/>
    </row>
    <row r="201" spans="1:8">
      <c r="A201" s="1256"/>
      <c r="B201" s="445"/>
      <c r="C201" s="445"/>
      <c r="D201" s="445"/>
      <c r="E201" s="445"/>
      <c r="F201" s="445"/>
      <c r="G201" s="445"/>
      <c r="H201" s="445"/>
    </row>
    <row r="202" spans="1:8">
      <c r="A202" s="1256"/>
      <c r="B202" s="445"/>
      <c r="C202" s="445"/>
      <c r="D202" s="445"/>
      <c r="E202" s="445"/>
      <c r="F202" s="445"/>
      <c r="G202" s="445"/>
      <c r="H202" s="445"/>
    </row>
    <row r="203" spans="1:8">
      <c r="A203" s="1256"/>
      <c r="B203" s="445"/>
      <c r="C203" s="445"/>
      <c r="D203" s="445"/>
      <c r="E203" s="445"/>
      <c r="F203" s="445"/>
      <c r="G203" s="445"/>
      <c r="H203" s="445"/>
    </row>
    <row r="204" spans="1:8">
      <c r="A204" s="1256"/>
      <c r="B204" s="445"/>
      <c r="C204" s="445"/>
      <c r="D204" s="445"/>
      <c r="E204" s="445"/>
      <c r="F204" s="445"/>
      <c r="G204" s="445"/>
      <c r="H204" s="445"/>
    </row>
    <row r="205" spans="1:8">
      <c r="A205" s="1256"/>
      <c r="B205" s="445"/>
      <c r="C205" s="445"/>
      <c r="D205" s="445"/>
      <c r="E205" s="445"/>
      <c r="F205" s="445"/>
      <c r="G205" s="445"/>
      <c r="H205" s="445"/>
    </row>
    <row r="206" spans="1:8">
      <c r="A206" s="1256"/>
      <c r="B206" s="445"/>
      <c r="C206" s="445"/>
      <c r="D206" s="445"/>
      <c r="E206" s="445"/>
      <c r="F206" s="445"/>
      <c r="G206" s="445"/>
      <c r="H206" s="445"/>
    </row>
    <row r="207" spans="1:8">
      <c r="A207" s="1256"/>
      <c r="B207" s="445"/>
      <c r="C207" s="445"/>
      <c r="D207" s="445"/>
      <c r="E207" s="445"/>
      <c r="F207" s="445"/>
      <c r="G207" s="445"/>
      <c r="H207" s="445"/>
    </row>
    <row r="208" spans="1:8">
      <c r="A208" s="1256"/>
      <c r="B208" s="445"/>
      <c r="C208" s="445"/>
      <c r="D208" s="445"/>
      <c r="E208" s="445"/>
      <c r="F208" s="445"/>
      <c r="G208" s="445"/>
      <c r="H208" s="445"/>
    </row>
    <row r="209" spans="1:8">
      <c r="A209" s="1256"/>
      <c r="B209" s="445"/>
      <c r="C209" s="445"/>
      <c r="D209" s="445"/>
      <c r="E209" s="445"/>
      <c r="F209" s="445"/>
      <c r="G209" s="445"/>
      <c r="H209" s="445"/>
    </row>
    <row r="210" spans="1:8">
      <c r="A210" s="1256"/>
      <c r="B210" s="445"/>
      <c r="C210" s="445"/>
      <c r="D210" s="445"/>
      <c r="E210" s="445"/>
      <c r="F210" s="445"/>
      <c r="G210" s="445"/>
      <c r="H210" s="445"/>
    </row>
    <row r="211" spans="1:8">
      <c r="A211" s="1256"/>
      <c r="B211" s="445"/>
      <c r="C211" s="445"/>
      <c r="D211" s="445"/>
      <c r="E211" s="445"/>
      <c r="F211" s="445"/>
      <c r="G211" s="445"/>
      <c r="H211" s="445"/>
    </row>
    <row r="212" spans="1:8">
      <c r="A212" s="1256"/>
      <c r="B212" s="445"/>
      <c r="C212" s="445"/>
      <c r="D212" s="445"/>
      <c r="E212" s="445"/>
      <c r="F212" s="445"/>
      <c r="G212" s="445"/>
      <c r="H212" s="445"/>
    </row>
    <row r="213" spans="1:8">
      <c r="A213" s="1256"/>
      <c r="B213" s="445"/>
      <c r="C213" s="445"/>
      <c r="D213" s="445"/>
      <c r="E213" s="445"/>
      <c r="F213" s="445"/>
      <c r="G213" s="445"/>
      <c r="H213" s="445"/>
    </row>
    <row r="214" spans="1:8">
      <c r="A214" s="1256"/>
      <c r="B214" s="445"/>
      <c r="C214" s="445"/>
      <c r="D214" s="445"/>
      <c r="E214" s="445"/>
      <c r="F214" s="445"/>
      <c r="G214" s="445"/>
      <c r="H214" s="445"/>
    </row>
    <row r="215" spans="1:8">
      <c r="A215" s="1256"/>
      <c r="B215" s="445"/>
      <c r="C215" s="445"/>
      <c r="D215" s="445"/>
      <c r="E215" s="445"/>
      <c r="F215" s="445"/>
      <c r="G215" s="445"/>
      <c r="H215" s="445"/>
    </row>
    <row r="216" spans="1:8">
      <c r="A216" s="1256"/>
      <c r="B216" s="445"/>
      <c r="C216" s="445"/>
      <c r="D216" s="445"/>
      <c r="E216" s="445"/>
      <c r="F216" s="445"/>
      <c r="G216" s="445"/>
      <c r="H216" s="445"/>
    </row>
    <row r="217" spans="1:8">
      <c r="A217" s="1256"/>
      <c r="B217" s="445"/>
      <c r="C217" s="445"/>
      <c r="D217" s="445"/>
      <c r="E217" s="445"/>
      <c r="F217" s="445"/>
      <c r="G217" s="445"/>
      <c r="H217" s="445"/>
    </row>
    <row r="218" spans="1:8">
      <c r="A218" s="1256"/>
      <c r="B218" s="445"/>
      <c r="C218" s="445"/>
      <c r="D218" s="445"/>
      <c r="E218" s="445"/>
      <c r="F218" s="445"/>
      <c r="G218" s="445"/>
      <c r="H218" s="445"/>
    </row>
    <row r="219" spans="1:8">
      <c r="A219" s="1256"/>
      <c r="B219" s="445"/>
      <c r="C219" s="445"/>
      <c r="D219" s="445"/>
      <c r="E219" s="445"/>
      <c r="F219" s="445"/>
      <c r="G219" s="445"/>
      <c r="H219" s="445"/>
    </row>
    <row r="220" spans="1:8">
      <c r="A220" s="1256"/>
      <c r="B220" s="445"/>
      <c r="C220" s="445"/>
      <c r="D220" s="445"/>
      <c r="E220" s="445"/>
      <c r="F220" s="445"/>
      <c r="G220" s="445"/>
      <c r="H220" s="445"/>
    </row>
    <row r="221" spans="1:8">
      <c r="A221" s="1256"/>
      <c r="B221" s="445"/>
      <c r="C221" s="445"/>
      <c r="D221" s="445"/>
      <c r="E221" s="445"/>
      <c r="F221" s="445"/>
      <c r="G221" s="445"/>
      <c r="H221" s="445"/>
    </row>
    <row r="222" spans="1:8">
      <c r="A222" s="1256"/>
      <c r="B222" s="445"/>
      <c r="C222" s="445"/>
      <c r="D222" s="445"/>
      <c r="E222" s="445"/>
      <c r="F222" s="445"/>
      <c r="G222" s="445"/>
      <c r="H222" s="445"/>
    </row>
    <row r="223" spans="1:8">
      <c r="A223" s="1256"/>
      <c r="B223" s="445"/>
      <c r="C223" s="445"/>
      <c r="D223" s="445"/>
      <c r="E223" s="445"/>
      <c r="F223" s="445"/>
      <c r="G223" s="445"/>
      <c r="H223" s="445"/>
    </row>
    <row r="224" spans="1:8">
      <c r="A224" s="1256"/>
      <c r="B224" s="445"/>
      <c r="C224" s="445"/>
      <c r="D224" s="445"/>
      <c r="E224" s="445"/>
      <c r="F224" s="445"/>
      <c r="G224" s="445"/>
      <c r="H224" s="445"/>
    </row>
    <row r="225" spans="1:8">
      <c r="A225" s="1256"/>
      <c r="B225" s="445"/>
      <c r="C225" s="445"/>
      <c r="D225" s="445"/>
      <c r="E225" s="445"/>
      <c r="F225" s="445"/>
      <c r="G225" s="445"/>
      <c r="H225" s="445"/>
    </row>
    <row r="226" spans="1:8">
      <c r="A226" s="1256"/>
      <c r="B226" s="445"/>
      <c r="C226" s="445"/>
      <c r="D226" s="445"/>
      <c r="E226" s="445"/>
      <c r="F226" s="445"/>
      <c r="G226" s="445"/>
      <c r="H226" s="445"/>
    </row>
    <row r="227" spans="1:8">
      <c r="A227" s="1256"/>
      <c r="B227" s="445"/>
      <c r="C227" s="445"/>
      <c r="D227" s="445"/>
      <c r="E227" s="445"/>
      <c r="F227" s="445"/>
      <c r="G227" s="445"/>
      <c r="H227" s="445"/>
    </row>
    <row r="228" spans="1:8">
      <c r="A228" s="1256"/>
      <c r="B228" s="445"/>
      <c r="C228" s="445"/>
      <c r="D228" s="445"/>
      <c r="E228" s="445"/>
      <c r="F228" s="445"/>
      <c r="G228" s="445"/>
      <c r="H228" s="445"/>
    </row>
    <row r="229" spans="1:8">
      <c r="A229" s="1256"/>
      <c r="B229" s="445"/>
      <c r="C229" s="445"/>
      <c r="D229" s="445"/>
      <c r="E229" s="445"/>
      <c r="F229" s="445"/>
      <c r="G229" s="445"/>
      <c r="H229" s="445"/>
    </row>
    <row r="230" spans="1:8">
      <c r="A230" s="1256"/>
      <c r="B230" s="445"/>
      <c r="C230" s="445"/>
      <c r="D230" s="445"/>
      <c r="E230" s="445"/>
      <c r="F230" s="445"/>
      <c r="G230" s="445"/>
      <c r="H230" s="445"/>
    </row>
    <row r="231" spans="1:8">
      <c r="A231" s="1256"/>
      <c r="B231" s="445"/>
      <c r="C231" s="445"/>
      <c r="D231" s="445"/>
      <c r="E231" s="445"/>
      <c r="F231" s="445"/>
      <c r="G231" s="445"/>
      <c r="H231" s="445"/>
    </row>
    <row r="232" spans="1:8">
      <c r="A232" s="1256"/>
      <c r="B232" s="445"/>
      <c r="C232" s="445"/>
      <c r="D232" s="445"/>
      <c r="E232" s="445"/>
      <c r="F232" s="445"/>
      <c r="G232" s="445"/>
      <c r="H232" s="445"/>
    </row>
    <row r="233" spans="1:8">
      <c r="A233" s="1256"/>
      <c r="B233" s="445"/>
      <c r="C233" s="445"/>
      <c r="D233" s="445"/>
      <c r="E233" s="445"/>
      <c r="F233" s="445"/>
      <c r="G233" s="445"/>
      <c r="H233" s="445"/>
    </row>
    <row r="234" spans="1:8">
      <c r="A234" s="1256"/>
      <c r="B234" s="445"/>
      <c r="C234" s="445"/>
      <c r="D234" s="445"/>
      <c r="E234" s="445"/>
      <c r="F234" s="445"/>
      <c r="G234" s="445"/>
      <c r="H234" s="445"/>
    </row>
    <row r="235" spans="1:8">
      <c r="A235" s="1256"/>
      <c r="B235" s="445"/>
      <c r="C235" s="445"/>
      <c r="D235" s="445"/>
      <c r="E235" s="445"/>
      <c r="F235" s="445"/>
      <c r="G235" s="445"/>
      <c r="H235" s="445"/>
    </row>
    <row r="236" spans="1:8">
      <c r="A236" s="1256"/>
      <c r="B236" s="445"/>
      <c r="C236" s="445"/>
      <c r="D236" s="445"/>
      <c r="E236" s="445"/>
      <c r="F236" s="445"/>
      <c r="G236" s="445"/>
      <c r="H236" s="445"/>
    </row>
    <row r="237" spans="1:8">
      <c r="A237" s="1256"/>
      <c r="B237" s="445"/>
      <c r="C237" s="445"/>
      <c r="D237" s="445"/>
      <c r="E237" s="445"/>
      <c r="F237" s="445"/>
      <c r="G237" s="445"/>
      <c r="H237" s="445"/>
    </row>
    <row r="238" spans="1:8">
      <c r="A238" s="1256"/>
      <c r="B238" s="445"/>
      <c r="C238" s="445"/>
      <c r="D238" s="445"/>
      <c r="E238" s="445"/>
      <c r="F238" s="445"/>
      <c r="G238" s="445"/>
      <c r="H238" s="445"/>
    </row>
    <row r="239" spans="1:8">
      <c r="A239" s="1256"/>
      <c r="B239" s="445"/>
      <c r="C239" s="445"/>
      <c r="D239" s="445"/>
      <c r="E239" s="445"/>
      <c r="F239" s="445"/>
      <c r="G239" s="445"/>
      <c r="H239" s="445"/>
    </row>
    <row r="240" spans="1:8">
      <c r="A240" s="1256"/>
      <c r="B240" s="445"/>
      <c r="C240" s="445"/>
      <c r="D240" s="445"/>
      <c r="E240" s="445"/>
      <c r="F240" s="445"/>
      <c r="G240" s="445"/>
      <c r="H240" s="445"/>
    </row>
    <row r="241" spans="1:8">
      <c r="A241" s="1256"/>
      <c r="B241" s="445"/>
      <c r="C241" s="445"/>
      <c r="D241" s="445"/>
      <c r="E241" s="445"/>
      <c r="F241" s="445"/>
      <c r="G241" s="445"/>
      <c r="H241" s="445"/>
    </row>
    <row r="242" spans="1:8">
      <c r="A242" s="1256"/>
      <c r="B242" s="445"/>
      <c r="C242" s="445"/>
      <c r="D242" s="445"/>
      <c r="E242" s="445"/>
      <c r="F242" s="445"/>
      <c r="G242" s="445"/>
      <c r="H242" s="445"/>
    </row>
    <row r="243" spans="1:8">
      <c r="A243" s="1256"/>
      <c r="B243" s="445"/>
      <c r="C243" s="445"/>
      <c r="D243" s="445"/>
      <c r="E243" s="445"/>
      <c r="F243" s="445"/>
      <c r="G243" s="445"/>
      <c r="H243" s="445"/>
    </row>
    <row r="244" spans="1:8">
      <c r="A244" s="1256"/>
      <c r="B244" s="445"/>
      <c r="C244" s="445"/>
      <c r="D244" s="445"/>
      <c r="E244" s="445"/>
      <c r="F244" s="445"/>
      <c r="G244" s="445"/>
      <c r="H244" s="445"/>
    </row>
    <row r="245" spans="1:8">
      <c r="A245" s="1256"/>
      <c r="B245" s="445"/>
      <c r="C245" s="445"/>
      <c r="D245" s="445"/>
      <c r="E245" s="445"/>
      <c r="F245" s="445"/>
      <c r="G245" s="445"/>
      <c r="H245" s="445"/>
    </row>
    <row r="246" spans="1:8">
      <c r="A246" s="1256"/>
      <c r="B246" s="445"/>
      <c r="C246" s="445"/>
      <c r="D246" s="445"/>
      <c r="E246" s="445"/>
      <c r="F246" s="445"/>
      <c r="G246" s="445"/>
      <c r="H246" s="445"/>
    </row>
    <row r="247" spans="1:8">
      <c r="A247" s="1256"/>
      <c r="B247" s="445"/>
      <c r="C247" s="445"/>
      <c r="D247" s="445"/>
      <c r="E247" s="445"/>
      <c r="F247" s="445"/>
      <c r="G247" s="445"/>
      <c r="H247" s="445"/>
    </row>
    <row r="248" spans="1:8">
      <c r="A248" s="1256"/>
      <c r="B248" s="445"/>
      <c r="C248" s="445"/>
      <c r="D248" s="445"/>
      <c r="E248" s="445"/>
      <c r="F248" s="445"/>
      <c r="G248" s="445"/>
      <c r="H248" s="445"/>
    </row>
    <row r="249" spans="1:8">
      <c r="A249" s="1256"/>
      <c r="B249" s="445"/>
      <c r="C249" s="445"/>
      <c r="D249" s="445"/>
      <c r="E249" s="445"/>
      <c r="F249" s="445"/>
      <c r="G249" s="445"/>
      <c r="H249" s="445"/>
    </row>
    <row r="250" spans="1:8">
      <c r="A250" s="1256"/>
      <c r="B250" s="445"/>
      <c r="C250" s="445"/>
      <c r="D250" s="445"/>
      <c r="E250" s="445"/>
      <c r="F250" s="445"/>
      <c r="G250" s="445"/>
      <c r="H250" s="445"/>
    </row>
    <row r="251" spans="1:8">
      <c r="A251" s="1256"/>
      <c r="B251" s="445"/>
      <c r="C251" s="445"/>
      <c r="D251" s="445"/>
      <c r="E251" s="445"/>
      <c r="F251" s="445"/>
      <c r="G251" s="445"/>
      <c r="H251" s="445"/>
    </row>
    <row r="252" spans="1:8">
      <c r="A252" s="1256"/>
      <c r="B252" s="445"/>
      <c r="C252" s="445"/>
      <c r="D252" s="445"/>
      <c r="E252" s="445"/>
      <c r="F252" s="445"/>
      <c r="G252" s="445"/>
      <c r="H252" s="445"/>
    </row>
    <row r="253" spans="1:8">
      <c r="A253" s="1256"/>
      <c r="B253" s="445"/>
      <c r="C253" s="445"/>
      <c r="D253" s="445"/>
      <c r="E253" s="445"/>
      <c r="F253" s="445"/>
      <c r="G253" s="445"/>
      <c r="H253" s="445"/>
    </row>
    <row r="254" spans="1:8">
      <c r="A254" s="1256"/>
      <c r="B254" s="445"/>
      <c r="C254" s="445"/>
      <c r="D254" s="445"/>
      <c r="E254" s="445"/>
      <c r="F254" s="445"/>
      <c r="G254" s="445"/>
      <c r="H254" s="445"/>
    </row>
    <row r="255" spans="1:8">
      <c r="A255" s="1256"/>
      <c r="B255" s="445"/>
      <c r="C255" s="445"/>
      <c r="D255" s="445"/>
      <c r="E255" s="445"/>
      <c r="F255" s="445"/>
      <c r="G255" s="445"/>
      <c r="H255" s="445"/>
    </row>
    <row r="256" spans="1:8">
      <c r="A256" s="1256"/>
      <c r="B256" s="445"/>
      <c r="C256" s="445"/>
      <c r="D256" s="445"/>
      <c r="E256" s="445"/>
      <c r="F256" s="445"/>
      <c r="G256" s="445"/>
      <c r="H256" s="445"/>
    </row>
    <row r="257" spans="1:8">
      <c r="A257" s="1256"/>
      <c r="B257" s="445"/>
      <c r="C257" s="445"/>
      <c r="D257" s="445"/>
      <c r="E257" s="445"/>
      <c r="F257" s="445"/>
      <c r="G257" s="445"/>
      <c r="H257" s="445"/>
    </row>
    <row r="258" spans="1:8">
      <c r="A258" s="1256"/>
      <c r="B258" s="445"/>
      <c r="C258" s="445"/>
      <c r="D258" s="445"/>
      <c r="E258" s="445"/>
      <c r="F258" s="445"/>
      <c r="G258" s="445"/>
      <c r="H258" s="445"/>
    </row>
    <row r="259" spans="1:8">
      <c r="A259" s="1256"/>
      <c r="B259" s="445"/>
      <c r="C259" s="445"/>
      <c r="D259" s="445"/>
      <c r="E259" s="445"/>
      <c r="F259" s="445"/>
      <c r="G259" s="445"/>
      <c r="H259" s="445"/>
    </row>
    <row r="260" spans="1:8">
      <c r="A260" s="1256"/>
      <c r="B260" s="445"/>
      <c r="C260" s="445"/>
      <c r="D260" s="445"/>
      <c r="E260" s="445"/>
      <c r="F260" s="445"/>
      <c r="G260" s="445"/>
      <c r="H260" s="445"/>
    </row>
    <row r="261" spans="1:8">
      <c r="A261" s="1256"/>
      <c r="B261" s="445"/>
      <c r="C261" s="445"/>
      <c r="D261" s="445"/>
      <c r="E261" s="445"/>
      <c r="F261" s="445"/>
      <c r="G261" s="445"/>
      <c r="H261" s="445"/>
    </row>
    <row r="262" spans="1:8">
      <c r="A262" s="1256"/>
      <c r="B262" s="445"/>
      <c r="C262" s="445"/>
      <c r="D262" s="445"/>
      <c r="E262" s="445"/>
      <c r="F262" s="445"/>
      <c r="G262" s="445"/>
      <c r="H262" s="445"/>
    </row>
    <row r="263" spans="1:8">
      <c r="A263" s="1256"/>
      <c r="B263" s="445"/>
      <c r="C263" s="445"/>
      <c r="D263" s="445"/>
      <c r="E263" s="445"/>
      <c r="F263" s="445"/>
      <c r="G263" s="445"/>
      <c r="H263" s="445"/>
    </row>
    <row r="264" spans="1:8">
      <c r="A264" s="1256"/>
      <c r="B264" s="445"/>
      <c r="C264" s="445"/>
      <c r="D264" s="445"/>
      <c r="E264" s="445"/>
      <c r="F264" s="445"/>
      <c r="G264" s="445"/>
      <c r="H264" s="445"/>
    </row>
    <row r="265" spans="1:8">
      <c r="A265" s="1256"/>
      <c r="B265" s="445"/>
      <c r="C265" s="445"/>
      <c r="D265" s="445"/>
      <c r="E265" s="445"/>
      <c r="F265" s="445"/>
      <c r="G265" s="445"/>
      <c r="H265" s="445"/>
    </row>
    <row r="266" spans="1:8">
      <c r="A266" s="1256"/>
      <c r="B266" s="445"/>
      <c r="C266" s="445"/>
      <c r="D266" s="445"/>
      <c r="E266" s="445"/>
      <c r="F266" s="445"/>
      <c r="G266" s="445"/>
      <c r="H266" s="445"/>
    </row>
    <row r="267" spans="1:8">
      <c r="A267" s="1256"/>
      <c r="B267" s="445"/>
      <c r="C267" s="445"/>
      <c r="D267" s="445"/>
      <c r="E267" s="445"/>
      <c r="F267" s="445"/>
      <c r="G267" s="445"/>
      <c r="H267" s="445"/>
    </row>
    <row r="268" spans="1:8">
      <c r="A268" s="1256"/>
      <c r="B268" s="445"/>
      <c r="C268" s="445"/>
      <c r="D268" s="445"/>
      <c r="E268" s="445"/>
      <c r="F268" s="445"/>
      <c r="G268" s="445"/>
      <c r="H268" s="445"/>
    </row>
    <row r="269" spans="1:8">
      <c r="A269" s="1256"/>
      <c r="B269" s="445"/>
      <c r="C269" s="445"/>
      <c r="D269" s="445"/>
      <c r="E269" s="445"/>
      <c r="F269" s="445"/>
      <c r="G269" s="445"/>
      <c r="H269" s="445"/>
    </row>
    <row r="270" spans="1:8">
      <c r="A270" s="1256"/>
      <c r="B270" s="445"/>
      <c r="C270" s="445"/>
      <c r="D270" s="445"/>
      <c r="E270" s="445"/>
      <c r="F270" s="445"/>
      <c r="G270" s="445"/>
      <c r="H270" s="445"/>
    </row>
    <row r="271" spans="1:8">
      <c r="A271" s="1256"/>
      <c r="B271" s="445"/>
      <c r="C271" s="445"/>
      <c r="D271" s="445"/>
      <c r="E271" s="445"/>
      <c r="F271" s="445"/>
      <c r="G271" s="445"/>
      <c r="H271" s="445"/>
    </row>
    <row r="272" spans="1:8">
      <c r="A272" s="1256"/>
      <c r="B272" s="445"/>
      <c r="C272" s="445"/>
      <c r="D272" s="445"/>
      <c r="E272" s="445"/>
      <c r="F272" s="445"/>
      <c r="G272" s="445"/>
      <c r="H272" s="445"/>
    </row>
    <row r="273" spans="1:8">
      <c r="A273" s="1256"/>
      <c r="B273" s="445"/>
      <c r="C273" s="445"/>
      <c r="D273" s="445"/>
      <c r="E273" s="445"/>
      <c r="F273" s="445"/>
      <c r="G273" s="445"/>
      <c r="H273" s="445"/>
    </row>
    <row r="274" spans="1:8">
      <c r="A274" s="1256"/>
      <c r="B274" s="445"/>
      <c r="C274" s="445"/>
      <c r="D274" s="445"/>
      <c r="E274" s="445"/>
      <c r="F274" s="445"/>
      <c r="G274" s="445"/>
      <c r="H274" s="445"/>
    </row>
    <row r="275" spans="1:8">
      <c r="A275" s="1256"/>
      <c r="B275" s="445"/>
      <c r="C275" s="445"/>
      <c r="D275" s="445"/>
      <c r="E275" s="445"/>
      <c r="F275" s="445"/>
      <c r="G275" s="445"/>
      <c r="H275" s="445"/>
    </row>
    <row r="276" spans="1:8">
      <c r="A276" s="1256"/>
      <c r="B276" s="445"/>
      <c r="C276" s="445"/>
      <c r="D276" s="445"/>
      <c r="E276" s="445"/>
      <c r="F276" s="445"/>
      <c r="G276" s="445"/>
      <c r="H276" s="445"/>
    </row>
    <row r="277" spans="1:8">
      <c r="A277" s="1256"/>
      <c r="B277" s="445"/>
      <c r="C277" s="445"/>
      <c r="D277" s="445"/>
      <c r="E277" s="445"/>
      <c r="F277" s="445"/>
      <c r="G277" s="445"/>
      <c r="H277" s="445"/>
    </row>
    <row r="278" spans="1:8">
      <c r="A278" s="1256"/>
      <c r="B278" s="445"/>
      <c r="C278" s="445"/>
      <c r="D278" s="445"/>
      <c r="E278" s="445"/>
      <c r="F278" s="445"/>
      <c r="G278" s="445"/>
      <c r="H278" s="445"/>
    </row>
    <row r="279" spans="1:8">
      <c r="A279" s="1256"/>
      <c r="B279" s="445"/>
      <c r="C279" s="445"/>
      <c r="D279" s="445"/>
      <c r="E279" s="445"/>
      <c r="F279" s="445"/>
      <c r="G279" s="445"/>
      <c r="H279" s="445"/>
    </row>
    <row r="280" spans="1:8">
      <c r="A280" s="1256"/>
      <c r="B280" s="445"/>
      <c r="C280" s="445"/>
      <c r="D280" s="445"/>
      <c r="E280" s="445"/>
      <c r="F280" s="445"/>
      <c r="G280" s="445"/>
      <c r="H280" s="445"/>
    </row>
    <row r="281" spans="1:8">
      <c r="A281" s="1256"/>
      <c r="B281" s="445"/>
      <c r="C281" s="445"/>
      <c r="D281" s="445"/>
      <c r="E281" s="445"/>
      <c r="F281" s="445"/>
      <c r="G281" s="445"/>
      <c r="H281" s="445"/>
    </row>
    <row r="282" spans="1:8">
      <c r="A282" s="1256"/>
      <c r="B282" s="445"/>
      <c r="C282" s="445"/>
      <c r="D282" s="445"/>
      <c r="E282" s="445"/>
      <c r="F282" s="445"/>
      <c r="G282" s="445"/>
      <c r="H282" s="445"/>
    </row>
    <row r="283" spans="1:8">
      <c r="A283" s="1256"/>
      <c r="B283" s="445"/>
      <c r="C283" s="445"/>
      <c r="D283" s="445"/>
      <c r="E283" s="445"/>
      <c r="F283" s="445"/>
      <c r="G283" s="445"/>
      <c r="H283" s="445"/>
    </row>
    <row r="284" spans="1:8">
      <c r="A284" s="1256"/>
      <c r="B284" s="445"/>
      <c r="C284" s="445"/>
      <c r="D284" s="445"/>
      <c r="E284" s="445"/>
      <c r="F284" s="445"/>
      <c r="G284" s="445"/>
      <c r="H284" s="445"/>
    </row>
    <row r="285" spans="1:8">
      <c r="A285" s="1256"/>
      <c r="B285" s="445"/>
      <c r="C285" s="445"/>
      <c r="D285" s="445"/>
      <c r="E285" s="445"/>
      <c r="F285" s="445"/>
      <c r="G285" s="445"/>
      <c r="H285" s="445"/>
    </row>
    <row r="286" spans="1:8">
      <c r="A286" s="1256"/>
      <c r="B286" s="445"/>
      <c r="C286" s="445"/>
      <c r="D286" s="445"/>
      <c r="E286" s="445"/>
      <c r="F286" s="445"/>
      <c r="G286" s="445"/>
      <c r="H286" s="445"/>
    </row>
    <row r="287" spans="1:8">
      <c r="A287" s="1256"/>
      <c r="B287" s="445"/>
      <c r="C287" s="445"/>
      <c r="D287" s="445"/>
      <c r="E287" s="445"/>
      <c r="F287" s="445"/>
      <c r="G287" s="445"/>
      <c r="H287" s="445"/>
    </row>
    <row r="288" spans="1:8">
      <c r="A288" s="1256"/>
      <c r="B288" s="445"/>
      <c r="C288" s="445"/>
      <c r="D288" s="445"/>
      <c r="E288" s="445"/>
      <c r="F288" s="445"/>
      <c r="G288" s="445"/>
      <c r="H288" s="445"/>
    </row>
    <row r="289" spans="1:8">
      <c r="A289" s="1256"/>
      <c r="B289" s="445"/>
      <c r="C289" s="445"/>
      <c r="D289" s="445"/>
      <c r="E289" s="445"/>
      <c r="F289" s="445"/>
      <c r="G289" s="445"/>
      <c r="H289" s="445"/>
    </row>
    <row r="290" spans="1:8">
      <c r="A290" s="1256"/>
      <c r="B290" s="445"/>
      <c r="C290" s="445"/>
      <c r="D290" s="445"/>
      <c r="E290" s="445"/>
      <c r="F290" s="445"/>
      <c r="G290" s="445"/>
      <c r="H290" s="445"/>
    </row>
    <row r="291" spans="1:8">
      <c r="A291" s="1256"/>
      <c r="B291" s="445"/>
      <c r="C291" s="445"/>
      <c r="D291" s="445"/>
      <c r="E291" s="445"/>
      <c r="F291" s="445"/>
      <c r="G291" s="445"/>
      <c r="H291" s="445"/>
    </row>
    <row r="292" spans="1:8">
      <c r="A292" s="1256"/>
      <c r="B292" s="445"/>
      <c r="C292" s="445"/>
      <c r="D292" s="445"/>
      <c r="E292" s="445"/>
      <c r="F292" s="445"/>
      <c r="G292" s="445"/>
      <c r="H292" s="445"/>
    </row>
    <row r="293" spans="1:8">
      <c r="A293" s="1256"/>
      <c r="B293" s="445"/>
      <c r="C293" s="445"/>
      <c r="D293" s="445"/>
      <c r="E293" s="445"/>
      <c r="F293" s="445"/>
      <c r="G293" s="445"/>
      <c r="H293" s="445"/>
    </row>
    <row r="294" spans="1:8">
      <c r="A294" s="1256"/>
      <c r="B294" s="445"/>
      <c r="C294" s="445"/>
      <c r="D294" s="445"/>
      <c r="E294" s="445"/>
      <c r="F294" s="445"/>
      <c r="G294" s="445"/>
      <c r="H294" s="445"/>
    </row>
    <row r="295" spans="1:8">
      <c r="A295" s="1256"/>
      <c r="B295" s="445"/>
      <c r="C295" s="445"/>
      <c r="D295" s="445"/>
      <c r="E295" s="445"/>
      <c r="F295" s="445"/>
      <c r="G295" s="445"/>
      <c r="H295" s="445"/>
    </row>
    <row r="296" spans="1:8">
      <c r="A296" s="1256"/>
      <c r="B296" s="445"/>
      <c r="C296" s="445"/>
      <c r="D296" s="445"/>
      <c r="E296" s="445"/>
      <c r="F296" s="445"/>
      <c r="G296" s="445"/>
      <c r="H296" s="445"/>
    </row>
    <row r="297" spans="1:8">
      <c r="A297" s="1256"/>
      <c r="B297" s="445"/>
      <c r="C297" s="445"/>
      <c r="D297" s="445"/>
      <c r="E297" s="445"/>
      <c r="F297" s="445"/>
      <c r="G297" s="445"/>
      <c r="H297" s="445"/>
    </row>
    <row r="298" spans="1:8">
      <c r="A298" s="1256"/>
      <c r="B298" s="445"/>
      <c r="C298" s="445"/>
      <c r="D298" s="445"/>
      <c r="E298" s="445"/>
      <c r="F298" s="445"/>
      <c r="G298" s="445"/>
      <c r="H298" s="445"/>
    </row>
    <row r="299" spans="1:8">
      <c r="A299" s="1256"/>
      <c r="B299" s="445"/>
      <c r="C299" s="445"/>
      <c r="D299" s="445"/>
      <c r="E299" s="445"/>
      <c r="F299" s="445"/>
      <c r="G299" s="445"/>
      <c r="H299" s="445"/>
    </row>
    <row r="300" spans="1:8">
      <c r="A300" s="1256"/>
      <c r="B300" s="445"/>
      <c r="C300" s="445"/>
      <c r="D300" s="445"/>
      <c r="E300" s="445"/>
      <c r="F300" s="445"/>
      <c r="G300" s="445"/>
      <c r="H300" s="445"/>
    </row>
    <row r="301" spans="1:8">
      <c r="A301" s="1256"/>
      <c r="B301" s="445"/>
      <c r="C301" s="445"/>
      <c r="D301" s="445"/>
      <c r="E301" s="445"/>
      <c r="F301" s="445"/>
      <c r="G301" s="445"/>
      <c r="H301" s="445"/>
    </row>
    <row r="302" spans="1:8">
      <c r="A302" s="1256"/>
      <c r="B302" s="445"/>
      <c r="C302" s="445"/>
      <c r="D302" s="445"/>
      <c r="E302" s="445"/>
      <c r="F302" s="445"/>
      <c r="G302" s="445"/>
      <c r="H302" s="445"/>
    </row>
    <row r="303" spans="1:8">
      <c r="A303" s="1256"/>
      <c r="B303" s="445"/>
      <c r="C303" s="445"/>
      <c r="D303" s="445"/>
      <c r="E303" s="445"/>
      <c r="F303" s="445"/>
      <c r="G303" s="445"/>
      <c r="H303" s="445"/>
    </row>
    <row r="304" spans="1:8">
      <c r="A304" s="1256"/>
      <c r="B304" s="445"/>
      <c r="C304" s="445"/>
      <c r="D304" s="445"/>
      <c r="E304" s="445"/>
      <c r="F304" s="445"/>
      <c r="G304" s="445"/>
      <c r="H304" s="445"/>
    </row>
    <row r="305" spans="1:8">
      <c r="A305" s="1256"/>
      <c r="B305" s="445"/>
      <c r="C305" s="445"/>
      <c r="D305" s="445"/>
      <c r="E305" s="445"/>
      <c r="F305" s="445"/>
      <c r="G305" s="445"/>
      <c r="H305" s="445"/>
    </row>
    <row r="306" spans="1:8">
      <c r="A306" s="1256"/>
      <c r="B306" s="445"/>
      <c r="C306" s="445"/>
      <c r="D306" s="445"/>
      <c r="E306" s="445"/>
      <c r="F306" s="445"/>
      <c r="G306" s="445"/>
      <c r="H306" s="445"/>
    </row>
    <row r="307" spans="1:8">
      <c r="A307" s="1256"/>
      <c r="B307" s="445"/>
      <c r="C307" s="445"/>
      <c r="D307" s="445"/>
      <c r="E307" s="445"/>
      <c r="F307" s="445"/>
      <c r="G307" s="445"/>
      <c r="H307" s="445"/>
    </row>
    <row r="308" spans="1:8">
      <c r="A308" s="1256"/>
      <c r="B308" s="445"/>
      <c r="C308" s="445"/>
      <c r="D308" s="445"/>
      <c r="E308" s="445"/>
      <c r="F308" s="445"/>
      <c r="G308" s="445"/>
      <c r="H308" s="445"/>
    </row>
    <row r="309" spans="1:8">
      <c r="A309" s="1256"/>
      <c r="B309" s="445"/>
      <c r="C309" s="445"/>
      <c r="D309" s="445"/>
      <c r="E309" s="445"/>
      <c r="F309" s="445"/>
      <c r="G309" s="445"/>
      <c r="H309" s="445"/>
    </row>
    <row r="310" spans="1:8">
      <c r="A310" s="1256"/>
      <c r="B310" s="445"/>
      <c r="C310" s="445"/>
      <c r="D310" s="445"/>
      <c r="E310" s="445"/>
      <c r="F310" s="445"/>
      <c r="G310" s="445"/>
      <c r="H310" s="445"/>
    </row>
    <row r="311" spans="1:8">
      <c r="A311" s="1256"/>
      <c r="B311" s="445"/>
      <c r="C311" s="445"/>
      <c r="D311" s="445"/>
      <c r="E311" s="445"/>
      <c r="F311" s="445"/>
      <c r="G311" s="445"/>
      <c r="H311" s="445"/>
    </row>
    <row r="312" spans="1:8">
      <c r="A312" s="1256"/>
      <c r="B312" s="445"/>
      <c r="C312" s="445"/>
      <c r="D312" s="445"/>
      <c r="E312" s="445"/>
      <c r="F312" s="445"/>
      <c r="G312" s="445"/>
      <c r="H312" s="445"/>
    </row>
    <row r="313" spans="1:8">
      <c r="A313" s="1256"/>
      <c r="B313" s="445"/>
      <c r="C313" s="445"/>
      <c r="D313" s="445"/>
      <c r="E313" s="445"/>
      <c r="F313" s="445"/>
      <c r="G313" s="445"/>
      <c r="H313" s="445"/>
    </row>
    <row r="314" spans="1:8">
      <c r="A314" s="1256"/>
      <c r="B314" s="445"/>
      <c r="C314" s="445"/>
      <c r="D314" s="445"/>
      <c r="E314" s="445"/>
      <c r="F314" s="445"/>
      <c r="G314" s="445"/>
      <c r="H314" s="445"/>
    </row>
    <row r="315" spans="1:8">
      <c r="A315" s="1256"/>
      <c r="B315" s="445"/>
      <c r="C315" s="445"/>
      <c r="D315" s="445"/>
      <c r="E315" s="445"/>
      <c r="F315" s="445"/>
      <c r="G315" s="445"/>
      <c r="H315" s="445"/>
    </row>
    <row r="316" spans="1:8">
      <c r="A316" s="1256"/>
      <c r="B316" s="445"/>
      <c r="C316" s="445"/>
      <c r="D316" s="445"/>
      <c r="E316" s="445"/>
      <c r="F316" s="445"/>
      <c r="G316" s="445"/>
      <c r="H316" s="445"/>
    </row>
    <row r="317" spans="1:8">
      <c r="A317" s="1256"/>
      <c r="B317" s="445"/>
      <c r="C317" s="445"/>
      <c r="D317" s="445"/>
      <c r="E317" s="445"/>
      <c r="F317" s="445"/>
      <c r="G317" s="445"/>
      <c r="H317" s="445"/>
    </row>
    <row r="318" spans="1:8">
      <c r="A318" s="1256"/>
      <c r="B318" s="445"/>
      <c r="C318" s="445"/>
      <c r="D318" s="445"/>
      <c r="E318" s="445"/>
      <c r="F318" s="445"/>
      <c r="G318" s="445"/>
      <c r="H318" s="445"/>
    </row>
    <row r="319" spans="1:8">
      <c r="A319" s="1256"/>
      <c r="B319" s="445"/>
      <c r="C319" s="445"/>
      <c r="D319" s="445"/>
      <c r="E319" s="445"/>
      <c r="F319" s="445"/>
      <c r="G319" s="445"/>
      <c r="H319" s="445"/>
    </row>
    <row r="320" spans="1:8">
      <c r="A320" s="1256"/>
      <c r="B320" s="445"/>
      <c r="C320" s="445"/>
      <c r="D320" s="445"/>
      <c r="E320" s="445"/>
      <c r="F320" s="445"/>
      <c r="G320" s="445"/>
      <c r="H320" s="445"/>
    </row>
    <row r="321" spans="1:8">
      <c r="A321" s="1256"/>
      <c r="B321" s="445"/>
      <c r="C321" s="445"/>
      <c r="D321" s="445"/>
      <c r="E321" s="445"/>
      <c r="F321" s="445"/>
      <c r="G321" s="445"/>
      <c r="H321" s="445"/>
    </row>
    <row r="322" spans="1:8">
      <c r="A322" s="1256"/>
      <c r="B322" s="445"/>
      <c r="C322" s="445"/>
      <c r="D322" s="445"/>
      <c r="E322" s="445"/>
      <c r="F322" s="445"/>
      <c r="G322" s="445"/>
      <c r="H322" s="445"/>
    </row>
    <row r="323" spans="1:8">
      <c r="A323" s="1256"/>
      <c r="B323" s="445"/>
      <c r="C323" s="445"/>
      <c r="D323" s="445"/>
      <c r="E323" s="445"/>
      <c r="F323" s="445"/>
      <c r="G323" s="445"/>
      <c r="H323" s="445"/>
    </row>
    <row r="324" spans="1:8">
      <c r="A324" s="1256"/>
      <c r="B324" s="445"/>
      <c r="C324" s="445"/>
      <c r="D324" s="445"/>
      <c r="E324" s="445"/>
      <c r="F324" s="445"/>
      <c r="G324" s="445"/>
      <c r="H324" s="445"/>
    </row>
    <row r="325" spans="1:8">
      <c r="A325" s="1256"/>
      <c r="B325" s="445"/>
      <c r="C325" s="445"/>
      <c r="D325" s="445"/>
      <c r="E325" s="445"/>
      <c r="F325" s="445"/>
      <c r="G325" s="445"/>
      <c r="H325" s="445"/>
    </row>
    <row r="326" spans="1:8">
      <c r="A326" s="1256"/>
      <c r="B326" s="445"/>
      <c r="C326" s="445"/>
      <c r="D326" s="445"/>
      <c r="E326" s="445"/>
      <c r="F326" s="445"/>
      <c r="G326" s="445"/>
      <c r="H326" s="445"/>
    </row>
    <row r="327" spans="1:8">
      <c r="A327" s="1256"/>
      <c r="B327" s="445"/>
      <c r="C327" s="445"/>
      <c r="D327" s="445"/>
      <c r="E327" s="445"/>
      <c r="F327" s="445"/>
      <c r="G327" s="445"/>
      <c r="H327" s="445"/>
    </row>
    <row r="328" spans="1:8">
      <c r="A328" s="1256"/>
      <c r="B328" s="445"/>
      <c r="C328" s="445"/>
      <c r="D328" s="445"/>
      <c r="E328" s="445"/>
      <c r="F328" s="445"/>
      <c r="G328" s="445"/>
      <c r="H328" s="445"/>
    </row>
    <row r="329" spans="1:8">
      <c r="A329" s="1256"/>
      <c r="B329" s="445"/>
      <c r="C329" s="445"/>
      <c r="D329" s="445"/>
      <c r="E329" s="445"/>
      <c r="F329" s="445"/>
      <c r="G329" s="445"/>
      <c r="H329" s="445"/>
    </row>
    <row r="330" spans="1:8">
      <c r="A330" s="1256"/>
      <c r="B330" s="445"/>
      <c r="C330" s="445"/>
      <c r="D330" s="445"/>
      <c r="E330" s="445"/>
      <c r="F330" s="445"/>
      <c r="G330" s="445"/>
      <c r="H330" s="445"/>
    </row>
    <row r="331" spans="1:8">
      <c r="A331" s="1256"/>
      <c r="B331" s="445"/>
      <c r="C331" s="445"/>
      <c r="D331" s="445"/>
      <c r="E331" s="445"/>
      <c r="F331" s="445"/>
      <c r="G331" s="445"/>
      <c r="H331" s="445"/>
    </row>
    <row r="332" spans="1:8">
      <c r="A332" s="1256"/>
      <c r="B332" s="445"/>
      <c r="C332" s="445"/>
      <c r="D332" s="445"/>
      <c r="E332" s="445"/>
      <c r="F332" s="445"/>
      <c r="G332" s="445"/>
      <c r="H332" s="445"/>
    </row>
    <row r="333" spans="1:8">
      <c r="A333" s="1256"/>
      <c r="B333" s="445"/>
      <c r="C333" s="445"/>
      <c r="D333" s="445"/>
      <c r="E333" s="445"/>
      <c r="F333" s="445"/>
      <c r="G333" s="445"/>
      <c r="H333" s="445"/>
    </row>
    <row r="334" spans="1:8">
      <c r="A334" s="1256"/>
      <c r="B334" s="445"/>
      <c r="C334" s="445"/>
      <c r="D334" s="445"/>
      <c r="E334" s="445"/>
      <c r="F334" s="445"/>
      <c r="G334" s="445"/>
      <c r="H334" s="445"/>
    </row>
    <row r="335" spans="1:8">
      <c r="A335" s="1256"/>
      <c r="B335" s="445"/>
      <c r="C335" s="445"/>
      <c r="D335" s="445"/>
      <c r="E335" s="445"/>
      <c r="F335" s="445"/>
      <c r="G335" s="445"/>
      <c r="H335" s="445"/>
    </row>
    <row r="336" spans="1:8">
      <c r="A336" s="1256"/>
      <c r="B336" s="445"/>
      <c r="C336" s="445"/>
      <c r="D336" s="445"/>
      <c r="E336" s="445"/>
      <c r="F336" s="445"/>
      <c r="G336" s="445"/>
      <c r="H336" s="445"/>
    </row>
    <row r="337" spans="1:8">
      <c r="A337" s="1256"/>
      <c r="B337" s="445"/>
      <c r="C337" s="445"/>
      <c r="D337" s="445"/>
      <c r="E337" s="445"/>
      <c r="F337" s="445"/>
      <c r="G337" s="445"/>
      <c r="H337" s="445"/>
    </row>
    <row r="338" spans="1:8">
      <c r="A338" s="1256"/>
      <c r="B338" s="445"/>
      <c r="C338" s="445"/>
      <c r="D338" s="445"/>
      <c r="E338" s="445"/>
      <c r="F338" s="445"/>
      <c r="G338" s="445"/>
      <c r="H338" s="445"/>
    </row>
    <row r="339" spans="1:8">
      <c r="A339" s="1256"/>
      <c r="B339" s="445"/>
      <c r="C339" s="445"/>
      <c r="D339" s="445"/>
      <c r="E339" s="445"/>
      <c r="F339" s="445"/>
      <c r="G339" s="445"/>
      <c r="H339" s="445"/>
    </row>
    <row r="340" spans="1:8">
      <c r="A340" s="1256"/>
      <c r="B340" s="445"/>
      <c r="C340" s="445"/>
      <c r="D340" s="445"/>
      <c r="E340" s="445"/>
      <c r="F340" s="445"/>
      <c r="G340" s="445"/>
      <c r="H340" s="445"/>
    </row>
    <row r="341" spans="1:8">
      <c r="A341" s="1256"/>
      <c r="B341" s="445"/>
      <c r="C341" s="445"/>
      <c r="D341" s="445"/>
      <c r="E341" s="445"/>
      <c r="F341" s="445"/>
      <c r="G341" s="445"/>
      <c r="H341" s="445"/>
    </row>
    <row r="342" spans="1:8">
      <c r="A342" s="1256"/>
      <c r="B342" s="445"/>
      <c r="C342" s="445"/>
      <c r="D342" s="445"/>
      <c r="E342" s="445"/>
      <c r="F342" s="445"/>
      <c r="G342" s="445"/>
      <c r="H342" s="445"/>
    </row>
    <row r="343" spans="1:8">
      <c r="A343" s="1256"/>
      <c r="B343" s="445"/>
      <c r="C343" s="445"/>
      <c r="D343" s="445"/>
      <c r="E343" s="445"/>
      <c r="F343" s="445"/>
      <c r="G343" s="445"/>
      <c r="H343" s="445"/>
    </row>
    <row r="344" spans="1:8">
      <c r="A344" s="1256"/>
      <c r="B344" s="445"/>
      <c r="C344" s="445"/>
      <c r="D344" s="445"/>
      <c r="E344" s="445"/>
      <c r="F344" s="445"/>
      <c r="G344" s="445"/>
      <c r="H344" s="445"/>
    </row>
    <row r="345" spans="1:8">
      <c r="A345" s="1256"/>
      <c r="B345" s="445"/>
      <c r="C345" s="445"/>
      <c r="D345" s="445"/>
      <c r="E345" s="445"/>
      <c r="F345" s="445"/>
      <c r="G345" s="445"/>
      <c r="H345" s="445"/>
    </row>
    <row r="346" spans="1:8">
      <c r="A346" s="1256"/>
      <c r="B346" s="445"/>
      <c r="C346" s="445"/>
      <c r="D346" s="445"/>
      <c r="E346" s="445"/>
      <c r="F346" s="445"/>
      <c r="G346" s="445"/>
      <c r="H346" s="445"/>
    </row>
    <row r="347" spans="1:8">
      <c r="A347" s="1256"/>
      <c r="B347" s="445"/>
      <c r="C347" s="445"/>
      <c r="D347" s="445"/>
      <c r="E347" s="445"/>
      <c r="F347" s="445"/>
      <c r="G347" s="445"/>
      <c r="H347" s="445"/>
    </row>
    <row r="348" spans="1:8">
      <c r="A348" s="1256"/>
      <c r="B348" s="445"/>
      <c r="C348" s="445"/>
      <c r="D348" s="445"/>
      <c r="E348" s="445"/>
      <c r="F348" s="445"/>
      <c r="G348" s="445"/>
      <c r="H348" s="445"/>
    </row>
    <row r="349" spans="1:8">
      <c r="A349" s="1256"/>
      <c r="B349" s="445"/>
      <c r="C349" s="445"/>
      <c r="D349" s="445"/>
      <c r="E349" s="445"/>
      <c r="F349" s="445"/>
      <c r="G349" s="445"/>
      <c r="H349" s="445"/>
    </row>
    <row r="350" spans="1:8">
      <c r="A350" s="1256"/>
      <c r="B350" s="445"/>
      <c r="C350" s="445"/>
      <c r="D350" s="445"/>
      <c r="E350" s="445"/>
      <c r="F350" s="445"/>
      <c r="G350" s="445"/>
      <c r="H350" s="445"/>
    </row>
    <row r="351" spans="1:8">
      <c r="A351" s="1256"/>
      <c r="B351" s="445"/>
      <c r="C351" s="445"/>
      <c r="D351" s="445"/>
      <c r="E351" s="445"/>
      <c r="F351" s="445"/>
      <c r="G351" s="445"/>
      <c r="H351" s="445"/>
    </row>
    <row r="352" spans="1:8">
      <c r="A352" s="1256"/>
      <c r="B352" s="445"/>
      <c r="C352" s="445"/>
      <c r="D352" s="445"/>
      <c r="E352" s="445"/>
      <c r="F352" s="445"/>
      <c r="G352" s="445"/>
      <c r="H352" s="445"/>
    </row>
    <row r="353" spans="1:8">
      <c r="A353" s="1256"/>
      <c r="B353" s="445"/>
      <c r="C353" s="445"/>
      <c r="D353" s="445"/>
      <c r="E353" s="445"/>
      <c r="F353" s="445"/>
      <c r="G353" s="445"/>
      <c r="H353" s="445"/>
    </row>
    <row r="354" spans="1:8">
      <c r="A354" s="1256"/>
      <c r="B354" s="445"/>
      <c r="C354" s="445"/>
      <c r="D354" s="445"/>
      <c r="E354" s="445"/>
      <c r="F354" s="445"/>
      <c r="G354" s="445"/>
      <c r="H354" s="445"/>
    </row>
    <row r="355" spans="1:8">
      <c r="A355" s="1256"/>
      <c r="B355" s="445"/>
      <c r="C355" s="445"/>
      <c r="D355" s="445"/>
      <c r="E355" s="445"/>
      <c r="F355" s="445"/>
      <c r="G355" s="445"/>
      <c r="H355" s="445"/>
    </row>
    <row r="356" spans="1:8">
      <c r="A356" s="1256"/>
      <c r="B356" s="445"/>
      <c r="C356" s="445"/>
      <c r="D356" s="445"/>
      <c r="E356" s="445"/>
      <c r="F356" s="445"/>
      <c r="G356" s="445"/>
      <c r="H356" s="445"/>
    </row>
    <row r="357" spans="1:8">
      <c r="A357" s="1256"/>
      <c r="B357" s="445"/>
      <c r="C357" s="445"/>
      <c r="D357" s="445"/>
      <c r="E357" s="445"/>
      <c r="F357" s="445"/>
      <c r="G357" s="445"/>
      <c r="H357" s="445"/>
    </row>
    <row r="358" spans="1:8">
      <c r="A358" s="1256"/>
      <c r="B358" s="445"/>
      <c r="C358" s="445"/>
      <c r="D358" s="445"/>
      <c r="E358" s="445"/>
      <c r="F358" s="445"/>
      <c r="G358" s="445"/>
      <c r="H358" s="445"/>
    </row>
    <row r="359" spans="1:8">
      <c r="A359" s="1256"/>
      <c r="B359" s="445"/>
      <c r="C359" s="445"/>
      <c r="D359" s="445"/>
      <c r="E359" s="445"/>
      <c r="F359" s="445"/>
      <c r="G359" s="445"/>
      <c r="H359" s="445"/>
    </row>
    <row r="360" spans="1:8">
      <c r="A360" s="1256"/>
      <c r="B360" s="445"/>
      <c r="C360" s="445"/>
      <c r="D360" s="445"/>
      <c r="E360" s="445"/>
      <c r="F360" s="445"/>
      <c r="G360" s="445"/>
      <c r="H360" s="445"/>
    </row>
    <row r="361" spans="1:8">
      <c r="A361" s="1256"/>
      <c r="B361" s="445"/>
      <c r="C361" s="445"/>
      <c r="D361" s="445"/>
      <c r="E361" s="445"/>
      <c r="F361" s="445"/>
      <c r="G361" s="445"/>
      <c r="H361" s="445"/>
    </row>
    <row r="362" spans="1:8">
      <c r="A362" s="1256"/>
      <c r="B362" s="445"/>
      <c r="C362" s="445"/>
      <c r="D362" s="445"/>
      <c r="E362" s="445"/>
      <c r="F362" s="445"/>
      <c r="G362" s="445"/>
      <c r="H362" s="445"/>
    </row>
    <row r="363" spans="1:8">
      <c r="A363" s="1256"/>
      <c r="B363" s="445"/>
      <c r="C363" s="445"/>
      <c r="D363" s="445"/>
      <c r="E363" s="445"/>
      <c r="F363" s="445"/>
      <c r="G363" s="445"/>
      <c r="H363" s="445"/>
    </row>
    <row r="364" spans="1:8">
      <c r="A364" s="1256"/>
      <c r="B364" s="445"/>
      <c r="C364" s="445"/>
      <c r="D364" s="445"/>
      <c r="E364" s="445"/>
      <c r="F364" s="445"/>
      <c r="G364" s="445"/>
      <c r="H364" s="445"/>
    </row>
    <row r="365" spans="1:8">
      <c r="A365" s="1256"/>
      <c r="B365" s="445"/>
      <c r="C365" s="445"/>
      <c r="D365" s="445"/>
      <c r="E365" s="445"/>
      <c r="F365" s="445"/>
      <c r="G365" s="445"/>
      <c r="H365" s="445"/>
    </row>
    <row r="366" spans="1:8">
      <c r="A366" s="1256"/>
      <c r="B366" s="445"/>
      <c r="C366" s="445"/>
      <c r="D366" s="445"/>
      <c r="E366" s="445"/>
      <c r="F366" s="445"/>
      <c r="G366" s="445"/>
      <c r="H366" s="445"/>
    </row>
    <row r="367" spans="1:8">
      <c r="A367" s="1256"/>
      <c r="B367" s="445"/>
      <c r="C367" s="445"/>
      <c r="D367" s="445"/>
      <c r="E367" s="445"/>
      <c r="F367" s="445"/>
      <c r="G367" s="445"/>
      <c r="H367" s="445"/>
    </row>
    <row r="368" spans="1:8">
      <c r="A368" s="1256"/>
      <c r="B368" s="445"/>
      <c r="C368" s="445"/>
      <c r="D368" s="445"/>
      <c r="E368" s="445"/>
      <c r="F368" s="445"/>
      <c r="G368" s="445"/>
      <c r="H368" s="445"/>
    </row>
    <row r="369" spans="1:8">
      <c r="A369" s="1256"/>
      <c r="B369" s="445"/>
      <c r="C369" s="445"/>
      <c r="D369" s="445"/>
      <c r="E369" s="445"/>
      <c r="F369" s="445"/>
      <c r="G369" s="445"/>
      <c r="H369" s="445"/>
    </row>
    <row r="370" spans="1:8">
      <c r="A370" s="1256"/>
      <c r="B370" s="445"/>
      <c r="C370" s="445"/>
      <c r="D370" s="445"/>
      <c r="E370" s="445"/>
      <c r="F370" s="445"/>
      <c r="G370" s="445"/>
      <c r="H370" s="445"/>
    </row>
    <row r="371" spans="1:8">
      <c r="A371" s="1256"/>
      <c r="B371" s="445"/>
      <c r="C371" s="445"/>
      <c r="D371" s="445"/>
      <c r="E371" s="445"/>
      <c r="F371" s="445"/>
      <c r="G371" s="445"/>
      <c r="H371" s="445"/>
    </row>
    <row r="372" spans="1:8">
      <c r="A372" s="1256"/>
      <c r="B372" s="445"/>
      <c r="C372" s="445"/>
      <c r="D372" s="445"/>
      <c r="E372" s="445"/>
      <c r="F372" s="445"/>
      <c r="G372" s="445"/>
      <c r="H372" s="445"/>
    </row>
    <row r="373" spans="1:8">
      <c r="A373" s="1256"/>
      <c r="B373" s="445"/>
      <c r="C373" s="445"/>
      <c r="D373" s="445"/>
      <c r="E373" s="445"/>
      <c r="F373" s="445"/>
      <c r="G373" s="445"/>
      <c r="H373" s="445"/>
    </row>
    <row r="374" spans="1:8">
      <c r="A374" s="1256"/>
      <c r="B374" s="445"/>
      <c r="C374" s="445"/>
      <c r="D374" s="445"/>
      <c r="E374" s="445"/>
      <c r="F374" s="445"/>
      <c r="G374" s="445"/>
      <c r="H374" s="445"/>
    </row>
    <row r="375" spans="1:8">
      <c r="A375" s="1256"/>
      <c r="B375" s="445"/>
      <c r="C375" s="445"/>
      <c r="D375" s="445"/>
      <c r="E375" s="445"/>
      <c r="F375" s="445"/>
      <c r="G375" s="445"/>
      <c r="H375" s="445"/>
    </row>
    <row r="376" spans="1:8">
      <c r="A376" s="1256"/>
      <c r="B376" s="445"/>
      <c r="C376" s="445"/>
      <c r="D376" s="445"/>
      <c r="E376" s="445"/>
      <c r="F376" s="445"/>
      <c r="G376" s="445"/>
      <c r="H376" s="445"/>
    </row>
    <row r="377" spans="1:8">
      <c r="A377" s="1256"/>
      <c r="B377" s="445"/>
      <c r="C377" s="445"/>
      <c r="D377" s="445"/>
      <c r="E377" s="445"/>
      <c r="F377" s="445"/>
      <c r="G377" s="445"/>
      <c r="H377" s="445"/>
    </row>
    <row r="378" spans="1:8">
      <c r="A378" s="1256"/>
      <c r="B378" s="445"/>
      <c r="C378" s="445"/>
      <c r="D378" s="445"/>
      <c r="E378" s="445"/>
      <c r="F378" s="445"/>
      <c r="G378" s="445"/>
      <c r="H378" s="445"/>
    </row>
    <row r="379" spans="1:8">
      <c r="A379" s="1256"/>
      <c r="B379" s="445"/>
      <c r="C379" s="445"/>
      <c r="D379" s="445"/>
      <c r="E379" s="445"/>
      <c r="F379" s="445"/>
      <c r="G379" s="445"/>
      <c r="H379" s="445"/>
    </row>
    <row r="380" spans="1:8">
      <c r="A380" s="1256"/>
      <c r="B380" s="445"/>
      <c r="C380" s="445"/>
      <c r="D380" s="445"/>
      <c r="E380" s="445"/>
      <c r="F380" s="445"/>
      <c r="G380" s="445"/>
      <c r="H380" s="445"/>
    </row>
    <row r="381" spans="1:8">
      <c r="A381" s="1256"/>
      <c r="B381" s="445"/>
      <c r="C381" s="445"/>
      <c r="D381" s="445"/>
      <c r="E381" s="445"/>
      <c r="F381" s="445"/>
      <c r="G381" s="445"/>
      <c r="H381" s="445"/>
    </row>
    <row r="382" spans="1:8">
      <c r="A382" s="1256"/>
      <c r="B382" s="445"/>
      <c r="C382" s="445"/>
      <c r="D382" s="445"/>
      <c r="E382" s="445"/>
      <c r="F382" s="445"/>
      <c r="G382" s="445"/>
      <c r="H382" s="445"/>
    </row>
    <row r="383" spans="1:8">
      <c r="A383" s="1256"/>
      <c r="B383" s="445"/>
      <c r="C383" s="445"/>
      <c r="D383" s="445"/>
      <c r="E383" s="445"/>
      <c r="F383" s="445"/>
      <c r="G383" s="445"/>
      <c r="H383" s="445"/>
    </row>
    <row r="384" spans="1:8">
      <c r="A384" s="1256"/>
      <c r="B384" s="445"/>
      <c r="C384" s="445"/>
      <c r="D384" s="445"/>
      <c r="E384" s="445"/>
      <c r="F384" s="445"/>
      <c r="G384" s="445"/>
      <c r="H384" s="445"/>
    </row>
    <row r="385" spans="1:8">
      <c r="A385" s="1256"/>
      <c r="B385" s="445"/>
      <c r="C385" s="445"/>
      <c r="D385" s="445"/>
      <c r="E385" s="445"/>
      <c r="F385" s="445"/>
      <c r="G385" s="445"/>
      <c r="H385" s="445"/>
    </row>
    <row r="386" spans="1:8">
      <c r="A386" s="1256"/>
      <c r="B386" s="445"/>
      <c r="C386" s="445"/>
      <c r="D386" s="445"/>
      <c r="E386" s="445"/>
      <c r="F386" s="445"/>
      <c r="G386" s="445"/>
      <c r="H386" s="445"/>
    </row>
    <row r="387" spans="1:8">
      <c r="A387" s="1256"/>
      <c r="B387" s="445"/>
      <c r="C387" s="445"/>
      <c r="D387" s="445"/>
      <c r="E387" s="445"/>
      <c r="F387" s="445"/>
      <c r="G387" s="445"/>
      <c r="H387" s="445"/>
    </row>
    <row r="388" spans="1:8">
      <c r="A388" s="1256"/>
      <c r="B388" s="445"/>
      <c r="C388" s="445"/>
      <c r="D388" s="445"/>
      <c r="E388" s="445"/>
      <c r="F388" s="445"/>
      <c r="G388" s="445"/>
      <c r="H388" s="445"/>
    </row>
    <row r="389" spans="1:8">
      <c r="A389" s="1256"/>
      <c r="B389" s="445"/>
      <c r="C389" s="445"/>
      <c r="D389" s="445"/>
      <c r="E389" s="445"/>
      <c r="F389" s="445"/>
      <c r="G389" s="445"/>
      <c r="H389" s="445"/>
    </row>
    <row r="390" spans="1:8">
      <c r="A390" s="1256"/>
      <c r="B390" s="445"/>
      <c r="C390" s="445"/>
      <c r="D390" s="445"/>
      <c r="E390" s="445"/>
      <c r="F390" s="445"/>
      <c r="G390" s="445"/>
      <c r="H390" s="445"/>
    </row>
    <row r="391" spans="1:8">
      <c r="A391" s="1256"/>
      <c r="B391" s="445"/>
      <c r="C391" s="445"/>
      <c r="D391" s="445"/>
      <c r="E391" s="445"/>
      <c r="F391" s="445"/>
      <c r="G391" s="445"/>
      <c r="H391" s="445"/>
    </row>
    <row r="392" spans="1:8">
      <c r="A392" s="1256"/>
      <c r="B392" s="445"/>
      <c r="C392" s="445"/>
      <c r="D392" s="445"/>
      <c r="E392" s="445"/>
      <c r="F392" s="445"/>
      <c r="G392" s="445"/>
      <c r="H392" s="445"/>
    </row>
    <row r="393" spans="1:8">
      <c r="A393" s="1256"/>
      <c r="B393" s="445"/>
      <c r="C393" s="445"/>
      <c r="D393" s="445"/>
      <c r="E393" s="445"/>
      <c r="F393" s="445"/>
      <c r="G393" s="445"/>
      <c r="H393" s="445"/>
    </row>
    <row r="394" spans="1:8">
      <c r="A394" s="1256"/>
      <c r="B394" s="445"/>
      <c r="C394" s="445"/>
      <c r="D394" s="445"/>
      <c r="E394" s="445"/>
      <c r="F394" s="445"/>
      <c r="G394" s="445"/>
      <c r="H394" s="445"/>
    </row>
    <row r="395" spans="1:8">
      <c r="A395" s="1256"/>
      <c r="B395" s="445"/>
      <c r="C395" s="445"/>
      <c r="D395" s="445"/>
      <c r="E395" s="445"/>
      <c r="F395" s="445"/>
      <c r="G395" s="445"/>
      <c r="H395" s="445"/>
    </row>
    <row r="396" spans="1:8">
      <c r="A396" s="1256"/>
      <c r="B396" s="445"/>
      <c r="C396" s="445"/>
      <c r="D396" s="445"/>
      <c r="E396" s="445"/>
      <c r="F396" s="445"/>
      <c r="G396" s="445"/>
      <c r="H396" s="445"/>
    </row>
    <row r="397" spans="1:8">
      <c r="A397" s="1256"/>
      <c r="B397" s="445"/>
      <c r="C397" s="445"/>
      <c r="D397" s="445"/>
      <c r="E397" s="445"/>
      <c r="F397" s="445"/>
      <c r="G397" s="445"/>
      <c r="H397" s="445"/>
    </row>
    <row r="398" spans="1:8">
      <c r="A398" s="1256"/>
      <c r="B398" s="445"/>
      <c r="C398" s="445"/>
      <c r="D398" s="445"/>
      <c r="E398" s="445"/>
      <c r="F398" s="445"/>
      <c r="G398" s="445"/>
      <c r="H398" s="445"/>
    </row>
    <row r="399" spans="1:8">
      <c r="A399" s="1256"/>
      <c r="B399" s="445"/>
      <c r="C399" s="445"/>
      <c r="D399" s="445"/>
      <c r="E399" s="445"/>
      <c r="F399" s="445"/>
      <c r="G399" s="445"/>
      <c r="H399" s="445"/>
    </row>
    <row r="400" spans="1:8">
      <c r="A400" s="1256"/>
      <c r="B400" s="445"/>
      <c r="C400" s="445"/>
      <c r="D400" s="445"/>
      <c r="E400" s="445"/>
      <c r="F400" s="445"/>
      <c r="G400" s="445"/>
      <c r="H400" s="445"/>
    </row>
    <row r="401" spans="1:8">
      <c r="A401" s="1256"/>
      <c r="B401" s="445"/>
      <c r="C401" s="445"/>
      <c r="D401" s="445"/>
      <c r="E401" s="445"/>
      <c r="F401" s="445"/>
      <c r="G401" s="445"/>
      <c r="H401" s="445"/>
    </row>
    <row r="402" spans="1:8">
      <c r="A402" s="1256"/>
      <c r="B402" s="445"/>
      <c r="C402" s="445"/>
      <c r="D402" s="445"/>
      <c r="E402" s="445"/>
      <c r="F402" s="445"/>
      <c r="G402" s="445"/>
      <c r="H402" s="445"/>
    </row>
    <row r="403" spans="1:8">
      <c r="A403" s="1256"/>
      <c r="B403" s="445"/>
      <c r="C403" s="445"/>
      <c r="D403" s="445"/>
      <c r="E403" s="445"/>
      <c r="F403" s="445"/>
      <c r="G403" s="445"/>
      <c r="H403" s="445"/>
    </row>
    <row r="404" spans="1:8">
      <c r="A404" s="1256"/>
      <c r="B404" s="445"/>
      <c r="C404" s="445"/>
      <c r="D404" s="445"/>
      <c r="E404" s="445"/>
      <c r="F404" s="445"/>
      <c r="G404" s="445"/>
      <c r="H404" s="445"/>
    </row>
    <row r="405" spans="1:8">
      <c r="A405" s="1256"/>
      <c r="B405" s="445"/>
      <c r="C405" s="445"/>
      <c r="D405" s="445"/>
      <c r="E405" s="445"/>
      <c r="F405" s="445"/>
      <c r="G405" s="445"/>
      <c r="H405" s="445"/>
    </row>
    <row r="406" spans="1:8">
      <c r="A406" s="1256"/>
      <c r="B406" s="445"/>
      <c r="C406" s="445"/>
      <c r="D406" s="445"/>
      <c r="E406" s="445"/>
      <c r="F406" s="445"/>
      <c r="G406" s="445"/>
      <c r="H406" s="445"/>
    </row>
    <row r="407" spans="1:8">
      <c r="A407" s="1256"/>
      <c r="B407" s="445"/>
      <c r="C407" s="445"/>
      <c r="D407" s="445"/>
      <c r="E407" s="445"/>
      <c r="F407" s="445"/>
      <c r="G407" s="445"/>
      <c r="H407" s="445"/>
    </row>
    <row r="408" spans="1:8">
      <c r="A408" s="1256"/>
      <c r="B408" s="445"/>
      <c r="C408" s="445"/>
      <c r="D408" s="445"/>
      <c r="E408" s="445"/>
      <c r="F408" s="445"/>
      <c r="G408" s="445"/>
      <c r="H408" s="445"/>
    </row>
    <row r="409" spans="1:8">
      <c r="A409" s="1256"/>
      <c r="B409" s="445"/>
      <c r="C409" s="445"/>
      <c r="D409" s="445"/>
      <c r="E409" s="445"/>
      <c r="F409" s="445"/>
      <c r="G409" s="445"/>
      <c r="H409" s="445"/>
    </row>
    <row r="410" spans="1:8">
      <c r="A410" s="1256"/>
      <c r="B410" s="445"/>
      <c r="C410" s="445"/>
      <c r="D410" s="445"/>
      <c r="E410" s="445"/>
      <c r="F410" s="445"/>
      <c r="G410" s="445"/>
      <c r="H410" s="445"/>
    </row>
    <row r="411" spans="1:8">
      <c r="A411" s="1256"/>
      <c r="B411" s="445"/>
      <c r="C411" s="445"/>
      <c r="D411" s="445"/>
      <c r="E411" s="445"/>
      <c r="F411" s="445"/>
      <c r="G411" s="445"/>
      <c r="H411" s="445"/>
    </row>
    <row r="412" spans="1:8">
      <c r="A412" s="1256"/>
      <c r="B412" s="445"/>
      <c r="C412" s="445"/>
      <c r="D412" s="445"/>
      <c r="E412" s="445"/>
      <c r="F412" s="445"/>
      <c r="G412" s="445"/>
      <c r="H412" s="445"/>
    </row>
    <row r="413" spans="1:8">
      <c r="A413" s="1256"/>
      <c r="B413" s="445"/>
      <c r="C413" s="445"/>
      <c r="D413" s="445"/>
      <c r="E413" s="445"/>
      <c r="F413" s="445"/>
      <c r="G413" s="445"/>
      <c r="H413" s="445"/>
    </row>
    <row r="414" spans="1:8">
      <c r="A414" s="1256"/>
      <c r="B414" s="445"/>
      <c r="C414" s="445"/>
      <c r="D414" s="445"/>
      <c r="E414" s="445"/>
      <c r="F414" s="445"/>
      <c r="G414" s="445"/>
      <c r="H414" s="445"/>
    </row>
    <row r="415" spans="1:8">
      <c r="A415" s="1256"/>
      <c r="B415" s="445"/>
      <c r="C415" s="445"/>
      <c r="D415" s="445"/>
      <c r="E415" s="445"/>
      <c r="F415" s="445"/>
      <c r="G415" s="445"/>
      <c r="H415" s="445"/>
    </row>
    <row r="416" spans="1:8">
      <c r="A416" s="1256"/>
      <c r="B416" s="445"/>
      <c r="C416" s="445"/>
      <c r="D416" s="445"/>
      <c r="E416" s="445"/>
      <c r="F416" s="445"/>
      <c r="G416" s="445"/>
      <c r="H416" s="445"/>
    </row>
    <row r="417" spans="1:8">
      <c r="A417" s="1256"/>
      <c r="B417" s="445"/>
      <c r="C417" s="445"/>
      <c r="D417" s="445"/>
      <c r="E417" s="445"/>
      <c r="F417" s="445"/>
      <c r="G417" s="445"/>
      <c r="H417" s="445"/>
    </row>
    <row r="418" spans="1:8">
      <c r="A418" s="1256"/>
      <c r="B418" s="445"/>
      <c r="C418" s="445"/>
      <c r="D418" s="445"/>
      <c r="E418" s="445"/>
      <c r="F418" s="445"/>
      <c r="G418" s="445"/>
      <c r="H418" s="445"/>
    </row>
    <row r="419" spans="1:8">
      <c r="A419" s="1256"/>
      <c r="B419" s="445"/>
      <c r="C419" s="445"/>
      <c r="D419" s="445"/>
      <c r="E419" s="445"/>
      <c r="F419" s="445"/>
      <c r="G419" s="445"/>
      <c r="H419" s="445"/>
    </row>
    <row r="420" spans="1:8">
      <c r="A420" s="1256"/>
      <c r="B420" s="445"/>
      <c r="C420" s="445"/>
      <c r="D420" s="445"/>
      <c r="E420" s="445"/>
      <c r="F420" s="445"/>
      <c r="G420" s="445"/>
      <c r="H420" s="445"/>
    </row>
    <row r="421" spans="1:8">
      <c r="A421" s="1256"/>
      <c r="B421" s="445"/>
      <c r="C421" s="445"/>
      <c r="D421" s="445"/>
      <c r="E421" s="445"/>
      <c r="F421" s="445"/>
      <c r="G421" s="445"/>
      <c r="H421" s="445"/>
    </row>
    <row r="422" spans="1:8">
      <c r="A422" s="1256"/>
      <c r="B422" s="445"/>
      <c r="C422" s="445"/>
      <c r="D422" s="445"/>
      <c r="E422" s="445"/>
      <c r="F422" s="445"/>
      <c r="G422" s="445"/>
      <c r="H422" s="445"/>
    </row>
    <row r="423" spans="1:8">
      <c r="A423" s="1256"/>
      <c r="B423" s="445"/>
      <c r="C423" s="445"/>
      <c r="D423" s="445"/>
      <c r="E423" s="445"/>
      <c r="F423" s="445"/>
      <c r="G423" s="445"/>
      <c r="H423" s="445"/>
    </row>
    <row r="424" spans="1:8">
      <c r="A424" s="1256"/>
      <c r="B424" s="445"/>
      <c r="C424" s="445"/>
      <c r="D424" s="445"/>
      <c r="E424" s="445"/>
      <c r="F424" s="445"/>
      <c r="G424" s="445"/>
      <c r="H424" s="445"/>
    </row>
    <row r="425" spans="1:8">
      <c r="A425" s="1256"/>
      <c r="B425" s="445"/>
      <c r="C425" s="445"/>
      <c r="D425" s="445"/>
      <c r="E425" s="445"/>
      <c r="F425" s="445"/>
      <c r="G425" s="445"/>
      <c r="H425" s="445"/>
    </row>
    <row r="426" spans="1:8">
      <c r="A426" s="1256"/>
      <c r="B426" s="445"/>
      <c r="C426" s="445"/>
      <c r="D426" s="445"/>
      <c r="E426" s="445"/>
      <c r="F426" s="445"/>
      <c r="G426" s="445"/>
      <c r="H426" s="445"/>
    </row>
    <row r="427" spans="1:8">
      <c r="A427" s="1256"/>
      <c r="B427" s="445"/>
      <c r="C427" s="445"/>
      <c r="D427" s="445"/>
      <c r="E427" s="445"/>
      <c r="F427" s="445"/>
      <c r="G427" s="445"/>
      <c r="H427" s="445"/>
    </row>
    <row r="428" spans="1:8">
      <c r="A428" s="1256"/>
      <c r="B428" s="445"/>
      <c r="C428" s="445"/>
      <c r="D428" s="445"/>
      <c r="E428" s="445"/>
      <c r="F428" s="445"/>
      <c r="G428" s="445"/>
      <c r="H428" s="445"/>
    </row>
    <row r="429" spans="1:8">
      <c r="A429" s="1256"/>
      <c r="B429" s="445"/>
      <c r="C429" s="445"/>
      <c r="D429" s="445"/>
      <c r="E429" s="445"/>
      <c r="F429" s="445"/>
      <c r="G429" s="445"/>
      <c r="H429" s="445"/>
    </row>
    <row r="430" spans="1:8">
      <c r="A430" s="1256"/>
      <c r="B430" s="445"/>
      <c r="C430" s="445"/>
      <c r="D430" s="445"/>
      <c r="E430" s="445"/>
      <c r="F430" s="445"/>
      <c r="G430" s="445"/>
      <c r="H430" s="445"/>
    </row>
    <row r="431" spans="1:8">
      <c r="A431" s="1256"/>
      <c r="B431" s="445"/>
      <c r="C431" s="445"/>
      <c r="D431" s="445"/>
      <c r="E431" s="445"/>
      <c r="F431" s="445"/>
      <c r="G431" s="445"/>
      <c r="H431" s="445"/>
    </row>
    <row r="432" spans="1:8">
      <c r="A432" s="1256"/>
      <c r="B432" s="445"/>
      <c r="C432" s="445"/>
      <c r="D432" s="445"/>
      <c r="E432" s="445"/>
      <c r="F432" s="445"/>
      <c r="G432" s="445"/>
      <c r="H432" s="445"/>
    </row>
    <row r="433" spans="1:8">
      <c r="A433" s="1256"/>
      <c r="B433" s="445"/>
      <c r="C433" s="445"/>
      <c r="D433" s="445"/>
      <c r="E433" s="445"/>
      <c r="F433" s="445"/>
      <c r="G433" s="445"/>
      <c r="H433" s="445"/>
    </row>
    <row r="434" spans="1:8">
      <c r="A434" s="1256"/>
      <c r="B434" s="445"/>
      <c r="C434" s="445"/>
      <c r="D434" s="445"/>
      <c r="E434" s="445"/>
      <c r="F434" s="445"/>
      <c r="G434" s="445"/>
      <c r="H434" s="445"/>
    </row>
    <row r="435" spans="1:8">
      <c r="A435" s="1256"/>
      <c r="B435" s="445"/>
      <c r="C435" s="445"/>
      <c r="D435" s="445"/>
      <c r="E435" s="445"/>
      <c r="F435" s="445"/>
      <c r="G435" s="445"/>
      <c r="H435" s="445"/>
    </row>
    <row r="436" spans="1:8">
      <c r="A436" s="1256"/>
      <c r="B436" s="445"/>
      <c r="C436" s="445"/>
      <c r="D436" s="445"/>
      <c r="E436" s="445"/>
      <c r="F436" s="445"/>
      <c r="G436" s="445"/>
      <c r="H436" s="445"/>
    </row>
    <row r="437" spans="1:8">
      <c r="A437" s="1256"/>
      <c r="B437" s="445"/>
      <c r="C437" s="445"/>
      <c r="D437" s="445"/>
      <c r="E437" s="445"/>
      <c r="F437" s="445"/>
      <c r="G437" s="445"/>
      <c r="H437" s="445"/>
    </row>
    <row r="438" spans="1:8">
      <c r="A438" s="1256"/>
      <c r="B438" s="445"/>
      <c r="C438" s="445"/>
      <c r="D438" s="445"/>
      <c r="E438" s="445"/>
      <c r="F438" s="445"/>
      <c r="G438" s="445"/>
      <c r="H438" s="445"/>
    </row>
    <row r="439" spans="1:8">
      <c r="A439" s="1256"/>
      <c r="B439" s="445"/>
      <c r="C439" s="445"/>
      <c r="D439" s="445"/>
      <c r="E439" s="445"/>
      <c r="F439" s="445"/>
      <c r="G439" s="445"/>
      <c r="H439" s="445"/>
    </row>
    <row r="440" spans="1:8">
      <c r="A440" s="1256"/>
      <c r="B440" s="445"/>
      <c r="C440" s="445"/>
      <c r="D440" s="445"/>
      <c r="E440" s="445"/>
      <c r="F440" s="445"/>
      <c r="G440" s="445"/>
      <c r="H440" s="445"/>
    </row>
    <row r="441" spans="1:8">
      <c r="A441" s="1256"/>
      <c r="B441" s="445"/>
      <c r="C441" s="445"/>
      <c r="D441" s="445"/>
      <c r="E441" s="445"/>
      <c r="F441" s="445"/>
      <c r="G441" s="445"/>
      <c r="H441" s="445"/>
    </row>
    <row r="442" spans="1:8">
      <c r="A442" s="1256"/>
      <c r="B442" s="445"/>
      <c r="C442" s="445"/>
      <c r="D442" s="445"/>
      <c r="E442" s="445"/>
      <c r="F442" s="445"/>
      <c r="G442" s="445"/>
      <c r="H442" s="445"/>
    </row>
    <row r="443" spans="1:8">
      <c r="A443" s="1256"/>
      <c r="B443" s="445"/>
      <c r="C443" s="445"/>
      <c r="D443" s="445"/>
      <c r="E443" s="445"/>
      <c r="F443" s="445"/>
      <c r="G443" s="445"/>
      <c r="H443" s="445"/>
    </row>
    <row r="444" spans="1:8">
      <c r="A444" s="1256"/>
      <c r="B444" s="445"/>
      <c r="C444" s="445"/>
      <c r="D444" s="445"/>
      <c r="E444" s="445"/>
      <c r="F444" s="445"/>
      <c r="G444" s="445"/>
      <c r="H444" s="445"/>
    </row>
    <row r="445" spans="1:8">
      <c r="A445" s="1256"/>
      <c r="B445" s="445"/>
      <c r="C445" s="445"/>
      <c r="D445" s="445"/>
      <c r="E445" s="445"/>
      <c r="F445" s="445"/>
      <c r="G445" s="445"/>
      <c r="H445" s="445"/>
    </row>
    <row r="446" spans="1:8">
      <c r="A446" s="1256"/>
      <c r="B446" s="445"/>
      <c r="C446" s="445"/>
      <c r="D446" s="445"/>
      <c r="E446" s="445"/>
      <c r="F446" s="445"/>
      <c r="G446" s="445"/>
      <c r="H446" s="445"/>
    </row>
    <row r="447" spans="1:8">
      <c r="A447" s="1256"/>
      <c r="B447" s="445"/>
      <c r="C447" s="445"/>
      <c r="D447" s="445"/>
      <c r="E447" s="445"/>
      <c r="F447" s="445"/>
      <c r="G447" s="445"/>
      <c r="H447" s="445"/>
    </row>
    <row r="448" spans="1:8">
      <c r="A448" s="1256"/>
      <c r="B448" s="445"/>
      <c r="C448" s="445"/>
      <c r="D448" s="445"/>
      <c r="E448" s="445"/>
      <c r="F448" s="445"/>
      <c r="G448" s="445"/>
      <c r="H448" s="445"/>
    </row>
    <row r="449" spans="1:8">
      <c r="A449" s="1256"/>
      <c r="B449" s="445"/>
      <c r="C449" s="445"/>
      <c r="D449" s="445"/>
      <c r="E449" s="445"/>
      <c r="F449" s="445"/>
      <c r="G449" s="445"/>
      <c r="H449" s="445"/>
    </row>
    <row r="450" spans="1:8">
      <c r="A450" s="1256"/>
      <c r="B450" s="445"/>
      <c r="C450" s="445"/>
      <c r="D450" s="445"/>
      <c r="E450" s="445"/>
      <c r="F450" s="445"/>
      <c r="G450" s="445"/>
      <c r="H450" s="445"/>
    </row>
    <row r="451" spans="1:8">
      <c r="A451" s="1256"/>
      <c r="B451" s="445"/>
      <c r="C451" s="445"/>
      <c r="D451" s="445"/>
      <c r="E451" s="445"/>
      <c r="F451" s="445"/>
      <c r="G451" s="445"/>
      <c r="H451" s="445"/>
    </row>
    <row r="452" spans="1:8">
      <c r="A452" s="1256"/>
      <c r="B452" s="445"/>
      <c r="C452" s="445"/>
      <c r="D452" s="445"/>
      <c r="E452" s="445"/>
      <c r="F452" s="445"/>
      <c r="G452" s="445"/>
      <c r="H452" s="445"/>
    </row>
    <row r="453" spans="1:8">
      <c r="A453" s="1256"/>
      <c r="B453" s="445"/>
      <c r="C453" s="445"/>
      <c r="D453" s="445"/>
      <c r="E453" s="445"/>
      <c r="F453" s="445"/>
      <c r="G453" s="445"/>
      <c r="H453" s="445"/>
    </row>
    <row r="454" spans="1:8">
      <c r="A454" s="1256"/>
      <c r="B454" s="445"/>
      <c r="C454" s="445"/>
      <c r="D454" s="445"/>
      <c r="E454" s="445"/>
      <c r="F454" s="445"/>
      <c r="G454" s="445"/>
      <c r="H454" s="445"/>
    </row>
    <row r="455" spans="1:8">
      <c r="A455" s="1256"/>
      <c r="B455" s="445"/>
      <c r="C455" s="445"/>
      <c r="D455" s="445"/>
      <c r="E455" s="445"/>
      <c r="F455" s="445"/>
      <c r="G455" s="445"/>
      <c r="H455" s="445"/>
    </row>
    <row r="456" spans="1:8">
      <c r="A456" s="1256"/>
      <c r="B456" s="445"/>
      <c r="C456" s="445"/>
      <c r="D456" s="445"/>
      <c r="E456" s="445"/>
      <c r="F456" s="445"/>
      <c r="G456" s="445"/>
      <c r="H456" s="445"/>
    </row>
    <row r="457" spans="1:8">
      <c r="A457" s="1256"/>
      <c r="B457" s="445"/>
      <c r="C457" s="445"/>
      <c r="D457" s="445"/>
      <c r="E457" s="445"/>
      <c r="F457" s="445"/>
      <c r="G457" s="445"/>
      <c r="H457" s="445"/>
    </row>
    <row r="458" spans="1:8">
      <c r="A458" s="1256"/>
      <c r="B458" s="445"/>
      <c r="C458" s="445"/>
      <c r="D458" s="445"/>
      <c r="E458" s="445"/>
      <c r="F458" s="445"/>
      <c r="G458" s="445"/>
      <c r="H458" s="445"/>
    </row>
    <row r="459" spans="1:8">
      <c r="A459" s="1256"/>
      <c r="B459" s="445"/>
      <c r="C459" s="445"/>
      <c r="D459" s="445"/>
      <c r="E459" s="445"/>
      <c r="F459" s="445"/>
      <c r="G459" s="445"/>
      <c r="H459" s="445"/>
    </row>
    <row r="460" spans="1:8">
      <c r="A460" s="1256"/>
      <c r="B460" s="445"/>
      <c r="C460" s="445"/>
      <c r="D460" s="445"/>
      <c r="E460" s="445"/>
      <c r="F460" s="445"/>
      <c r="G460" s="445"/>
      <c r="H460" s="445"/>
    </row>
    <row r="461" spans="1:8">
      <c r="A461" s="1256"/>
      <c r="B461" s="445"/>
      <c r="C461" s="445"/>
      <c r="D461" s="445"/>
      <c r="E461" s="445"/>
      <c r="F461" s="445"/>
      <c r="G461" s="445"/>
      <c r="H461" s="445"/>
    </row>
    <row r="462" spans="1:8">
      <c r="A462" s="1256"/>
      <c r="B462" s="445"/>
      <c r="C462" s="445"/>
      <c r="D462" s="445"/>
      <c r="E462" s="445"/>
      <c r="F462" s="445"/>
      <c r="G462" s="445"/>
      <c r="H462" s="445"/>
    </row>
    <row r="463" spans="1:8">
      <c r="A463" s="1256"/>
      <c r="B463" s="445"/>
      <c r="C463" s="445"/>
      <c r="D463" s="445"/>
      <c r="E463" s="445"/>
      <c r="F463" s="445"/>
      <c r="G463" s="445"/>
      <c r="H463" s="445"/>
    </row>
    <row r="464" spans="1:8">
      <c r="A464" s="1256"/>
      <c r="B464" s="445"/>
      <c r="C464" s="445"/>
      <c r="D464" s="445"/>
      <c r="E464" s="445"/>
      <c r="F464" s="445"/>
      <c r="G464" s="445"/>
      <c r="H464" s="445"/>
    </row>
    <row r="465" spans="1:8">
      <c r="A465" s="1256"/>
      <c r="B465" s="445"/>
      <c r="C465" s="445"/>
      <c r="D465" s="445"/>
      <c r="E465" s="445"/>
      <c r="F465" s="445"/>
      <c r="G465" s="445"/>
      <c r="H465" s="445"/>
    </row>
    <row r="466" spans="1:8">
      <c r="A466" s="1256"/>
      <c r="B466" s="445"/>
      <c r="C466" s="445"/>
      <c r="D466" s="445"/>
      <c r="E466" s="445"/>
      <c r="F466" s="445"/>
      <c r="G466" s="445"/>
      <c r="H466" s="445"/>
    </row>
    <row r="467" spans="1:8">
      <c r="A467" s="1256"/>
      <c r="B467" s="445"/>
      <c r="C467" s="445"/>
      <c r="D467" s="445"/>
      <c r="E467" s="445"/>
      <c r="F467" s="445"/>
      <c r="G467" s="445"/>
      <c r="H467" s="445"/>
    </row>
    <row r="468" spans="1:8">
      <c r="A468" s="1256"/>
      <c r="B468" s="445"/>
      <c r="C468" s="445"/>
      <c r="D468" s="445"/>
      <c r="E468" s="445"/>
      <c r="F468" s="445"/>
      <c r="G468" s="445"/>
      <c r="H468" s="445"/>
    </row>
    <row r="469" spans="1:8">
      <c r="A469" s="1256"/>
      <c r="B469" s="445"/>
      <c r="C469" s="445"/>
      <c r="D469" s="445"/>
      <c r="E469" s="445"/>
      <c r="F469" s="445"/>
      <c r="G469" s="445"/>
      <c r="H469" s="445"/>
    </row>
    <row r="470" spans="1:8">
      <c r="A470" s="1256"/>
      <c r="B470" s="445"/>
      <c r="C470" s="445"/>
      <c r="D470" s="445"/>
      <c r="E470" s="445"/>
      <c r="F470" s="445"/>
      <c r="G470" s="445"/>
      <c r="H470" s="445"/>
    </row>
    <row r="471" spans="1:8">
      <c r="A471" s="1256"/>
      <c r="B471" s="445"/>
      <c r="C471" s="445"/>
      <c r="D471" s="445"/>
      <c r="E471" s="445"/>
      <c r="F471" s="445"/>
      <c r="G471" s="445"/>
      <c r="H471" s="445"/>
    </row>
    <row r="472" spans="1:8">
      <c r="A472" s="1256"/>
      <c r="B472" s="445"/>
      <c r="C472" s="445"/>
      <c r="D472" s="445"/>
      <c r="E472" s="445"/>
      <c r="F472" s="445"/>
      <c r="G472" s="445"/>
      <c r="H472" s="445"/>
    </row>
    <row r="473" spans="1:8">
      <c r="A473" s="1256"/>
      <c r="B473" s="445"/>
      <c r="C473" s="445"/>
      <c r="D473" s="445"/>
      <c r="E473" s="445"/>
      <c r="F473" s="445"/>
      <c r="G473" s="445"/>
      <c r="H473" s="445"/>
    </row>
    <row r="474" spans="1:8">
      <c r="A474" s="1256"/>
      <c r="B474" s="445"/>
      <c r="C474" s="445"/>
      <c r="D474" s="445"/>
      <c r="E474" s="445"/>
      <c r="F474" s="445"/>
      <c r="G474" s="445"/>
      <c r="H474" s="445"/>
    </row>
    <row r="475" spans="1:8">
      <c r="A475" s="1256"/>
      <c r="B475" s="445"/>
      <c r="C475" s="445"/>
      <c r="D475" s="445"/>
      <c r="E475" s="445"/>
      <c r="F475" s="445"/>
      <c r="G475" s="445"/>
      <c r="H475" s="445"/>
    </row>
    <row r="476" spans="1:8">
      <c r="A476" s="1256"/>
      <c r="B476" s="445"/>
      <c r="C476" s="445"/>
      <c r="D476" s="445"/>
      <c r="E476" s="445"/>
      <c r="F476" s="445"/>
      <c r="G476" s="445"/>
      <c r="H476" s="445"/>
    </row>
    <row r="477" spans="1:8">
      <c r="A477" s="1256"/>
      <c r="B477" s="445"/>
      <c r="C477" s="445"/>
      <c r="D477" s="445"/>
      <c r="E477" s="445"/>
      <c r="F477" s="445"/>
      <c r="G477" s="445"/>
      <c r="H477" s="445"/>
    </row>
    <row r="478" spans="1:8">
      <c r="A478" s="1256"/>
      <c r="B478" s="445"/>
      <c r="C478" s="445"/>
      <c r="D478" s="445"/>
      <c r="E478" s="445"/>
      <c r="F478" s="445"/>
      <c r="G478" s="445"/>
      <c r="H478" s="445"/>
    </row>
    <row r="479" spans="1:8">
      <c r="A479" s="1256"/>
      <c r="B479" s="445"/>
      <c r="C479" s="445"/>
      <c r="D479" s="445"/>
      <c r="E479" s="445"/>
      <c r="F479" s="445"/>
      <c r="G479" s="445"/>
      <c r="H479" s="445"/>
    </row>
    <row r="480" spans="1:8">
      <c r="A480" s="1256"/>
      <c r="B480" s="445"/>
      <c r="C480" s="445"/>
      <c r="D480" s="445"/>
      <c r="E480" s="445"/>
      <c r="F480" s="445"/>
      <c r="G480" s="445"/>
      <c r="H480" s="445"/>
    </row>
    <row r="481" spans="1:8">
      <c r="A481" s="1256"/>
      <c r="B481" s="445"/>
      <c r="C481" s="445"/>
      <c r="D481" s="445"/>
      <c r="E481" s="445"/>
      <c r="F481" s="445"/>
      <c r="G481" s="445"/>
      <c r="H481" s="445"/>
    </row>
    <row r="482" spans="1:8">
      <c r="A482" s="1256"/>
      <c r="B482" s="445"/>
      <c r="C482" s="445"/>
      <c r="D482" s="445"/>
      <c r="E482" s="445"/>
      <c r="F482" s="445"/>
      <c r="G482" s="445"/>
      <c r="H482" s="445"/>
    </row>
    <row r="483" spans="1:8">
      <c r="A483" s="1256"/>
      <c r="B483" s="445"/>
      <c r="C483" s="445"/>
      <c r="D483" s="445"/>
      <c r="E483" s="445"/>
      <c r="F483" s="445"/>
      <c r="G483" s="445"/>
      <c r="H483" s="445"/>
    </row>
    <row r="484" spans="1:8">
      <c r="A484" s="1256"/>
      <c r="B484" s="445"/>
      <c r="C484" s="445"/>
      <c r="D484" s="445"/>
      <c r="E484" s="445"/>
      <c r="F484" s="445"/>
      <c r="G484" s="445"/>
      <c r="H484" s="445"/>
    </row>
    <row r="485" spans="1:8">
      <c r="A485" s="1256"/>
      <c r="B485" s="445"/>
      <c r="C485" s="445"/>
      <c r="D485" s="445"/>
      <c r="E485" s="445"/>
      <c r="F485" s="445"/>
      <c r="G485" s="445"/>
      <c r="H485" s="445"/>
    </row>
    <row r="486" spans="1:8">
      <c r="A486" s="1256"/>
      <c r="B486" s="445"/>
      <c r="C486" s="445"/>
      <c r="D486" s="445"/>
      <c r="E486" s="445"/>
      <c r="F486" s="445"/>
      <c r="G486" s="445"/>
      <c r="H486" s="445"/>
    </row>
    <row r="487" spans="1:8">
      <c r="A487" s="1256"/>
      <c r="B487" s="445"/>
      <c r="C487" s="445"/>
      <c r="D487" s="445"/>
      <c r="E487" s="445"/>
      <c r="F487" s="445"/>
      <c r="G487" s="445"/>
      <c r="H487" s="445"/>
    </row>
    <row r="488" spans="1:8">
      <c r="A488" s="1256"/>
      <c r="B488" s="445"/>
      <c r="C488" s="445"/>
      <c r="D488" s="445"/>
      <c r="E488" s="445"/>
      <c r="F488" s="445"/>
      <c r="G488" s="445"/>
      <c r="H488" s="445"/>
    </row>
    <row r="489" spans="1:8">
      <c r="A489" s="1256"/>
      <c r="B489" s="445"/>
      <c r="C489" s="445"/>
      <c r="D489" s="445"/>
      <c r="E489" s="445"/>
      <c r="F489" s="445"/>
      <c r="G489" s="445"/>
      <c r="H489" s="445"/>
    </row>
    <row r="490" spans="1:8">
      <c r="A490" s="1256"/>
      <c r="B490" s="445"/>
      <c r="C490" s="445"/>
      <c r="D490" s="445"/>
      <c r="E490" s="445"/>
      <c r="F490" s="445"/>
      <c r="G490" s="445"/>
      <c r="H490" s="445"/>
    </row>
    <row r="491" spans="1:8">
      <c r="A491" s="1256"/>
      <c r="B491" s="445"/>
      <c r="C491" s="445"/>
      <c r="D491" s="445"/>
      <c r="E491" s="445"/>
      <c r="F491" s="445"/>
      <c r="G491" s="445"/>
      <c r="H491" s="445"/>
    </row>
    <row r="492" spans="1:8">
      <c r="A492" s="1256"/>
      <c r="B492" s="445"/>
      <c r="C492" s="445"/>
      <c r="D492" s="445"/>
      <c r="E492" s="445"/>
      <c r="F492" s="445"/>
      <c r="G492" s="445"/>
      <c r="H492" s="445"/>
    </row>
    <row r="493" spans="1:8">
      <c r="A493" s="1256"/>
      <c r="B493" s="445"/>
      <c r="C493" s="445"/>
      <c r="D493" s="445"/>
      <c r="E493" s="445"/>
      <c r="F493" s="445"/>
      <c r="G493" s="445"/>
      <c r="H493" s="445"/>
    </row>
    <row r="494" spans="1:8">
      <c r="A494" s="1256"/>
      <c r="B494" s="445"/>
      <c r="C494" s="445"/>
      <c r="D494" s="445"/>
      <c r="E494" s="445"/>
      <c r="F494" s="445"/>
      <c r="G494" s="445"/>
      <c r="H494" s="445"/>
    </row>
    <row r="495" spans="1:8">
      <c r="A495" s="1256"/>
      <c r="B495" s="445"/>
      <c r="C495" s="445"/>
      <c r="D495" s="445"/>
      <c r="E495" s="445"/>
      <c r="F495" s="445"/>
      <c r="G495" s="445"/>
      <c r="H495" s="445"/>
    </row>
    <row r="496" spans="1:8">
      <c r="A496" s="1256"/>
      <c r="B496" s="445"/>
      <c r="C496" s="445"/>
      <c r="D496" s="445"/>
      <c r="E496" s="445"/>
      <c r="F496" s="445"/>
      <c r="G496" s="445"/>
      <c r="H496" s="445"/>
    </row>
    <row r="497" spans="1:8">
      <c r="A497" s="1256"/>
      <c r="B497" s="445"/>
      <c r="C497" s="445"/>
      <c r="D497" s="445"/>
      <c r="E497" s="445"/>
      <c r="F497" s="445"/>
      <c r="G497" s="445"/>
      <c r="H497" s="445"/>
    </row>
    <row r="498" spans="1:8">
      <c r="A498" s="1256"/>
      <c r="B498" s="445"/>
      <c r="C498" s="445"/>
      <c r="D498" s="445"/>
      <c r="E498" s="445"/>
      <c r="F498" s="445"/>
      <c r="G498" s="445"/>
      <c r="H498" s="445"/>
    </row>
    <row r="499" spans="1:8">
      <c r="A499" s="1256"/>
      <c r="B499" s="445"/>
      <c r="C499" s="445"/>
      <c r="D499" s="445"/>
      <c r="E499" s="445"/>
      <c r="F499" s="445"/>
      <c r="G499" s="445"/>
      <c r="H499" s="445"/>
    </row>
    <row r="500" spans="1:8">
      <c r="A500" s="1256"/>
      <c r="B500" s="445"/>
      <c r="C500" s="445"/>
      <c r="D500" s="445"/>
      <c r="E500" s="445"/>
      <c r="F500" s="445"/>
      <c r="G500" s="445"/>
      <c r="H500" s="445"/>
    </row>
    <row r="501" spans="1:8">
      <c r="A501" s="1256"/>
      <c r="B501" s="445"/>
      <c r="C501" s="445"/>
      <c r="D501" s="445"/>
      <c r="E501" s="445"/>
      <c r="F501" s="445"/>
      <c r="G501" s="445"/>
      <c r="H501" s="445"/>
    </row>
    <row r="502" spans="1:8">
      <c r="A502" s="1256"/>
      <c r="B502" s="445"/>
      <c r="C502" s="445"/>
      <c r="D502" s="445"/>
      <c r="E502" s="445"/>
      <c r="F502" s="445"/>
      <c r="G502" s="445"/>
      <c r="H502" s="445"/>
    </row>
    <row r="503" spans="1:8">
      <c r="A503" s="1256"/>
      <c r="B503" s="445"/>
      <c r="C503" s="445"/>
      <c r="D503" s="445"/>
      <c r="E503" s="445"/>
      <c r="F503" s="445"/>
      <c r="G503" s="445"/>
      <c r="H503" s="445"/>
    </row>
    <row r="504" spans="1:8">
      <c r="A504" s="1256"/>
      <c r="B504" s="445"/>
      <c r="C504" s="445"/>
      <c r="D504" s="445"/>
      <c r="E504" s="445"/>
      <c r="F504" s="445"/>
      <c r="G504" s="445"/>
      <c r="H504" s="445"/>
    </row>
    <row r="505" spans="1:8">
      <c r="A505" s="1256"/>
      <c r="B505" s="445"/>
      <c r="C505" s="445"/>
      <c r="D505" s="445"/>
      <c r="E505" s="445"/>
      <c r="F505" s="445"/>
      <c r="G505" s="445"/>
      <c r="H505" s="445"/>
    </row>
    <row r="506" spans="1:8">
      <c r="A506" s="1256"/>
      <c r="B506" s="445"/>
      <c r="C506" s="445"/>
      <c r="D506" s="445"/>
      <c r="E506" s="445"/>
      <c r="F506" s="445"/>
      <c r="G506" s="445"/>
      <c r="H506" s="445"/>
    </row>
    <row r="507" spans="1:8">
      <c r="A507" s="1256"/>
      <c r="B507" s="445"/>
      <c r="C507" s="445"/>
      <c r="D507" s="445"/>
      <c r="E507" s="445"/>
      <c r="F507" s="445"/>
      <c r="G507" s="445"/>
      <c r="H507" s="445"/>
    </row>
    <row r="508" spans="1:8">
      <c r="A508" s="1256"/>
      <c r="B508" s="445"/>
      <c r="C508" s="445"/>
      <c r="D508" s="445"/>
      <c r="E508" s="445"/>
      <c r="F508" s="445"/>
      <c r="G508" s="445"/>
      <c r="H508" s="445"/>
    </row>
    <row r="509" spans="1:8">
      <c r="A509" s="1256"/>
      <c r="B509" s="445"/>
      <c r="C509" s="445"/>
      <c r="D509" s="445"/>
      <c r="E509" s="445"/>
      <c r="F509" s="445"/>
      <c r="G509" s="445"/>
      <c r="H509" s="445"/>
    </row>
    <row r="510" spans="1:8">
      <c r="A510" s="1256"/>
      <c r="B510" s="445"/>
      <c r="C510" s="445"/>
      <c r="D510" s="445"/>
      <c r="E510" s="445"/>
      <c r="F510" s="445"/>
      <c r="G510" s="445"/>
      <c r="H510" s="445"/>
    </row>
    <row r="511" spans="1:8">
      <c r="A511" s="1256"/>
      <c r="B511" s="445"/>
      <c r="C511" s="445"/>
      <c r="D511" s="445"/>
      <c r="E511" s="445"/>
      <c r="F511" s="445"/>
      <c r="G511" s="445"/>
      <c r="H511" s="445"/>
    </row>
    <row r="512" spans="1:8">
      <c r="A512" s="1256"/>
      <c r="B512" s="445"/>
      <c r="C512" s="445"/>
      <c r="D512" s="445"/>
      <c r="E512" s="445"/>
      <c r="F512" s="445"/>
      <c r="G512" s="445"/>
      <c r="H512" s="445"/>
    </row>
    <row r="513" spans="1:8">
      <c r="A513" s="1256"/>
      <c r="B513" s="445"/>
      <c r="C513" s="445"/>
      <c r="D513" s="445"/>
      <c r="E513" s="445"/>
      <c r="F513" s="445"/>
      <c r="G513" s="445"/>
      <c r="H513" s="445"/>
    </row>
    <row r="514" spans="1:8">
      <c r="A514" s="1256"/>
      <c r="B514" s="445"/>
      <c r="C514" s="445"/>
      <c r="D514" s="445"/>
      <c r="E514" s="445"/>
      <c r="F514" s="445"/>
      <c r="G514" s="445"/>
      <c r="H514" s="445"/>
    </row>
    <row r="515" spans="1:8">
      <c r="A515" s="1256"/>
      <c r="B515" s="445"/>
      <c r="C515" s="445"/>
      <c r="D515" s="445"/>
      <c r="E515" s="445"/>
      <c r="F515" s="445"/>
      <c r="G515" s="445"/>
      <c r="H515" s="445"/>
    </row>
    <row r="516" spans="1:8">
      <c r="A516" s="1256"/>
      <c r="B516" s="445"/>
      <c r="C516" s="445"/>
      <c r="D516" s="445"/>
      <c r="E516" s="445"/>
      <c r="F516" s="445"/>
      <c r="G516" s="445"/>
      <c r="H516" s="445"/>
    </row>
    <row r="517" spans="1:8">
      <c r="A517" s="1256"/>
      <c r="B517" s="445"/>
      <c r="C517" s="445"/>
      <c r="D517" s="445"/>
      <c r="E517" s="445"/>
      <c r="F517" s="445"/>
      <c r="G517" s="445"/>
      <c r="H517" s="445"/>
    </row>
    <row r="518" spans="1:8">
      <c r="A518" s="1256"/>
      <c r="B518" s="445"/>
      <c r="C518" s="445"/>
      <c r="D518" s="445"/>
      <c r="E518" s="445"/>
      <c r="F518" s="445"/>
      <c r="G518" s="445"/>
      <c r="H518" s="445"/>
    </row>
  </sheetData>
  <mergeCells count="2">
    <mergeCell ref="B2:I2"/>
    <mergeCell ref="B4:I4"/>
  </mergeCells>
  <printOptions horizontalCentered="1"/>
  <pageMargins left="0" right="0" top="0.49803149600000002" bottom="0" header="0.31496062992126" footer="0"/>
  <pageSetup paperSize="9" scale="50" fitToWidth="3" fitToHeight="3" pageOrder="overThenDown" orientation="landscape" r:id="rId1"/>
  <headerFooter scaleWithDoc="0">
    <oddFooter>&amp;R 96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FF00"/>
  </sheetPr>
  <dimension ref="A1:P239"/>
  <sheetViews>
    <sheetView view="pageBreakPreview" zoomScale="55" zoomScaleNormal="50" zoomScaleSheetLayoutView="55" workbookViewId="0">
      <selection activeCell="D8" sqref="D8:O10"/>
    </sheetView>
  </sheetViews>
  <sheetFormatPr defaultColWidth="9.33203125" defaultRowHeight="17.399999999999999"/>
  <cols>
    <col min="1" max="1" width="8" style="274" customWidth="1"/>
    <col min="2" max="2" width="30.44140625" style="259" customWidth="1"/>
    <col min="3" max="3" width="15.77734375" style="5" customWidth="1"/>
    <col min="4" max="4" width="15.44140625" style="5" customWidth="1"/>
    <col min="5" max="5" width="16.44140625" style="5" customWidth="1"/>
    <col min="6" max="6" width="17.109375" style="5" customWidth="1"/>
    <col min="7" max="10" width="13.33203125" style="5" customWidth="1"/>
    <col min="11" max="11" width="16.109375" style="5" customWidth="1"/>
    <col min="12" max="13" width="13.33203125" style="5" customWidth="1"/>
    <col min="14" max="14" width="16.109375" style="5" customWidth="1"/>
    <col min="15" max="15" width="20.109375" style="5" customWidth="1"/>
    <col min="16" max="16384" width="9.33203125" style="5"/>
  </cols>
  <sheetData>
    <row r="1" spans="1:16" ht="18">
      <c r="K1" s="34"/>
      <c r="L1" s="34"/>
      <c r="M1" s="34"/>
    </row>
    <row r="2" spans="1:16" ht="18">
      <c r="E2" s="2009" t="s">
        <v>1037</v>
      </c>
      <c r="F2" s="2009"/>
      <c r="G2" s="2009"/>
      <c r="H2" s="2022"/>
      <c r="I2" s="2022"/>
      <c r="J2" s="2022"/>
      <c r="K2" s="34"/>
      <c r="L2" s="34"/>
      <c r="M2" s="34"/>
    </row>
    <row r="3" spans="1:16" ht="18">
      <c r="K3" s="34"/>
      <c r="L3" s="34"/>
      <c r="M3" s="34"/>
    </row>
    <row r="4" spans="1:16" ht="18" customHeight="1">
      <c r="B4" s="2009" t="s">
        <v>1038</v>
      </c>
      <c r="C4" s="2009"/>
      <c r="D4" s="2009"/>
      <c r="E4" s="2009"/>
      <c r="F4" s="2009"/>
      <c r="G4" s="2009"/>
      <c r="H4" s="2009"/>
      <c r="I4" s="2009"/>
      <c r="J4" s="2009"/>
      <c r="K4" s="2009"/>
      <c r="L4" s="2009"/>
      <c r="M4" s="2009"/>
      <c r="N4" s="2009"/>
      <c r="O4" s="2009"/>
    </row>
    <row r="5" spans="1:16" ht="18">
      <c r="E5" s="304"/>
      <c r="H5" s="296"/>
      <c r="I5" s="296"/>
      <c r="J5" s="296"/>
      <c r="K5" s="34"/>
      <c r="L5" s="34"/>
      <c r="M5" s="34"/>
    </row>
    <row r="6" spans="1:16" ht="18">
      <c r="B6" s="259" t="s">
        <v>930</v>
      </c>
      <c r="K6" s="34"/>
      <c r="L6" s="34"/>
      <c r="M6" s="34"/>
      <c r="N6" s="34"/>
    </row>
    <row r="7" spans="1:16" ht="18.75" customHeight="1" thickBot="1">
      <c r="M7" s="35"/>
      <c r="N7" s="35"/>
    </row>
    <row r="8" spans="1:16" ht="62.25" customHeight="1">
      <c r="A8" s="334" t="s">
        <v>31</v>
      </c>
      <c r="B8" s="335" t="s">
        <v>32</v>
      </c>
      <c r="C8" s="322" t="s">
        <v>773</v>
      </c>
      <c r="D8" s="322" t="s">
        <v>124</v>
      </c>
      <c r="E8" s="322" t="s">
        <v>125</v>
      </c>
      <c r="F8" s="322" t="s">
        <v>967</v>
      </c>
      <c r="G8" s="2023" t="s">
        <v>851</v>
      </c>
      <c r="H8" s="2024"/>
      <c r="I8" s="322" t="s">
        <v>126</v>
      </c>
      <c r="J8" s="322" t="s">
        <v>127</v>
      </c>
      <c r="K8" s="322" t="s">
        <v>963</v>
      </c>
      <c r="L8" s="322" t="s">
        <v>253</v>
      </c>
      <c r="M8" s="322" t="s">
        <v>254</v>
      </c>
      <c r="N8" s="322" t="s">
        <v>853</v>
      </c>
      <c r="O8" s="323" t="s">
        <v>6</v>
      </c>
      <c r="P8" s="36"/>
    </row>
    <row r="9" spans="1:16">
      <c r="A9" s="336"/>
      <c r="B9" s="261"/>
      <c r="C9" s="169"/>
      <c r="D9" s="170" t="s">
        <v>132</v>
      </c>
      <c r="E9" s="170" t="s">
        <v>132</v>
      </c>
      <c r="F9" s="170" t="s">
        <v>966</v>
      </c>
      <c r="G9" s="170" t="s">
        <v>849</v>
      </c>
      <c r="H9" s="246" t="s">
        <v>131</v>
      </c>
      <c r="I9" s="246" t="s">
        <v>130</v>
      </c>
      <c r="J9" s="246" t="s">
        <v>130</v>
      </c>
      <c r="K9" s="246" t="s">
        <v>130</v>
      </c>
      <c r="L9" s="246" t="s">
        <v>130</v>
      </c>
      <c r="M9" s="246" t="s">
        <v>130</v>
      </c>
      <c r="N9" s="246" t="s">
        <v>130</v>
      </c>
      <c r="O9" s="318" t="s">
        <v>964</v>
      </c>
      <c r="P9" s="37"/>
    </row>
    <row r="10" spans="1:16">
      <c r="A10" s="336">
        <v>1</v>
      </c>
      <c r="B10" s="261">
        <v>2</v>
      </c>
      <c r="C10" s="170"/>
      <c r="D10" s="170">
        <v>3</v>
      </c>
      <c r="E10" s="170">
        <v>4</v>
      </c>
      <c r="F10" s="170">
        <f>+E10+1</f>
        <v>5</v>
      </c>
      <c r="G10" s="170">
        <v>5</v>
      </c>
      <c r="H10" s="170">
        <v>6</v>
      </c>
      <c r="I10" s="170">
        <f t="shared" ref="I10" si="0">+H10+1</f>
        <v>7</v>
      </c>
      <c r="J10" s="170">
        <v>8</v>
      </c>
      <c r="K10" s="170">
        <v>9</v>
      </c>
      <c r="L10" s="170">
        <v>10</v>
      </c>
      <c r="M10" s="170">
        <v>11</v>
      </c>
      <c r="N10" s="170">
        <v>12</v>
      </c>
      <c r="O10" s="337">
        <v>13</v>
      </c>
    </row>
    <row r="11" spans="1:16">
      <c r="A11" s="280"/>
      <c r="B11" s="262" t="s">
        <v>659</v>
      </c>
      <c r="C11" s="211"/>
      <c r="D11" s="24"/>
      <c r="E11" s="24"/>
      <c r="F11" s="24"/>
      <c r="G11" s="24"/>
      <c r="H11" s="24"/>
      <c r="I11" s="23"/>
      <c r="J11" s="23"/>
      <c r="K11" s="23"/>
      <c r="L11" s="23"/>
      <c r="M11" s="23"/>
      <c r="N11" s="23"/>
      <c r="O11" s="25"/>
    </row>
    <row r="12" spans="1:16" ht="18" customHeight="1">
      <c r="A12" s="280">
        <v>1</v>
      </c>
      <c r="B12" s="283" t="s">
        <v>854</v>
      </c>
      <c r="C12" s="2025" t="s">
        <v>1148</v>
      </c>
      <c r="D12" s="2026"/>
      <c r="E12" s="2026"/>
      <c r="F12" s="2026"/>
      <c r="G12" s="2026"/>
      <c r="H12" s="2026"/>
      <c r="I12" s="2026"/>
      <c r="J12" s="2026"/>
      <c r="K12" s="2026"/>
      <c r="L12" s="2026"/>
      <c r="M12" s="2026"/>
      <c r="N12" s="2026"/>
      <c r="O12" s="2027"/>
    </row>
    <row r="13" spans="1:16" ht="18" customHeight="1">
      <c r="A13" s="280"/>
      <c r="B13" s="297" t="s">
        <v>975</v>
      </c>
      <c r="C13" s="2028"/>
      <c r="D13" s="2029"/>
      <c r="E13" s="2029"/>
      <c r="F13" s="2029"/>
      <c r="G13" s="2029"/>
      <c r="H13" s="2029"/>
      <c r="I13" s="2029"/>
      <c r="J13" s="2029"/>
      <c r="K13" s="2029"/>
      <c r="L13" s="2029"/>
      <c r="M13" s="2029"/>
      <c r="N13" s="2029"/>
      <c r="O13" s="2030"/>
    </row>
    <row r="14" spans="1:16" ht="18" customHeight="1">
      <c r="A14" s="280"/>
      <c r="B14" s="297" t="s">
        <v>976</v>
      </c>
      <c r="C14" s="2028"/>
      <c r="D14" s="2029"/>
      <c r="E14" s="2029"/>
      <c r="F14" s="2029"/>
      <c r="G14" s="2029"/>
      <c r="H14" s="2029"/>
      <c r="I14" s="2029"/>
      <c r="J14" s="2029"/>
      <c r="K14" s="2029"/>
      <c r="L14" s="2029"/>
      <c r="M14" s="2029"/>
      <c r="N14" s="2029"/>
      <c r="O14" s="2030"/>
    </row>
    <row r="15" spans="1:16" ht="18" customHeight="1">
      <c r="A15" s="280"/>
      <c r="B15" s="265" t="s">
        <v>753</v>
      </c>
      <c r="C15" s="2028"/>
      <c r="D15" s="2029"/>
      <c r="E15" s="2029"/>
      <c r="F15" s="2029"/>
      <c r="G15" s="2029"/>
      <c r="H15" s="2029"/>
      <c r="I15" s="2029"/>
      <c r="J15" s="2029"/>
      <c r="K15" s="2029"/>
      <c r="L15" s="2029"/>
      <c r="M15" s="2029"/>
      <c r="N15" s="2029"/>
      <c r="O15" s="2030"/>
    </row>
    <row r="16" spans="1:16" ht="18" customHeight="1">
      <c r="A16" s="280"/>
      <c r="B16" s="267" t="s">
        <v>754</v>
      </c>
      <c r="C16" s="2028"/>
      <c r="D16" s="2029"/>
      <c r="E16" s="2029"/>
      <c r="F16" s="2029"/>
      <c r="G16" s="2029"/>
      <c r="H16" s="2029"/>
      <c r="I16" s="2029"/>
      <c r="J16" s="2029"/>
      <c r="K16" s="2029"/>
      <c r="L16" s="2029"/>
      <c r="M16" s="2029"/>
      <c r="N16" s="2029"/>
      <c r="O16" s="2030"/>
    </row>
    <row r="17" spans="1:15" ht="18" customHeight="1">
      <c r="A17" s="280"/>
      <c r="B17" s="267" t="s">
        <v>755</v>
      </c>
      <c r="C17" s="2028"/>
      <c r="D17" s="2029"/>
      <c r="E17" s="2029"/>
      <c r="F17" s="2029"/>
      <c r="G17" s="2029"/>
      <c r="H17" s="2029"/>
      <c r="I17" s="2029"/>
      <c r="J17" s="2029"/>
      <c r="K17" s="2029"/>
      <c r="L17" s="2029"/>
      <c r="M17" s="2029"/>
      <c r="N17" s="2029"/>
      <c r="O17" s="2030"/>
    </row>
    <row r="18" spans="1:15" ht="18" customHeight="1">
      <c r="A18" s="280"/>
      <c r="B18" s="267" t="s">
        <v>756</v>
      </c>
      <c r="C18" s="2028"/>
      <c r="D18" s="2029"/>
      <c r="E18" s="2029"/>
      <c r="F18" s="2029"/>
      <c r="G18" s="2029"/>
      <c r="H18" s="2029"/>
      <c r="I18" s="2029"/>
      <c r="J18" s="2029"/>
      <c r="K18" s="2029"/>
      <c r="L18" s="2029"/>
      <c r="M18" s="2029"/>
      <c r="N18" s="2029"/>
      <c r="O18" s="2030"/>
    </row>
    <row r="19" spans="1:15" ht="18" customHeight="1">
      <c r="A19" s="280"/>
      <c r="B19" s="267" t="s">
        <v>757</v>
      </c>
      <c r="C19" s="2028"/>
      <c r="D19" s="2029"/>
      <c r="E19" s="2029"/>
      <c r="F19" s="2029"/>
      <c r="G19" s="2029"/>
      <c r="H19" s="2029"/>
      <c r="I19" s="2029"/>
      <c r="J19" s="2029"/>
      <c r="K19" s="2029"/>
      <c r="L19" s="2029"/>
      <c r="M19" s="2029"/>
      <c r="N19" s="2029"/>
      <c r="O19" s="2030"/>
    </row>
    <row r="20" spans="1:15" ht="18" customHeight="1">
      <c r="A20" s="280"/>
      <c r="B20" s="267" t="s">
        <v>758</v>
      </c>
      <c r="C20" s="2028"/>
      <c r="D20" s="2029"/>
      <c r="E20" s="2029"/>
      <c r="F20" s="2029"/>
      <c r="G20" s="2029"/>
      <c r="H20" s="2029"/>
      <c r="I20" s="2029"/>
      <c r="J20" s="2029"/>
      <c r="K20" s="2029"/>
      <c r="L20" s="2029"/>
      <c r="M20" s="2029"/>
      <c r="N20" s="2029"/>
      <c r="O20" s="2030"/>
    </row>
    <row r="21" spans="1:15" ht="18" customHeight="1">
      <c r="A21" s="280"/>
      <c r="B21" s="267" t="s">
        <v>759</v>
      </c>
      <c r="C21" s="2028"/>
      <c r="D21" s="2029"/>
      <c r="E21" s="2029"/>
      <c r="F21" s="2029"/>
      <c r="G21" s="2029"/>
      <c r="H21" s="2029"/>
      <c r="I21" s="2029"/>
      <c r="J21" s="2029"/>
      <c r="K21" s="2029"/>
      <c r="L21" s="2029"/>
      <c r="M21" s="2029"/>
      <c r="N21" s="2029"/>
      <c r="O21" s="2030"/>
    </row>
    <row r="22" spans="1:15" ht="18" customHeight="1">
      <c r="A22" s="280"/>
      <c r="B22" s="267" t="s">
        <v>760</v>
      </c>
      <c r="C22" s="2028"/>
      <c r="D22" s="2029"/>
      <c r="E22" s="2029"/>
      <c r="F22" s="2029"/>
      <c r="G22" s="2029"/>
      <c r="H22" s="2029"/>
      <c r="I22" s="2029"/>
      <c r="J22" s="2029"/>
      <c r="K22" s="2029"/>
      <c r="L22" s="2029"/>
      <c r="M22" s="2029"/>
      <c r="N22" s="2029"/>
      <c r="O22" s="2030"/>
    </row>
    <row r="23" spans="1:15" ht="18" customHeight="1">
      <c r="A23" s="280"/>
      <c r="B23" s="267" t="s">
        <v>761</v>
      </c>
      <c r="C23" s="2028"/>
      <c r="D23" s="2029"/>
      <c r="E23" s="2029"/>
      <c r="F23" s="2029"/>
      <c r="G23" s="2029"/>
      <c r="H23" s="2029"/>
      <c r="I23" s="2029"/>
      <c r="J23" s="2029"/>
      <c r="K23" s="2029"/>
      <c r="L23" s="2029"/>
      <c r="M23" s="2029"/>
      <c r="N23" s="2029"/>
      <c r="O23" s="2030"/>
    </row>
    <row r="24" spans="1:15" ht="18" customHeight="1">
      <c r="A24" s="280"/>
      <c r="B24" s="267" t="s">
        <v>762</v>
      </c>
      <c r="C24" s="2028"/>
      <c r="D24" s="2029"/>
      <c r="E24" s="2029"/>
      <c r="F24" s="2029"/>
      <c r="G24" s="2029"/>
      <c r="H24" s="2029"/>
      <c r="I24" s="2029"/>
      <c r="J24" s="2029"/>
      <c r="K24" s="2029"/>
      <c r="L24" s="2029"/>
      <c r="M24" s="2029"/>
      <c r="N24" s="2029"/>
      <c r="O24" s="2030"/>
    </row>
    <row r="25" spans="1:15" ht="18" customHeight="1">
      <c r="A25" s="280"/>
      <c r="B25" s="267" t="s">
        <v>763</v>
      </c>
      <c r="C25" s="2028"/>
      <c r="D25" s="2029"/>
      <c r="E25" s="2029"/>
      <c r="F25" s="2029"/>
      <c r="G25" s="2029"/>
      <c r="H25" s="2029"/>
      <c r="I25" s="2029"/>
      <c r="J25" s="2029"/>
      <c r="K25" s="2029"/>
      <c r="L25" s="2029"/>
      <c r="M25" s="2029"/>
      <c r="N25" s="2029"/>
      <c r="O25" s="2030"/>
    </row>
    <row r="26" spans="1:15" ht="18" customHeight="1">
      <c r="A26" s="280"/>
      <c r="B26" s="267"/>
      <c r="C26" s="2028"/>
      <c r="D26" s="2029"/>
      <c r="E26" s="2029"/>
      <c r="F26" s="2029"/>
      <c r="G26" s="2029"/>
      <c r="H26" s="2029"/>
      <c r="I26" s="2029"/>
      <c r="J26" s="2029"/>
      <c r="K26" s="2029"/>
      <c r="L26" s="2029"/>
      <c r="M26" s="2029"/>
      <c r="N26" s="2029"/>
      <c r="O26" s="2030"/>
    </row>
    <row r="27" spans="1:15" ht="18" customHeight="1">
      <c r="A27" s="280">
        <v>2</v>
      </c>
      <c r="B27" s="267" t="s">
        <v>855</v>
      </c>
      <c r="C27" s="2028"/>
      <c r="D27" s="2029"/>
      <c r="E27" s="2029"/>
      <c r="F27" s="2029"/>
      <c r="G27" s="2029"/>
      <c r="H27" s="2029"/>
      <c r="I27" s="2029"/>
      <c r="J27" s="2029"/>
      <c r="K27" s="2029"/>
      <c r="L27" s="2029"/>
      <c r="M27" s="2029"/>
      <c r="N27" s="2029"/>
      <c r="O27" s="2030"/>
    </row>
    <row r="28" spans="1:15" ht="18" customHeight="1">
      <c r="A28" s="280"/>
      <c r="B28" s="267" t="s">
        <v>767</v>
      </c>
      <c r="C28" s="2028"/>
      <c r="D28" s="2029"/>
      <c r="E28" s="2029"/>
      <c r="F28" s="2029"/>
      <c r="G28" s="2029"/>
      <c r="H28" s="2029"/>
      <c r="I28" s="2029"/>
      <c r="J28" s="2029"/>
      <c r="K28" s="2029"/>
      <c r="L28" s="2029"/>
      <c r="M28" s="2029"/>
      <c r="N28" s="2029"/>
      <c r="O28" s="2030"/>
    </row>
    <row r="29" spans="1:15" ht="18" customHeight="1">
      <c r="A29" s="280"/>
      <c r="B29" s="267" t="s">
        <v>768</v>
      </c>
      <c r="C29" s="2028"/>
      <c r="D29" s="2029"/>
      <c r="E29" s="2029"/>
      <c r="F29" s="2029"/>
      <c r="G29" s="2029"/>
      <c r="H29" s="2029"/>
      <c r="I29" s="2029"/>
      <c r="J29" s="2029"/>
      <c r="K29" s="2029"/>
      <c r="L29" s="2029"/>
      <c r="M29" s="2029"/>
      <c r="N29" s="2029"/>
      <c r="O29" s="2030"/>
    </row>
    <row r="30" spans="1:15" ht="18" customHeight="1">
      <c r="A30" s="280">
        <v>3</v>
      </c>
      <c r="B30" s="267" t="s">
        <v>769</v>
      </c>
      <c r="C30" s="2028"/>
      <c r="D30" s="2029"/>
      <c r="E30" s="2029"/>
      <c r="F30" s="2029"/>
      <c r="G30" s="2029"/>
      <c r="H30" s="2029"/>
      <c r="I30" s="2029"/>
      <c r="J30" s="2029"/>
      <c r="K30" s="2029"/>
      <c r="L30" s="2029"/>
      <c r="M30" s="2029"/>
      <c r="N30" s="2029"/>
      <c r="O30" s="2030"/>
    </row>
    <row r="31" spans="1:15" ht="18" customHeight="1">
      <c r="A31" s="280"/>
      <c r="B31" s="283" t="s">
        <v>856</v>
      </c>
      <c r="C31" s="2028"/>
      <c r="D31" s="2029"/>
      <c r="E31" s="2029"/>
      <c r="F31" s="2029"/>
      <c r="G31" s="2029"/>
      <c r="H31" s="2029"/>
      <c r="I31" s="2029"/>
      <c r="J31" s="2029"/>
      <c r="K31" s="2029"/>
      <c r="L31" s="2029"/>
      <c r="M31" s="2029"/>
      <c r="N31" s="2029"/>
      <c r="O31" s="2030"/>
    </row>
    <row r="32" spans="1:15" ht="18" customHeight="1">
      <c r="A32" s="338" t="s">
        <v>1092</v>
      </c>
      <c r="B32" s="283" t="s">
        <v>857</v>
      </c>
      <c r="C32" s="2028"/>
      <c r="D32" s="2029"/>
      <c r="E32" s="2029"/>
      <c r="F32" s="2029"/>
      <c r="G32" s="2029"/>
      <c r="H32" s="2029"/>
      <c r="I32" s="2029"/>
      <c r="J32" s="2029"/>
      <c r="K32" s="2029"/>
      <c r="L32" s="2029"/>
      <c r="M32" s="2029"/>
      <c r="N32" s="2029"/>
      <c r="O32" s="2030"/>
    </row>
    <row r="33" spans="1:15" ht="18" customHeight="1">
      <c r="A33" s="280"/>
      <c r="B33" s="263" t="s">
        <v>770</v>
      </c>
      <c r="C33" s="2028"/>
      <c r="D33" s="2029"/>
      <c r="E33" s="2029"/>
      <c r="F33" s="2029"/>
      <c r="G33" s="2029"/>
      <c r="H33" s="2029"/>
      <c r="I33" s="2029"/>
      <c r="J33" s="2029"/>
      <c r="K33" s="2029"/>
      <c r="L33" s="2029"/>
      <c r="M33" s="2029"/>
      <c r="N33" s="2029"/>
      <c r="O33" s="2030"/>
    </row>
    <row r="34" spans="1:15" ht="18" customHeight="1">
      <c r="A34" s="280"/>
      <c r="B34" s="263" t="s">
        <v>771</v>
      </c>
      <c r="C34" s="2028"/>
      <c r="D34" s="2029"/>
      <c r="E34" s="2029"/>
      <c r="F34" s="2029"/>
      <c r="G34" s="2029"/>
      <c r="H34" s="2029"/>
      <c r="I34" s="2029"/>
      <c r="J34" s="2029"/>
      <c r="K34" s="2029"/>
      <c r="L34" s="2029"/>
      <c r="M34" s="2029"/>
      <c r="N34" s="2029"/>
      <c r="O34" s="2030"/>
    </row>
    <row r="35" spans="1:15" ht="18" customHeight="1">
      <c r="A35" s="280"/>
      <c r="B35" s="297" t="s">
        <v>977</v>
      </c>
      <c r="C35" s="2028"/>
      <c r="D35" s="2029"/>
      <c r="E35" s="2029"/>
      <c r="F35" s="2029"/>
      <c r="G35" s="2029"/>
      <c r="H35" s="2029"/>
      <c r="I35" s="2029"/>
      <c r="J35" s="2029"/>
      <c r="K35" s="2029"/>
      <c r="L35" s="2029"/>
      <c r="M35" s="2029"/>
      <c r="N35" s="2029"/>
      <c r="O35" s="2030"/>
    </row>
    <row r="36" spans="1:15" ht="18" customHeight="1">
      <c r="A36" s="280"/>
      <c r="B36" s="297" t="s">
        <v>968</v>
      </c>
      <c r="C36" s="2028"/>
      <c r="D36" s="2029"/>
      <c r="E36" s="2029"/>
      <c r="F36" s="2029"/>
      <c r="G36" s="2029"/>
      <c r="H36" s="2029"/>
      <c r="I36" s="2029"/>
      <c r="J36" s="2029"/>
      <c r="K36" s="2029"/>
      <c r="L36" s="2029"/>
      <c r="M36" s="2029"/>
      <c r="N36" s="2029"/>
      <c r="O36" s="2030"/>
    </row>
    <row r="37" spans="1:15" ht="18" customHeight="1">
      <c r="A37" s="280"/>
      <c r="B37" s="297" t="s">
        <v>969</v>
      </c>
      <c r="C37" s="2028"/>
      <c r="D37" s="2029"/>
      <c r="E37" s="2029"/>
      <c r="F37" s="2029"/>
      <c r="G37" s="2029"/>
      <c r="H37" s="2029"/>
      <c r="I37" s="2029"/>
      <c r="J37" s="2029"/>
      <c r="K37" s="2029"/>
      <c r="L37" s="2029"/>
      <c r="M37" s="2029"/>
      <c r="N37" s="2029"/>
      <c r="O37" s="2030"/>
    </row>
    <row r="38" spans="1:15">
      <c r="A38" s="280" t="s">
        <v>775</v>
      </c>
      <c r="B38" s="283" t="s">
        <v>858</v>
      </c>
      <c r="C38" s="2028"/>
      <c r="D38" s="2029"/>
      <c r="E38" s="2029"/>
      <c r="F38" s="2029"/>
      <c r="G38" s="2029"/>
      <c r="H38" s="2029"/>
      <c r="I38" s="2029"/>
      <c r="J38" s="2029"/>
      <c r="K38" s="2029"/>
      <c r="L38" s="2029"/>
      <c r="M38" s="2029"/>
      <c r="N38" s="2029"/>
      <c r="O38" s="2030"/>
    </row>
    <row r="39" spans="1:15">
      <c r="A39" s="280"/>
      <c r="B39" s="263" t="s">
        <v>770</v>
      </c>
      <c r="C39" s="2028"/>
      <c r="D39" s="2029"/>
      <c r="E39" s="2029"/>
      <c r="F39" s="2029"/>
      <c r="G39" s="2029"/>
      <c r="H39" s="2029"/>
      <c r="I39" s="2029"/>
      <c r="J39" s="2029"/>
      <c r="K39" s="2029"/>
      <c r="L39" s="2029"/>
      <c r="M39" s="2029"/>
      <c r="N39" s="2029"/>
      <c r="O39" s="2030"/>
    </row>
    <row r="40" spans="1:15">
      <c r="A40" s="280"/>
      <c r="B40" s="263" t="s">
        <v>771</v>
      </c>
      <c r="C40" s="2028"/>
      <c r="D40" s="2029"/>
      <c r="E40" s="2029"/>
      <c r="F40" s="2029"/>
      <c r="G40" s="2029"/>
      <c r="H40" s="2029"/>
      <c r="I40" s="2029"/>
      <c r="J40" s="2029"/>
      <c r="K40" s="2029"/>
      <c r="L40" s="2029"/>
      <c r="M40" s="2029"/>
      <c r="N40" s="2029"/>
      <c r="O40" s="2030"/>
    </row>
    <row r="41" spans="1:15">
      <c r="A41" s="280"/>
      <c r="B41" s="263" t="s">
        <v>772</v>
      </c>
      <c r="C41" s="2028"/>
      <c r="D41" s="2029"/>
      <c r="E41" s="2029"/>
      <c r="F41" s="2029"/>
      <c r="G41" s="2029"/>
      <c r="H41" s="2029"/>
      <c r="I41" s="2029"/>
      <c r="J41" s="2029"/>
      <c r="K41" s="2029"/>
      <c r="L41" s="2029"/>
      <c r="M41" s="2029"/>
      <c r="N41" s="2029"/>
      <c r="O41" s="2030"/>
    </row>
    <row r="42" spans="1:15">
      <c r="A42" s="280"/>
      <c r="B42" s="297" t="s">
        <v>968</v>
      </c>
      <c r="C42" s="2028"/>
      <c r="D42" s="2029"/>
      <c r="E42" s="2029"/>
      <c r="F42" s="2029"/>
      <c r="G42" s="2029"/>
      <c r="H42" s="2029"/>
      <c r="I42" s="2029"/>
      <c r="J42" s="2029"/>
      <c r="K42" s="2029"/>
      <c r="L42" s="2029"/>
      <c r="M42" s="2029"/>
      <c r="N42" s="2029"/>
      <c r="O42" s="2030"/>
    </row>
    <row r="43" spans="1:15">
      <c r="A43" s="280"/>
      <c r="B43" s="297" t="s">
        <v>969</v>
      </c>
      <c r="C43" s="2028"/>
      <c r="D43" s="2029"/>
      <c r="E43" s="2029"/>
      <c r="F43" s="2029"/>
      <c r="G43" s="2029"/>
      <c r="H43" s="2029"/>
      <c r="I43" s="2029"/>
      <c r="J43" s="2029"/>
      <c r="K43" s="2029"/>
      <c r="L43" s="2029"/>
      <c r="M43" s="2029"/>
      <c r="N43" s="2029"/>
      <c r="O43" s="2030"/>
    </row>
    <row r="44" spans="1:15">
      <c r="A44" s="280" t="s">
        <v>776</v>
      </c>
      <c r="B44" s="283" t="s">
        <v>859</v>
      </c>
      <c r="C44" s="2028"/>
      <c r="D44" s="2029"/>
      <c r="E44" s="2029"/>
      <c r="F44" s="2029"/>
      <c r="G44" s="2029"/>
      <c r="H44" s="2029"/>
      <c r="I44" s="2029"/>
      <c r="J44" s="2029"/>
      <c r="K44" s="2029"/>
      <c r="L44" s="2029"/>
      <c r="M44" s="2029"/>
      <c r="N44" s="2029"/>
      <c r="O44" s="2030"/>
    </row>
    <row r="45" spans="1:15">
      <c r="A45" s="280"/>
      <c r="B45" s="282" t="s">
        <v>842</v>
      </c>
      <c r="C45" s="2028"/>
      <c r="D45" s="2029"/>
      <c r="E45" s="2029"/>
      <c r="F45" s="2029"/>
      <c r="G45" s="2029"/>
      <c r="H45" s="2029"/>
      <c r="I45" s="2029"/>
      <c r="J45" s="2029"/>
      <c r="K45" s="2029"/>
      <c r="L45" s="2029"/>
      <c r="M45" s="2029"/>
      <c r="N45" s="2029"/>
      <c r="O45" s="2030"/>
    </row>
    <row r="46" spans="1:15">
      <c r="A46" s="280"/>
      <c r="B46" s="263" t="s">
        <v>127</v>
      </c>
      <c r="C46" s="2028"/>
      <c r="D46" s="2029"/>
      <c r="E46" s="2029"/>
      <c r="F46" s="2029"/>
      <c r="G46" s="2029"/>
      <c r="H46" s="2029"/>
      <c r="I46" s="2029"/>
      <c r="J46" s="2029"/>
      <c r="K46" s="2029"/>
      <c r="L46" s="2029"/>
      <c r="M46" s="2029"/>
      <c r="N46" s="2029"/>
      <c r="O46" s="2030"/>
    </row>
    <row r="47" spans="1:15">
      <c r="A47" s="301" t="s">
        <v>778</v>
      </c>
      <c r="B47" s="283" t="s">
        <v>860</v>
      </c>
      <c r="C47" s="2028"/>
      <c r="D47" s="2029"/>
      <c r="E47" s="2029"/>
      <c r="F47" s="2029"/>
      <c r="G47" s="2029"/>
      <c r="H47" s="2029"/>
      <c r="I47" s="2029"/>
      <c r="J47" s="2029"/>
      <c r="K47" s="2029"/>
      <c r="L47" s="2029"/>
      <c r="M47" s="2029"/>
      <c r="N47" s="2029"/>
      <c r="O47" s="2030"/>
    </row>
    <row r="48" spans="1:15">
      <c r="A48" s="301"/>
      <c r="B48" s="282" t="s">
        <v>843</v>
      </c>
      <c r="C48" s="2028"/>
      <c r="D48" s="2029"/>
      <c r="E48" s="2029"/>
      <c r="F48" s="2029"/>
      <c r="G48" s="2029"/>
      <c r="H48" s="2029"/>
      <c r="I48" s="2029"/>
      <c r="J48" s="2029"/>
      <c r="K48" s="2029"/>
      <c r="L48" s="2029"/>
      <c r="M48" s="2029"/>
      <c r="N48" s="2029"/>
      <c r="O48" s="2030"/>
    </row>
    <row r="49" spans="1:15">
      <c r="A49" s="301"/>
      <c r="B49" s="263" t="s">
        <v>127</v>
      </c>
      <c r="C49" s="2028"/>
      <c r="D49" s="2029"/>
      <c r="E49" s="2029"/>
      <c r="F49" s="2029"/>
      <c r="G49" s="2029"/>
      <c r="H49" s="2029"/>
      <c r="I49" s="2029"/>
      <c r="J49" s="2029"/>
      <c r="K49" s="2029"/>
      <c r="L49" s="2029"/>
      <c r="M49" s="2029"/>
      <c r="N49" s="2029"/>
      <c r="O49" s="2030"/>
    </row>
    <row r="50" spans="1:15">
      <c r="A50" s="301" t="s">
        <v>777</v>
      </c>
      <c r="B50" s="283" t="s">
        <v>861</v>
      </c>
      <c r="C50" s="2028"/>
      <c r="D50" s="2029"/>
      <c r="E50" s="2029"/>
      <c r="F50" s="2029"/>
      <c r="G50" s="2029"/>
      <c r="H50" s="2029"/>
      <c r="I50" s="2029"/>
      <c r="J50" s="2029"/>
      <c r="K50" s="2029"/>
      <c r="L50" s="2029"/>
      <c r="M50" s="2029"/>
      <c r="N50" s="2029"/>
      <c r="O50" s="2030"/>
    </row>
    <row r="51" spans="1:15">
      <c r="A51" s="301"/>
      <c r="B51" s="263" t="s">
        <v>767</v>
      </c>
      <c r="C51" s="2028"/>
      <c r="D51" s="2029"/>
      <c r="E51" s="2029"/>
      <c r="F51" s="2029"/>
      <c r="G51" s="2029"/>
      <c r="H51" s="2029"/>
      <c r="I51" s="2029"/>
      <c r="J51" s="2029"/>
      <c r="K51" s="2029"/>
      <c r="L51" s="2029"/>
      <c r="M51" s="2029"/>
      <c r="N51" s="2029"/>
      <c r="O51" s="2030"/>
    </row>
    <row r="52" spans="1:15">
      <c r="A52" s="301"/>
      <c r="B52" s="263" t="s">
        <v>779</v>
      </c>
      <c r="C52" s="2028"/>
      <c r="D52" s="2029"/>
      <c r="E52" s="2029"/>
      <c r="F52" s="2029"/>
      <c r="G52" s="2029"/>
      <c r="H52" s="2029"/>
      <c r="I52" s="2029"/>
      <c r="J52" s="2029"/>
      <c r="K52" s="2029"/>
      <c r="L52" s="2029"/>
      <c r="M52" s="2029"/>
      <c r="N52" s="2029"/>
      <c r="O52" s="2030"/>
    </row>
    <row r="53" spans="1:15">
      <c r="A53" s="301"/>
      <c r="B53" s="297" t="s">
        <v>970</v>
      </c>
      <c r="C53" s="2028"/>
      <c r="D53" s="2029"/>
      <c r="E53" s="2029"/>
      <c r="F53" s="2029"/>
      <c r="G53" s="2029"/>
      <c r="H53" s="2029"/>
      <c r="I53" s="2029"/>
      <c r="J53" s="2029"/>
      <c r="K53" s="2029"/>
      <c r="L53" s="2029"/>
      <c r="M53" s="2029"/>
      <c r="N53" s="2029"/>
      <c r="O53" s="2030"/>
    </row>
    <row r="54" spans="1:15">
      <c r="A54" s="301" t="s">
        <v>782</v>
      </c>
      <c r="B54" s="283" t="s">
        <v>862</v>
      </c>
      <c r="C54" s="2028"/>
      <c r="D54" s="2029"/>
      <c r="E54" s="2029"/>
      <c r="F54" s="2029"/>
      <c r="G54" s="2029"/>
      <c r="H54" s="2029"/>
      <c r="I54" s="2029"/>
      <c r="J54" s="2029"/>
      <c r="K54" s="2029"/>
      <c r="L54" s="2029"/>
      <c r="M54" s="2029"/>
      <c r="N54" s="2029"/>
      <c r="O54" s="2030"/>
    </row>
    <row r="55" spans="1:15">
      <c r="A55" s="301"/>
      <c r="B55" s="263" t="s">
        <v>767</v>
      </c>
      <c r="C55" s="2028"/>
      <c r="D55" s="2029"/>
      <c r="E55" s="2029"/>
      <c r="F55" s="2029"/>
      <c r="G55" s="2029"/>
      <c r="H55" s="2029"/>
      <c r="I55" s="2029"/>
      <c r="J55" s="2029"/>
      <c r="K55" s="2029"/>
      <c r="L55" s="2029"/>
      <c r="M55" s="2029"/>
      <c r="N55" s="2029"/>
      <c r="O55" s="2030"/>
    </row>
    <row r="56" spans="1:15">
      <c r="A56" s="301"/>
      <c r="B56" s="263" t="s">
        <v>779</v>
      </c>
      <c r="C56" s="2028"/>
      <c r="D56" s="2029"/>
      <c r="E56" s="2029"/>
      <c r="F56" s="2029"/>
      <c r="G56" s="2029"/>
      <c r="H56" s="2029"/>
      <c r="I56" s="2029"/>
      <c r="J56" s="2029"/>
      <c r="K56" s="2029"/>
      <c r="L56" s="2029"/>
      <c r="M56" s="2029"/>
      <c r="N56" s="2029"/>
      <c r="O56" s="2030"/>
    </row>
    <row r="57" spans="1:15">
      <c r="A57" s="301"/>
      <c r="B57" s="297" t="s">
        <v>971</v>
      </c>
      <c r="C57" s="2028"/>
      <c r="D57" s="2029"/>
      <c r="E57" s="2029"/>
      <c r="F57" s="2029"/>
      <c r="G57" s="2029"/>
      <c r="H57" s="2029"/>
      <c r="I57" s="2029"/>
      <c r="J57" s="2029"/>
      <c r="K57" s="2029"/>
      <c r="L57" s="2029"/>
      <c r="M57" s="2029"/>
      <c r="N57" s="2029"/>
      <c r="O57" s="2030"/>
    </row>
    <row r="58" spans="1:15">
      <c r="A58" s="301" t="s">
        <v>783</v>
      </c>
      <c r="B58" s="283" t="s">
        <v>863</v>
      </c>
      <c r="C58" s="2028"/>
      <c r="D58" s="2029"/>
      <c r="E58" s="2029"/>
      <c r="F58" s="2029"/>
      <c r="G58" s="2029"/>
      <c r="H58" s="2029"/>
      <c r="I58" s="2029"/>
      <c r="J58" s="2029"/>
      <c r="K58" s="2029"/>
      <c r="L58" s="2029"/>
      <c r="M58" s="2029"/>
      <c r="N58" s="2029"/>
      <c r="O58" s="2030"/>
    </row>
    <row r="59" spans="1:15">
      <c r="A59" s="301"/>
      <c r="B59" s="263" t="s">
        <v>767</v>
      </c>
      <c r="C59" s="2028"/>
      <c r="D59" s="2029"/>
      <c r="E59" s="2029"/>
      <c r="F59" s="2029"/>
      <c r="G59" s="2029"/>
      <c r="H59" s="2029"/>
      <c r="I59" s="2029"/>
      <c r="J59" s="2029"/>
      <c r="K59" s="2029"/>
      <c r="L59" s="2029"/>
      <c r="M59" s="2029"/>
      <c r="N59" s="2029"/>
      <c r="O59" s="2030"/>
    </row>
    <row r="60" spans="1:15">
      <c r="A60" s="301"/>
      <c r="B60" s="263" t="s">
        <v>779</v>
      </c>
      <c r="C60" s="2028"/>
      <c r="D60" s="2029"/>
      <c r="E60" s="2029"/>
      <c r="F60" s="2029"/>
      <c r="G60" s="2029"/>
      <c r="H60" s="2029"/>
      <c r="I60" s="2029"/>
      <c r="J60" s="2029"/>
      <c r="K60" s="2029"/>
      <c r="L60" s="2029"/>
      <c r="M60" s="2029"/>
      <c r="N60" s="2029"/>
      <c r="O60" s="2030"/>
    </row>
    <row r="61" spans="1:15">
      <c r="A61" s="301"/>
      <c r="B61" s="297" t="s">
        <v>971</v>
      </c>
      <c r="C61" s="2028"/>
      <c r="D61" s="2029"/>
      <c r="E61" s="2029"/>
      <c r="F61" s="2029"/>
      <c r="G61" s="2029"/>
      <c r="H61" s="2029"/>
      <c r="I61" s="2029"/>
      <c r="J61" s="2029"/>
      <c r="K61" s="2029"/>
      <c r="L61" s="2029"/>
      <c r="M61" s="2029"/>
      <c r="N61" s="2029"/>
      <c r="O61" s="2030"/>
    </row>
    <row r="62" spans="1:15">
      <c r="A62" s="280" t="s">
        <v>781</v>
      </c>
      <c r="B62" s="283" t="s">
        <v>864</v>
      </c>
      <c r="C62" s="2028"/>
      <c r="D62" s="2029"/>
      <c r="E62" s="2029"/>
      <c r="F62" s="2029"/>
      <c r="G62" s="2029"/>
      <c r="H62" s="2029"/>
      <c r="I62" s="2029"/>
      <c r="J62" s="2029"/>
      <c r="K62" s="2029"/>
      <c r="L62" s="2029"/>
      <c r="M62" s="2029"/>
      <c r="N62" s="2029"/>
      <c r="O62" s="2030"/>
    </row>
    <row r="63" spans="1:15">
      <c r="A63" s="280"/>
      <c r="B63" s="263" t="s">
        <v>767</v>
      </c>
      <c r="C63" s="2028"/>
      <c r="D63" s="2029"/>
      <c r="E63" s="2029"/>
      <c r="F63" s="2029"/>
      <c r="G63" s="2029"/>
      <c r="H63" s="2029"/>
      <c r="I63" s="2029"/>
      <c r="J63" s="2029"/>
      <c r="K63" s="2029"/>
      <c r="L63" s="2029"/>
      <c r="M63" s="2029"/>
      <c r="N63" s="2029"/>
      <c r="O63" s="2030"/>
    </row>
    <row r="64" spans="1:15">
      <c r="A64" s="280"/>
      <c r="B64" s="263" t="s">
        <v>127</v>
      </c>
      <c r="C64" s="2028"/>
      <c r="D64" s="2029"/>
      <c r="E64" s="2029"/>
      <c r="F64" s="2029"/>
      <c r="G64" s="2029"/>
      <c r="H64" s="2029"/>
      <c r="I64" s="2029"/>
      <c r="J64" s="2029"/>
      <c r="K64" s="2029"/>
      <c r="L64" s="2029"/>
      <c r="M64" s="2029"/>
      <c r="N64" s="2029"/>
      <c r="O64" s="2030"/>
    </row>
    <row r="65" spans="1:15">
      <c r="A65" s="339" t="s">
        <v>972</v>
      </c>
      <c r="B65" s="283" t="s">
        <v>865</v>
      </c>
      <c r="C65" s="2028"/>
      <c r="D65" s="2029"/>
      <c r="E65" s="2029"/>
      <c r="F65" s="2029"/>
      <c r="G65" s="2029"/>
      <c r="H65" s="2029"/>
      <c r="I65" s="2029"/>
      <c r="J65" s="2029"/>
      <c r="K65" s="2029"/>
      <c r="L65" s="2029"/>
      <c r="M65" s="2029"/>
      <c r="N65" s="2029"/>
      <c r="O65" s="2030"/>
    </row>
    <row r="66" spans="1:15">
      <c r="A66" s="280"/>
      <c r="B66" s="297" t="s">
        <v>973</v>
      </c>
      <c r="C66" s="2028"/>
      <c r="D66" s="2029"/>
      <c r="E66" s="2029"/>
      <c r="F66" s="2029"/>
      <c r="G66" s="2029"/>
      <c r="H66" s="2029"/>
      <c r="I66" s="2029"/>
      <c r="J66" s="2029"/>
      <c r="K66" s="2029"/>
      <c r="L66" s="2029"/>
      <c r="M66" s="2029"/>
      <c r="N66" s="2029"/>
      <c r="O66" s="2030"/>
    </row>
    <row r="67" spans="1:15">
      <c r="A67" s="280"/>
      <c r="B67" s="297" t="s">
        <v>974</v>
      </c>
      <c r="C67" s="2028"/>
      <c r="D67" s="2029"/>
      <c r="E67" s="2029"/>
      <c r="F67" s="2029"/>
      <c r="G67" s="2029"/>
      <c r="H67" s="2029"/>
      <c r="I67" s="2029"/>
      <c r="J67" s="2029"/>
      <c r="K67" s="2029"/>
      <c r="L67" s="2029"/>
      <c r="M67" s="2029"/>
      <c r="N67" s="2029"/>
      <c r="O67" s="2030"/>
    </row>
    <row r="68" spans="1:15">
      <c r="A68" s="280"/>
      <c r="B68" s="263" t="s">
        <v>127</v>
      </c>
      <c r="C68" s="2028"/>
      <c r="D68" s="2029"/>
      <c r="E68" s="2029"/>
      <c r="F68" s="2029"/>
      <c r="G68" s="2029"/>
      <c r="H68" s="2029"/>
      <c r="I68" s="2029"/>
      <c r="J68" s="2029"/>
      <c r="K68" s="2029"/>
      <c r="L68" s="2029"/>
      <c r="M68" s="2029"/>
      <c r="N68" s="2029"/>
      <c r="O68" s="2030"/>
    </row>
    <row r="69" spans="1:15">
      <c r="A69" s="280"/>
      <c r="B69" s="269" t="s">
        <v>786</v>
      </c>
      <c r="C69" s="2028"/>
      <c r="D69" s="2029"/>
      <c r="E69" s="2029"/>
      <c r="F69" s="2029"/>
      <c r="G69" s="2029"/>
      <c r="H69" s="2029"/>
      <c r="I69" s="2029"/>
      <c r="J69" s="2029"/>
      <c r="K69" s="2029"/>
      <c r="L69" s="2029"/>
      <c r="M69" s="2029"/>
      <c r="N69" s="2029"/>
      <c r="O69" s="2030"/>
    </row>
    <row r="70" spans="1:15">
      <c r="A70" s="280"/>
      <c r="B70" s="269" t="s">
        <v>787</v>
      </c>
      <c r="C70" s="2028"/>
      <c r="D70" s="2029"/>
      <c r="E70" s="2029"/>
      <c r="F70" s="2029"/>
      <c r="G70" s="2029"/>
      <c r="H70" s="2029"/>
      <c r="I70" s="2029"/>
      <c r="J70" s="2029"/>
      <c r="K70" s="2029"/>
      <c r="L70" s="2029"/>
      <c r="M70" s="2029"/>
      <c r="N70" s="2029"/>
      <c r="O70" s="2030"/>
    </row>
    <row r="71" spans="1:15">
      <c r="A71" s="280"/>
      <c r="B71" s="269" t="s">
        <v>788</v>
      </c>
      <c r="C71" s="2028"/>
      <c r="D71" s="2029"/>
      <c r="E71" s="2029"/>
      <c r="F71" s="2029"/>
      <c r="G71" s="2029"/>
      <c r="H71" s="2029"/>
      <c r="I71" s="2029"/>
      <c r="J71" s="2029"/>
      <c r="K71" s="2029"/>
      <c r="L71" s="2029"/>
      <c r="M71" s="2029"/>
      <c r="N71" s="2029"/>
      <c r="O71" s="2030"/>
    </row>
    <row r="72" spans="1:15">
      <c r="A72" s="280"/>
      <c r="B72" s="269" t="s">
        <v>789</v>
      </c>
      <c r="C72" s="2028"/>
      <c r="D72" s="2029"/>
      <c r="E72" s="2029"/>
      <c r="F72" s="2029"/>
      <c r="G72" s="2029"/>
      <c r="H72" s="2029"/>
      <c r="I72" s="2029"/>
      <c r="J72" s="2029"/>
      <c r="K72" s="2029"/>
      <c r="L72" s="2029"/>
      <c r="M72" s="2029"/>
      <c r="N72" s="2029"/>
      <c r="O72" s="2030"/>
    </row>
    <row r="73" spans="1:15">
      <c r="A73" s="338" t="s">
        <v>1093</v>
      </c>
      <c r="B73" s="283" t="s">
        <v>866</v>
      </c>
      <c r="C73" s="2028"/>
      <c r="D73" s="2029"/>
      <c r="E73" s="2029"/>
      <c r="F73" s="2029"/>
      <c r="G73" s="2029"/>
      <c r="H73" s="2029"/>
      <c r="I73" s="2029"/>
      <c r="J73" s="2029"/>
      <c r="K73" s="2029"/>
      <c r="L73" s="2029"/>
      <c r="M73" s="2029"/>
      <c r="N73" s="2029"/>
      <c r="O73" s="2030"/>
    </row>
    <row r="74" spans="1:15">
      <c r="A74" s="280"/>
      <c r="B74" s="269" t="s">
        <v>795</v>
      </c>
      <c r="C74" s="2028"/>
      <c r="D74" s="2029"/>
      <c r="E74" s="2029"/>
      <c r="F74" s="2029"/>
      <c r="G74" s="2029"/>
      <c r="H74" s="2029"/>
      <c r="I74" s="2029"/>
      <c r="J74" s="2029"/>
      <c r="K74" s="2029"/>
      <c r="L74" s="2029"/>
      <c r="M74" s="2029"/>
      <c r="N74" s="2029"/>
      <c r="O74" s="2030"/>
    </row>
    <row r="75" spans="1:15">
      <c r="A75" s="280"/>
      <c r="B75" s="269" t="s">
        <v>978</v>
      </c>
      <c r="C75" s="2028"/>
      <c r="D75" s="2029"/>
      <c r="E75" s="2029"/>
      <c r="F75" s="2029"/>
      <c r="G75" s="2029"/>
      <c r="H75" s="2029"/>
      <c r="I75" s="2029"/>
      <c r="J75" s="2029"/>
      <c r="K75" s="2029"/>
      <c r="L75" s="2029"/>
      <c r="M75" s="2029"/>
      <c r="N75" s="2029"/>
      <c r="O75" s="2030"/>
    </row>
    <row r="76" spans="1:15">
      <c r="A76" s="280"/>
      <c r="B76" s="269" t="s">
        <v>979</v>
      </c>
      <c r="C76" s="2028"/>
      <c r="D76" s="2029"/>
      <c r="E76" s="2029"/>
      <c r="F76" s="2029"/>
      <c r="G76" s="2029"/>
      <c r="H76" s="2029"/>
      <c r="I76" s="2029"/>
      <c r="J76" s="2029"/>
      <c r="K76" s="2029"/>
      <c r="L76" s="2029"/>
      <c r="M76" s="2029"/>
      <c r="N76" s="2029"/>
      <c r="O76" s="2030"/>
    </row>
    <row r="77" spans="1:15">
      <c r="A77" s="280"/>
      <c r="B77" s="269" t="s">
        <v>844</v>
      </c>
      <c r="C77" s="2028"/>
      <c r="D77" s="2029"/>
      <c r="E77" s="2029"/>
      <c r="F77" s="2029"/>
      <c r="G77" s="2029"/>
      <c r="H77" s="2029"/>
      <c r="I77" s="2029"/>
      <c r="J77" s="2029"/>
      <c r="K77" s="2029"/>
      <c r="L77" s="2029"/>
      <c r="M77" s="2029"/>
      <c r="N77" s="2029"/>
      <c r="O77" s="2030"/>
    </row>
    <row r="78" spans="1:15">
      <c r="A78" s="280"/>
      <c r="B78" s="269" t="s">
        <v>790</v>
      </c>
      <c r="C78" s="2028"/>
      <c r="D78" s="2029"/>
      <c r="E78" s="2029"/>
      <c r="F78" s="2029"/>
      <c r="G78" s="2029"/>
      <c r="H78" s="2029"/>
      <c r="I78" s="2029"/>
      <c r="J78" s="2029"/>
      <c r="K78" s="2029"/>
      <c r="L78" s="2029"/>
      <c r="M78" s="2029"/>
      <c r="N78" s="2029"/>
      <c r="O78" s="2030"/>
    </row>
    <row r="79" spans="1:15">
      <c r="A79" s="280"/>
      <c r="B79" s="269" t="s">
        <v>791</v>
      </c>
      <c r="C79" s="2028"/>
      <c r="D79" s="2029"/>
      <c r="E79" s="2029"/>
      <c r="F79" s="2029"/>
      <c r="G79" s="2029"/>
      <c r="H79" s="2029"/>
      <c r="I79" s="2029"/>
      <c r="J79" s="2029"/>
      <c r="K79" s="2029"/>
      <c r="L79" s="2029"/>
      <c r="M79" s="2029"/>
      <c r="N79" s="2029"/>
      <c r="O79" s="2030"/>
    </row>
    <row r="80" spans="1:15">
      <c r="A80" s="280"/>
      <c r="B80" s="269" t="s">
        <v>792</v>
      </c>
      <c r="C80" s="2028"/>
      <c r="D80" s="2029"/>
      <c r="E80" s="2029"/>
      <c r="F80" s="2029"/>
      <c r="G80" s="2029"/>
      <c r="H80" s="2029"/>
      <c r="I80" s="2029"/>
      <c r="J80" s="2029"/>
      <c r="K80" s="2029"/>
      <c r="L80" s="2029"/>
      <c r="M80" s="2029"/>
      <c r="N80" s="2029"/>
      <c r="O80" s="2030"/>
    </row>
    <row r="81" spans="1:15">
      <c r="A81" s="280"/>
      <c r="B81" s="269" t="s">
        <v>793</v>
      </c>
      <c r="C81" s="2028"/>
      <c r="D81" s="2029"/>
      <c r="E81" s="2029"/>
      <c r="F81" s="2029"/>
      <c r="G81" s="2029"/>
      <c r="H81" s="2029"/>
      <c r="I81" s="2029"/>
      <c r="J81" s="2029"/>
      <c r="K81" s="2029"/>
      <c r="L81" s="2029"/>
      <c r="M81" s="2029"/>
      <c r="N81" s="2029"/>
      <c r="O81" s="2030"/>
    </row>
    <row r="82" spans="1:15">
      <c r="A82" s="280"/>
      <c r="B82" s="269" t="s">
        <v>794</v>
      </c>
      <c r="C82" s="2028"/>
      <c r="D82" s="2029"/>
      <c r="E82" s="2029"/>
      <c r="F82" s="2029"/>
      <c r="G82" s="2029"/>
      <c r="H82" s="2029"/>
      <c r="I82" s="2029"/>
      <c r="J82" s="2029"/>
      <c r="K82" s="2029"/>
      <c r="L82" s="2029"/>
      <c r="M82" s="2029"/>
      <c r="N82" s="2029"/>
      <c r="O82" s="2030"/>
    </row>
    <row r="83" spans="1:15">
      <c r="A83" s="338" t="s">
        <v>1094</v>
      </c>
      <c r="B83" s="283" t="s">
        <v>867</v>
      </c>
      <c r="C83" s="2028"/>
      <c r="D83" s="2029"/>
      <c r="E83" s="2029"/>
      <c r="F83" s="2029"/>
      <c r="G83" s="2029"/>
      <c r="H83" s="2029"/>
      <c r="I83" s="2029"/>
      <c r="J83" s="2029"/>
      <c r="K83" s="2029"/>
      <c r="L83" s="2029"/>
      <c r="M83" s="2029"/>
      <c r="N83" s="2029"/>
      <c r="O83" s="2030"/>
    </row>
    <row r="84" spans="1:15">
      <c r="A84" s="280"/>
      <c r="B84" s="282" t="s">
        <v>845</v>
      </c>
      <c r="C84" s="2028"/>
      <c r="D84" s="2029"/>
      <c r="E84" s="2029"/>
      <c r="F84" s="2029"/>
      <c r="G84" s="2029"/>
      <c r="H84" s="2029"/>
      <c r="I84" s="2029"/>
      <c r="J84" s="2029"/>
      <c r="K84" s="2029"/>
      <c r="L84" s="2029"/>
      <c r="M84" s="2029"/>
      <c r="N84" s="2029"/>
      <c r="O84" s="2030"/>
    </row>
    <row r="85" spans="1:15">
      <c r="A85" s="280"/>
      <c r="B85" s="297" t="s">
        <v>980</v>
      </c>
      <c r="C85" s="2028"/>
      <c r="D85" s="2029"/>
      <c r="E85" s="2029"/>
      <c r="F85" s="2029"/>
      <c r="G85" s="2029"/>
      <c r="H85" s="2029"/>
      <c r="I85" s="2029"/>
      <c r="J85" s="2029"/>
      <c r="K85" s="2029"/>
      <c r="L85" s="2029"/>
      <c r="M85" s="2029"/>
      <c r="N85" s="2029"/>
      <c r="O85" s="2030"/>
    </row>
    <row r="86" spans="1:15">
      <c r="A86" s="280"/>
      <c r="B86" s="297" t="s">
        <v>981</v>
      </c>
      <c r="C86" s="2028"/>
      <c r="D86" s="2029"/>
      <c r="E86" s="2029"/>
      <c r="F86" s="2029"/>
      <c r="G86" s="2029"/>
      <c r="H86" s="2029"/>
      <c r="I86" s="2029"/>
      <c r="J86" s="2029"/>
      <c r="K86" s="2029"/>
      <c r="L86" s="2029"/>
      <c r="M86" s="2029"/>
      <c r="N86" s="2029"/>
      <c r="O86" s="2030"/>
    </row>
    <row r="87" spans="1:15">
      <c r="A87" s="280"/>
      <c r="B87" s="282" t="s">
        <v>846</v>
      </c>
      <c r="C87" s="2028"/>
      <c r="D87" s="2029"/>
      <c r="E87" s="2029"/>
      <c r="F87" s="2029"/>
      <c r="G87" s="2029"/>
      <c r="H87" s="2029"/>
      <c r="I87" s="2029"/>
      <c r="J87" s="2029"/>
      <c r="K87" s="2029"/>
      <c r="L87" s="2029"/>
      <c r="M87" s="2029"/>
      <c r="N87" s="2029"/>
      <c r="O87" s="2030"/>
    </row>
    <row r="88" spans="1:15">
      <c r="A88" s="280"/>
      <c r="B88" s="297" t="s">
        <v>793</v>
      </c>
      <c r="C88" s="2028"/>
      <c r="D88" s="2029"/>
      <c r="E88" s="2029"/>
      <c r="F88" s="2029"/>
      <c r="G88" s="2029"/>
      <c r="H88" s="2029"/>
      <c r="I88" s="2029"/>
      <c r="J88" s="2029"/>
      <c r="K88" s="2029"/>
      <c r="L88" s="2029"/>
      <c r="M88" s="2029"/>
      <c r="N88" s="2029"/>
      <c r="O88" s="2030"/>
    </row>
    <row r="89" spans="1:15">
      <c r="A89" s="280"/>
      <c r="B89" s="297" t="s">
        <v>982</v>
      </c>
      <c r="C89" s="2028"/>
      <c r="D89" s="2029"/>
      <c r="E89" s="2029"/>
      <c r="F89" s="2029"/>
      <c r="G89" s="2029"/>
      <c r="H89" s="2029"/>
      <c r="I89" s="2029"/>
      <c r="J89" s="2029"/>
      <c r="K89" s="2029"/>
      <c r="L89" s="2029"/>
      <c r="M89" s="2029"/>
      <c r="N89" s="2029"/>
      <c r="O89" s="2030"/>
    </row>
    <row r="90" spans="1:15">
      <c r="A90" s="280"/>
      <c r="B90" s="297" t="s">
        <v>983</v>
      </c>
      <c r="C90" s="2028"/>
      <c r="D90" s="2029"/>
      <c r="E90" s="2029"/>
      <c r="F90" s="2029"/>
      <c r="G90" s="2029"/>
      <c r="H90" s="2029"/>
      <c r="I90" s="2029"/>
      <c r="J90" s="2029"/>
      <c r="K90" s="2029"/>
      <c r="L90" s="2029"/>
      <c r="M90" s="2029"/>
      <c r="N90" s="2029"/>
      <c r="O90" s="2030"/>
    </row>
    <row r="91" spans="1:15">
      <c r="A91" s="280"/>
      <c r="B91" s="263" t="s">
        <v>801</v>
      </c>
      <c r="C91" s="2028"/>
      <c r="D91" s="2029"/>
      <c r="E91" s="2029"/>
      <c r="F91" s="2029"/>
      <c r="G91" s="2029"/>
      <c r="H91" s="2029"/>
      <c r="I91" s="2029"/>
      <c r="J91" s="2029"/>
      <c r="K91" s="2029"/>
      <c r="L91" s="2029"/>
      <c r="M91" s="2029"/>
      <c r="N91" s="2029"/>
      <c r="O91" s="2030"/>
    </row>
    <row r="92" spans="1:15">
      <c r="A92" s="301" t="s">
        <v>802</v>
      </c>
      <c r="B92" s="283" t="s">
        <v>868</v>
      </c>
      <c r="C92" s="2028"/>
      <c r="D92" s="2029"/>
      <c r="E92" s="2029"/>
      <c r="F92" s="2029"/>
      <c r="G92" s="2029"/>
      <c r="H92" s="2029"/>
      <c r="I92" s="2029"/>
      <c r="J92" s="2029"/>
      <c r="K92" s="2029"/>
      <c r="L92" s="2029"/>
      <c r="M92" s="2029"/>
      <c r="N92" s="2029"/>
      <c r="O92" s="2030"/>
    </row>
    <row r="93" spans="1:15">
      <c r="A93" s="301"/>
      <c r="B93" s="269" t="s">
        <v>809</v>
      </c>
      <c r="C93" s="2028"/>
      <c r="D93" s="2029"/>
      <c r="E93" s="2029"/>
      <c r="F93" s="2029"/>
      <c r="G93" s="2029"/>
      <c r="H93" s="2029"/>
      <c r="I93" s="2029"/>
      <c r="J93" s="2029"/>
      <c r="K93" s="2029"/>
      <c r="L93" s="2029"/>
      <c r="M93" s="2029"/>
      <c r="N93" s="2029"/>
      <c r="O93" s="2030"/>
    </row>
    <row r="94" spans="1:15">
      <c r="A94" s="301"/>
      <c r="B94" s="269" t="s">
        <v>803</v>
      </c>
      <c r="C94" s="2028"/>
      <c r="D94" s="2029"/>
      <c r="E94" s="2029"/>
      <c r="F94" s="2029"/>
      <c r="G94" s="2029"/>
      <c r="H94" s="2029"/>
      <c r="I94" s="2029"/>
      <c r="J94" s="2029"/>
      <c r="K94" s="2029"/>
      <c r="L94" s="2029"/>
      <c r="M94" s="2029"/>
      <c r="N94" s="2029"/>
      <c r="O94" s="2030"/>
    </row>
    <row r="95" spans="1:15">
      <c r="A95" s="301"/>
      <c r="B95" s="269" t="s">
        <v>804</v>
      </c>
      <c r="C95" s="2028"/>
      <c r="D95" s="2029"/>
      <c r="E95" s="2029"/>
      <c r="F95" s="2029"/>
      <c r="G95" s="2029"/>
      <c r="H95" s="2029"/>
      <c r="I95" s="2029"/>
      <c r="J95" s="2029"/>
      <c r="K95" s="2029"/>
      <c r="L95" s="2029"/>
      <c r="M95" s="2029"/>
      <c r="N95" s="2029"/>
      <c r="O95" s="2030"/>
    </row>
    <row r="96" spans="1:15">
      <c r="A96" s="301"/>
      <c r="B96" s="269" t="s">
        <v>805</v>
      </c>
      <c r="C96" s="2028"/>
      <c r="D96" s="2029"/>
      <c r="E96" s="2029"/>
      <c r="F96" s="2029"/>
      <c r="G96" s="2029"/>
      <c r="H96" s="2029"/>
      <c r="I96" s="2029"/>
      <c r="J96" s="2029"/>
      <c r="K96" s="2029"/>
      <c r="L96" s="2029"/>
      <c r="M96" s="2029"/>
      <c r="N96" s="2029"/>
      <c r="O96" s="2030"/>
    </row>
    <row r="97" spans="1:15">
      <c r="A97" s="301"/>
      <c r="B97" s="269" t="s">
        <v>984</v>
      </c>
      <c r="C97" s="2028"/>
      <c r="D97" s="2029"/>
      <c r="E97" s="2029"/>
      <c r="F97" s="2029"/>
      <c r="G97" s="2029"/>
      <c r="H97" s="2029"/>
      <c r="I97" s="2029"/>
      <c r="J97" s="2029"/>
      <c r="K97" s="2029"/>
      <c r="L97" s="2029"/>
      <c r="M97" s="2029"/>
      <c r="N97" s="2029"/>
      <c r="O97" s="2030"/>
    </row>
    <row r="98" spans="1:15">
      <c r="A98" s="301"/>
      <c r="B98" s="269" t="s">
        <v>985</v>
      </c>
      <c r="C98" s="2028"/>
      <c r="D98" s="2029"/>
      <c r="E98" s="2029"/>
      <c r="F98" s="2029"/>
      <c r="G98" s="2029"/>
      <c r="H98" s="2029"/>
      <c r="I98" s="2029"/>
      <c r="J98" s="2029"/>
      <c r="K98" s="2029"/>
      <c r="L98" s="2029"/>
      <c r="M98" s="2029"/>
      <c r="N98" s="2029"/>
      <c r="O98" s="2030"/>
    </row>
    <row r="99" spans="1:15">
      <c r="A99" s="301"/>
      <c r="B99" s="269" t="s">
        <v>986</v>
      </c>
      <c r="C99" s="2028"/>
      <c r="D99" s="2029"/>
      <c r="E99" s="2029"/>
      <c r="F99" s="2029"/>
      <c r="G99" s="2029"/>
      <c r="H99" s="2029"/>
      <c r="I99" s="2029"/>
      <c r="J99" s="2029"/>
      <c r="K99" s="2029"/>
      <c r="L99" s="2029"/>
      <c r="M99" s="2029"/>
      <c r="N99" s="2029"/>
      <c r="O99" s="2030"/>
    </row>
    <row r="100" spans="1:15">
      <c r="A100" s="301"/>
      <c r="B100" s="269" t="s">
        <v>987</v>
      </c>
      <c r="C100" s="2028"/>
      <c r="D100" s="2029"/>
      <c r="E100" s="2029"/>
      <c r="F100" s="2029"/>
      <c r="G100" s="2029"/>
      <c r="H100" s="2029"/>
      <c r="I100" s="2029"/>
      <c r="J100" s="2029"/>
      <c r="K100" s="2029"/>
      <c r="L100" s="2029"/>
      <c r="M100" s="2029"/>
      <c r="N100" s="2029"/>
      <c r="O100" s="2030"/>
    </row>
    <row r="101" spans="1:15">
      <c r="A101" s="301"/>
      <c r="B101" s="269" t="s">
        <v>988</v>
      </c>
      <c r="C101" s="2028"/>
      <c r="D101" s="2029"/>
      <c r="E101" s="2029"/>
      <c r="F101" s="2029"/>
      <c r="G101" s="2029"/>
      <c r="H101" s="2029"/>
      <c r="I101" s="2029"/>
      <c r="J101" s="2029"/>
      <c r="K101" s="2029"/>
      <c r="L101" s="2029"/>
      <c r="M101" s="2029"/>
      <c r="N101" s="2029"/>
      <c r="O101" s="2030"/>
    </row>
    <row r="102" spans="1:15">
      <c r="A102" s="301"/>
      <c r="B102" s="263"/>
      <c r="C102" s="2028"/>
      <c r="D102" s="2029"/>
      <c r="E102" s="2029"/>
      <c r="F102" s="2029"/>
      <c r="G102" s="2029"/>
      <c r="H102" s="2029"/>
      <c r="I102" s="2029"/>
      <c r="J102" s="2029"/>
      <c r="K102" s="2029"/>
      <c r="L102" s="2029"/>
      <c r="M102" s="2029"/>
      <c r="N102" s="2029"/>
      <c r="O102" s="2030"/>
    </row>
    <row r="103" spans="1:15">
      <c r="A103" s="301" t="s">
        <v>989</v>
      </c>
      <c r="B103" s="283" t="s">
        <v>869</v>
      </c>
      <c r="C103" s="2028"/>
      <c r="D103" s="2029"/>
      <c r="E103" s="2029"/>
      <c r="F103" s="2029"/>
      <c r="G103" s="2029"/>
      <c r="H103" s="2029"/>
      <c r="I103" s="2029"/>
      <c r="J103" s="2029"/>
      <c r="K103" s="2029"/>
      <c r="L103" s="2029"/>
      <c r="M103" s="2029"/>
      <c r="N103" s="2029"/>
      <c r="O103" s="2030"/>
    </row>
    <row r="104" spans="1:15">
      <c r="A104" s="301"/>
      <c r="B104" s="270" t="s">
        <v>813</v>
      </c>
      <c r="C104" s="2028"/>
      <c r="D104" s="2029"/>
      <c r="E104" s="2029"/>
      <c r="F104" s="2029"/>
      <c r="G104" s="2029"/>
      <c r="H104" s="2029"/>
      <c r="I104" s="2029"/>
      <c r="J104" s="2029"/>
      <c r="K104" s="2029"/>
      <c r="L104" s="2029"/>
      <c r="M104" s="2029"/>
      <c r="N104" s="2029"/>
      <c r="O104" s="2030"/>
    </row>
    <row r="105" spans="1:15">
      <c r="A105" s="301"/>
      <c r="B105" s="270" t="s">
        <v>847</v>
      </c>
      <c r="C105" s="2028"/>
      <c r="D105" s="2029"/>
      <c r="E105" s="2029"/>
      <c r="F105" s="2029"/>
      <c r="G105" s="2029"/>
      <c r="H105" s="2029"/>
      <c r="I105" s="2029"/>
      <c r="J105" s="2029"/>
      <c r="K105" s="2029"/>
      <c r="L105" s="2029"/>
      <c r="M105" s="2029"/>
      <c r="N105" s="2029"/>
      <c r="O105" s="2030"/>
    </row>
    <row r="106" spans="1:15">
      <c r="A106" s="301"/>
      <c r="B106" s="270" t="s">
        <v>810</v>
      </c>
      <c r="C106" s="2028"/>
      <c r="D106" s="2029"/>
      <c r="E106" s="2029"/>
      <c r="F106" s="2029"/>
      <c r="G106" s="2029"/>
      <c r="H106" s="2029"/>
      <c r="I106" s="2029"/>
      <c r="J106" s="2029"/>
      <c r="K106" s="2029"/>
      <c r="L106" s="2029"/>
      <c r="M106" s="2029"/>
      <c r="N106" s="2029"/>
      <c r="O106" s="2030"/>
    </row>
    <row r="107" spans="1:15">
      <c r="A107" s="301"/>
      <c r="B107" s="270" t="s">
        <v>811</v>
      </c>
      <c r="C107" s="2028"/>
      <c r="D107" s="2029"/>
      <c r="E107" s="2029"/>
      <c r="F107" s="2029"/>
      <c r="G107" s="2029"/>
      <c r="H107" s="2029"/>
      <c r="I107" s="2029"/>
      <c r="J107" s="2029"/>
      <c r="K107" s="2029"/>
      <c r="L107" s="2029"/>
      <c r="M107" s="2029"/>
      <c r="N107" s="2029"/>
      <c r="O107" s="2030"/>
    </row>
    <row r="108" spans="1:15">
      <c r="A108" s="301"/>
      <c r="B108" s="270" t="s">
        <v>812</v>
      </c>
      <c r="C108" s="2028"/>
      <c r="D108" s="2029"/>
      <c r="E108" s="2029"/>
      <c r="F108" s="2029"/>
      <c r="G108" s="2029"/>
      <c r="H108" s="2029"/>
      <c r="I108" s="2029"/>
      <c r="J108" s="2029"/>
      <c r="K108" s="2029"/>
      <c r="L108" s="2029"/>
      <c r="M108" s="2029"/>
      <c r="N108" s="2029"/>
      <c r="O108" s="2030"/>
    </row>
    <row r="109" spans="1:15">
      <c r="A109" s="301" t="s">
        <v>992</v>
      </c>
      <c r="B109" s="270" t="s">
        <v>870</v>
      </c>
      <c r="C109" s="2028"/>
      <c r="D109" s="2029"/>
      <c r="E109" s="2029"/>
      <c r="F109" s="2029"/>
      <c r="G109" s="2029"/>
      <c r="H109" s="2029"/>
      <c r="I109" s="2029"/>
      <c r="J109" s="2029"/>
      <c r="K109" s="2029"/>
      <c r="L109" s="2029"/>
      <c r="M109" s="2029"/>
      <c r="N109" s="2029"/>
      <c r="O109" s="2030"/>
    </row>
    <row r="110" spans="1:15">
      <c r="A110" s="301"/>
      <c r="B110" s="270" t="s">
        <v>848</v>
      </c>
      <c r="C110" s="2028"/>
      <c r="D110" s="2029"/>
      <c r="E110" s="2029"/>
      <c r="F110" s="2029"/>
      <c r="G110" s="2029"/>
      <c r="H110" s="2029"/>
      <c r="I110" s="2029"/>
      <c r="J110" s="2029"/>
      <c r="K110" s="2029"/>
      <c r="L110" s="2029"/>
      <c r="M110" s="2029"/>
      <c r="N110" s="2029"/>
      <c r="O110" s="2030"/>
    </row>
    <row r="111" spans="1:15">
      <c r="A111" s="301"/>
      <c r="B111" s="270" t="s">
        <v>814</v>
      </c>
      <c r="C111" s="2028"/>
      <c r="D111" s="2029"/>
      <c r="E111" s="2029"/>
      <c r="F111" s="2029"/>
      <c r="G111" s="2029"/>
      <c r="H111" s="2029"/>
      <c r="I111" s="2029"/>
      <c r="J111" s="2029"/>
      <c r="K111" s="2029"/>
      <c r="L111" s="2029"/>
      <c r="M111" s="2029"/>
      <c r="N111" s="2029"/>
      <c r="O111" s="2030"/>
    </row>
    <row r="112" spans="1:15">
      <c r="A112" s="301"/>
      <c r="B112" s="270" t="s">
        <v>990</v>
      </c>
      <c r="C112" s="2028"/>
      <c r="D112" s="2029"/>
      <c r="E112" s="2029"/>
      <c r="F112" s="2029"/>
      <c r="G112" s="2029"/>
      <c r="H112" s="2029"/>
      <c r="I112" s="2029"/>
      <c r="J112" s="2029"/>
      <c r="K112" s="2029"/>
      <c r="L112" s="2029"/>
      <c r="M112" s="2029"/>
      <c r="N112" s="2029"/>
      <c r="O112" s="2030"/>
    </row>
    <row r="113" spans="1:15">
      <c r="A113" s="301"/>
      <c r="B113" s="270" t="s">
        <v>991</v>
      </c>
      <c r="C113" s="2028"/>
      <c r="D113" s="2029"/>
      <c r="E113" s="2029"/>
      <c r="F113" s="2029"/>
      <c r="G113" s="2029"/>
      <c r="H113" s="2029"/>
      <c r="I113" s="2029"/>
      <c r="J113" s="2029"/>
      <c r="K113" s="2029"/>
      <c r="L113" s="2029"/>
      <c r="M113" s="2029"/>
      <c r="N113" s="2029"/>
      <c r="O113" s="2030"/>
    </row>
    <row r="114" spans="1:15">
      <c r="A114" s="301" t="s">
        <v>1095</v>
      </c>
      <c r="B114" s="263" t="s">
        <v>751</v>
      </c>
      <c r="C114" s="2028"/>
      <c r="D114" s="2029"/>
      <c r="E114" s="2029"/>
      <c r="F114" s="2029"/>
      <c r="G114" s="2029"/>
      <c r="H114" s="2029"/>
      <c r="I114" s="2029"/>
      <c r="J114" s="2029"/>
      <c r="K114" s="2029"/>
      <c r="L114" s="2029"/>
      <c r="M114" s="2029"/>
      <c r="N114" s="2029"/>
      <c r="O114" s="2030"/>
    </row>
    <row r="115" spans="1:15">
      <c r="A115" s="301" t="s">
        <v>1096</v>
      </c>
      <c r="B115" s="298" t="s">
        <v>993</v>
      </c>
      <c r="C115" s="2028"/>
      <c r="D115" s="2029"/>
      <c r="E115" s="2029"/>
      <c r="F115" s="2029"/>
      <c r="G115" s="2029"/>
      <c r="H115" s="2029"/>
      <c r="I115" s="2029"/>
      <c r="J115" s="2029"/>
      <c r="K115" s="2029"/>
      <c r="L115" s="2029"/>
      <c r="M115" s="2029"/>
      <c r="N115" s="2029"/>
      <c r="O115" s="2030"/>
    </row>
    <row r="116" spans="1:15">
      <c r="A116" s="301"/>
      <c r="B116" s="298" t="s">
        <v>994</v>
      </c>
      <c r="C116" s="2028"/>
      <c r="D116" s="2029"/>
      <c r="E116" s="2029"/>
      <c r="F116" s="2029"/>
      <c r="G116" s="2029"/>
      <c r="H116" s="2029"/>
      <c r="I116" s="2029"/>
      <c r="J116" s="2029"/>
      <c r="K116" s="2029"/>
      <c r="L116" s="2029"/>
      <c r="M116" s="2029"/>
      <c r="N116" s="2029"/>
      <c r="O116" s="2030"/>
    </row>
    <row r="117" spans="1:15">
      <c r="A117" s="301">
        <v>9</v>
      </c>
      <c r="B117" s="298" t="s">
        <v>995</v>
      </c>
      <c r="C117" s="2028"/>
      <c r="D117" s="2029"/>
      <c r="E117" s="2029"/>
      <c r="F117" s="2029"/>
      <c r="G117" s="2029"/>
      <c r="H117" s="2029"/>
      <c r="I117" s="2029"/>
      <c r="J117" s="2029"/>
      <c r="K117" s="2029"/>
      <c r="L117" s="2029"/>
      <c r="M117" s="2029"/>
      <c r="N117" s="2029"/>
      <c r="O117" s="2030"/>
    </row>
    <row r="118" spans="1:15">
      <c r="A118" s="301"/>
      <c r="B118" s="298" t="s">
        <v>996</v>
      </c>
      <c r="C118" s="2028"/>
      <c r="D118" s="2029"/>
      <c r="E118" s="2029"/>
      <c r="F118" s="2029"/>
      <c r="G118" s="2029"/>
      <c r="H118" s="2029"/>
      <c r="I118" s="2029"/>
      <c r="J118" s="2029"/>
      <c r="K118" s="2029"/>
      <c r="L118" s="2029"/>
      <c r="M118" s="2029"/>
      <c r="N118" s="2029"/>
      <c r="O118" s="2030"/>
    </row>
    <row r="119" spans="1:15">
      <c r="A119" s="301">
        <v>10</v>
      </c>
      <c r="B119" s="298" t="s">
        <v>997</v>
      </c>
      <c r="C119" s="2028"/>
      <c r="D119" s="2029"/>
      <c r="E119" s="2029"/>
      <c r="F119" s="2029"/>
      <c r="G119" s="2029"/>
      <c r="H119" s="2029"/>
      <c r="I119" s="2029"/>
      <c r="J119" s="2029"/>
      <c r="K119" s="2029"/>
      <c r="L119" s="2029"/>
      <c r="M119" s="2029"/>
      <c r="N119" s="2029"/>
      <c r="O119" s="2030"/>
    </row>
    <row r="120" spans="1:15">
      <c r="A120" s="301"/>
      <c r="B120" s="298" t="s">
        <v>998</v>
      </c>
      <c r="C120" s="2028"/>
      <c r="D120" s="2029"/>
      <c r="E120" s="2029"/>
      <c r="F120" s="2029"/>
      <c r="G120" s="2029"/>
      <c r="H120" s="2029"/>
      <c r="I120" s="2029"/>
      <c r="J120" s="2029"/>
      <c r="K120" s="2029"/>
      <c r="L120" s="2029"/>
      <c r="M120" s="2029"/>
      <c r="N120" s="2029"/>
      <c r="O120" s="2030"/>
    </row>
    <row r="121" spans="1:15">
      <c r="A121" s="301"/>
      <c r="B121" s="273" t="s">
        <v>999</v>
      </c>
      <c r="C121" s="2028"/>
      <c r="D121" s="2029"/>
      <c r="E121" s="2029"/>
      <c r="F121" s="2029"/>
      <c r="G121" s="2029"/>
      <c r="H121" s="2029"/>
      <c r="I121" s="2029"/>
      <c r="J121" s="2029"/>
      <c r="K121" s="2029"/>
      <c r="L121" s="2029"/>
      <c r="M121" s="2029"/>
      <c r="N121" s="2029"/>
      <c r="O121" s="2030"/>
    </row>
    <row r="122" spans="1:15">
      <c r="A122" s="301" t="s">
        <v>827</v>
      </c>
      <c r="B122" s="283" t="s">
        <v>871</v>
      </c>
      <c r="C122" s="2028"/>
      <c r="D122" s="2029"/>
      <c r="E122" s="2029"/>
      <c r="F122" s="2029"/>
      <c r="G122" s="2029"/>
      <c r="H122" s="2029"/>
      <c r="I122" s="2029"/>
      <c r="J122" s="2029"/>
      <c r="K122" s="2029"/>
      <c r="L122" s="2029"/>
      <c r="M122" s="2029"/>
      <c r="N122" s="2029"/>
      <c r="O122" s="2030"/>
    </row>
    <row r="123" spans="1:15">
      <c r="A123" s="301"/>
      <c r="B123" s="282" t="s">
        <v>820</v>
      </c>
      <c r="C123" s="2028"/>
      <c r="D123" s="2029"/>
      <c r="E123" s="2029"/>
      <c r="F123" s="2029"/>
      <c r="G123" s="2029"/>
      <c r="H123" s="2029"/>
      <c r="I123" s="2029"/>
      <c r="J123" s="2029"/>
      <c r="K123" s="2029"/>
      <c r="L123" s="2029"/>
      <c r="M123" s="2029"/>
      <c r="N123" s="2029"/>
      <c r="O123" s="2030"/>
    </row>
    <row r="124" spans="1:15">
      <c r="A124" s="280"/>
      <c r="B124" s="263" t="s">
        <v>127</v>
      </c>
      <c r="C124" s="2028"/>
      <c r="D124" s="2029"/>
      <c r="E124" s="2029"/>
      <c r="F124" s="2029"/>
      <c r="G124" s="2029"/>
      <c r="H124" s="2029"/>
      <c r="I124" s="2029"/>
      <c r="J124" s="2029"/>
      <c r="K124" s="2029"/>
      <c r="L124" s="2029"/>
      <c r="M124" s="2029"/>
      <c r="N124" s="2029"/>
      <c r="O124" s="2030"/>
    </row>
    <row r="125" spans="1:15">
      <c r="A125" s="301" t="s">
        <v>828</v>
      </c>
      <c r="B125" s="283" t="s">
        <v>872</v>
      </c>
      <c r="C125" s="2028"/>
      <c r="D125" s="2029"/>
      <c r="E125" s="2029"/>
      <c r="F125" s="2029"/>
      <c r="G125" s="2029"/>
      <c r="H125" s="2029"/>
      <c r="I125" s="2029"/>
      <c r="J125" s="2029"/>
      <c r="K125" s="2029"/>
      <c r="L125" s="2029"/>
      <c r="M125" s="2029"/>
      <c r="N125" s="2029"/>
      <c r="O125" s="2030"/>
    </row>
    <row r="126" spans="1:15">
      <c r="A126" s="280"/>
      <c r="B126" s="263" t="s">
        <v>820</v>
      </c>
      <c r="C126" s="2028"/>
      <c r="D126" s="2029"/>
      <c r="E126" s="2029"/>
      <c r="F126" s="2029"/>
      <c r="G126" s="2029"/>
      <c r="H126" s="2029"/>
      <c r="I126" s="2029"/>
      <c r="J126" s="2029"/>
      <c r="K126" s="2029"/>
      <c r="L126" s="2029"/>
      <c r="M126" s="2029"/>
      <c r="N126" s="2029"/>
      <c r="O126" s="2030"/>
    </row>
    <row r="127" spans="1:15">
      <c r="A127" s="280"/>
      <c r="B127" s="263" t="s">
        <v>127</v>
      </c>
      <c r="C127" s="2028"/>
      <c r="D127" s="2029"/>
      <c r="E127" s="2029"/>
      <c r="F127" s="2029"/>
      <c r="G127" s="2029"/>
      <c r="H127" s="2029"/>
      <c r="I127" s="2029"/>
      <c r="J127" s="2029"/>
      <c r="K127" s="2029"/>
      <c r="L127" s="2029"/>
      <c r="M127" s="2029"/>
      <c r="N127" s="2029"/>
      <c r="O127" s="2030"/>
    </row>
    <row r="128" spans="1:15">
      <c r="A128" s="301" t="s">
        <v>1000</v>
      </c>
      <c r="B128" s="283" t="s">
        <v>873</v>
      </c>
      <c r="C128" s="2028"/>
      <c r="D128" s="2029"/>
      <c r="E128" s="2029"/>
      <c r="F128" s="2029"/>
      <c r="G128" s="2029"/>
      <c r="H128" s="2029"/>
      <c r="I128" s="2029"/>
      <c r="J128" s="2029"/>
      <c r="K128" s="2029"/>
      <c r="L128" s="2029"/>
      <c r="M128" s="2029"/>
      <c r="N128" s="2029"/>
      <c r="O128" s="2030"/>
    </row>
    <row r="129" spans="1:15">
      <c r="A129" s="280"/>
      <c r="B129" s="263" t="s">
        <v>820</v>
      </c>
      <c r="C129" s="2028"/>
      <c r="D129" s="2029"/>
      <c r="E129" s="2029"/>
      <c r="F129" s="2029"/>
      <c r="G129" s="2029"/>
      <c r="H129" s="2029"/>
      <c r="I129" s="2029"/>
      <c r="J129" s="2029"/>
      <c r="K129" s="2029"/>
      <c r="L129" s="2029"/>
      <c r="M129" s="2029"/>
      <c r="N129" s="2029"/>
      <c r="O129" s="2030"/>
    </row>
    <row r="130" spans="1:15">
      <c r="A130" s="280"/>
      <c r="B130" s="263" t="s">
        <v>826</v>
      </c>
      <c r="C130" s="2028"/>
      <c r="D130" s="2029"/>
      <c r="E130" s="2029"/>
      <c r="F130" s="2029"/>
      <c r="G130" s="2029"/>
      <c r="H130" s="2029"/>
      <c r="I130" s="2029"/>
      <c r="J130" s="2029"/>
      <c r="K130" s="2029"/>
      <c r="L130" s="2029"/>
      <c r="M130" s="2029"/>
      <c r="N130" s="2029"/>
      <c r="O130" s="2030"/>
    </row>
    <row r="131" spans="1:15">
      <c r="A131" s="301" t="s">
        <v>1001</v>
      </c>
      <c r="B131" s="283" t="s">
        <v>874</v>
      </c>
      <c r="C131" s="2028"/>
      <c r="D131" s="2029"/>
      <c r="E131" s="2029"/>
      <c r="F131" s="2029"/>
      <c r="G131" s="2029"/>
      <c r="H131" s="2029"/>
      <c r="I131" s="2029"/>
      <c r="J131" s="2029"/>
      <c r="K131" s="2029"/>
      <c r="L131" s="2029"/>
      <c r="M131" s="2029"/>
      <c r="N131" s="2029"/>
      <c r="O131" s="2030"/>
    </row>
    <row r="132" spans="1:15">
      <c r="A132" s="280"/>
      <c r="B132" s="263" t="s">
        <v>820</v>
      </c>
      <c r="C132" s="2028"/>
      <c r="D132" s="2029"/>
      <c r="E132" s="2029"/>
      <c r="F132" s="2029"/>
      <c r="G132" s="2029"/>
      <c r="H132" s="2029"/>
      <c r="I132" s="2029"/>
      <c r="J132" s="2029"/>
      <c r="K132" s="2029"/>
      <c r="L132" s="2029"/>
      <c r="M132" s="2029"/>
      <c r="N132" s="2029"/>
      <c r="O132" s="2030"/>
    </row>
    <row r="133" spans="1:15">
      <c r="A133" s="280"/>
      <c r="B133" s="263" t="s">
        <v>127</v>
      </c>
      <c r="C133" s="2028"/>
      <c r="D133" s="2029"/>
      <c r="E133" s="2029"/>
      <c r="F133" s="2029"/>
      <c r="G133" s="2029"/>
      <c r="H133" s="2029"/>
      <c r="I133" s="2029"/>
      <c r="J133" s="2029"/>
      <c r="K133" s="2029"/>
      <c r="L133" s="2029"/>
      <c r="M133" s="2029"/>
      <c r="N133" s="2029"/>
      <c r="O133" s="2030"/>
    </row>
    <row r="134" spans="1:15" ht="28.8">
      <c r="A134" s="280"/>
      <c r="B134" s="270" t="s">
        <v>834</v>
      </c>
      <c r="C134" s="2028"/>
      <c r="D134" s="2029"/>
      <c r="E134" s="2029"/>
      <c r="F134" s="2029"/>
      <c r="G134" s="2029"/>
      <c r="H134" s="2029"/>
      <c r="I134" s="2029"/>
      <c r="J134" s="2029"/>
      <c r="K134" s="2029"/>
      <c r="L134" s="2029"/>
      <c r="M134" s="2029"/>
      <c r="N134" s="2029"/>
      <c r="O134" s="2030"/>
    </row>
    <row r="135" spans="1:15">
      <c r="A135" s="280"/>
      <c r="B135" s="270" t="s">
        <v>824</v>
      </c>
      <c r="C135" s="2028"/>
      <c r="D135" s="2029"/>
      <c r="E135" s="2029"/>
      <c r="F135" s="2029"/>
      <c r="G135" s="2029"/>
      <c r="H135" s="2029"/>
      <c r="I135" s="2029"/>
      <c r="J135" s="2029"/>
      <c r="K135" s="2029"/>
      <c r="L135" s="2029"/>
      <c r="M135" s="2029"/>
      <c r="N135" s="2029"/>
      <c r="O135" s="2030"/>
    </row>
    <row r="136" spans="1:15">
      <c r="A136" s="302" t="s">
        <v>1002</v>
      </c>
      <c r="B136" s="283" t="s">
        <v>875</v>
      </c>
      <c r="C136" s="2028"/>
      <c r="D136" s="2029"/>
      <c r="E136" s="2029"/>
      <c r="F136" s="2029"/>
      <c r="G136" s="2029"/>
      <c r="H136" s="2029"/>
      <c r="I136" s="2029"/>
      <c r="J136" s="2029"/>
      <c r="K136" s="2029"/>
      <c r="L136" s="2029"/>
      <c r="M136" s="2029"/>
      <c r="N136" s="2029"/>
      <c r="O136" s="2030"/>
    </row>
    <row r="137" spans="1:15">
      <c r="A137" s="280"/>
      <c r="B137" s="258" t="s">
        <v>825</v>
      </c>
      <c r="C137" s="2028"/>
      <c r="D137" s="2029"/>
      <c r="E137" s="2029"/>
      <c r="F137" s="2029"/>
      <c r="G137" s="2029"/>
      <c r="H137" s="2029"/>
      <c r="I137" s="2029"/>
      <c r="J137" s="2029"/>
      <c r="K137" s="2029"/>
      <c r="L137" s="2029"/>
      <c r="M137" s="2029"/>
      <c r="N137" s="2029"/>
      <c r="O137" s="2030"/>
    </row>
    <row r="138" spans="1:15">
      <c r="A138" s="280"/>
      <c r="B138" s="258"/>
      <c r="C138" s="2028"/>
      <c r="D138" s="2029"/>
      <c r="E138" s="2029"/>
      <c r="F138" s="2029"/>
      <c r="G138" s="2029"/>
      <c r="H138" s="2029"/>
      <c r="I138" s="2029"/>
      <c r="J138" s="2029"/>
      <c r="K138" s="2029"/>
      <c r="L138" s="2029"/>
      <c r="M138" s="2029"/>
      <c r="N138" s="2029"/>
      <c r="O138" s="2030"/>
    </row>
    <row r="139" spans="1:15">
      <c r="A139" s="280"/>
      <c r="B139" s="258" t="s">
        <v>826</v>
      </c>
      <c r="C139" s="2028"/>
      <c r="D139" s="2029"/>
      <c r="E139" s="2029"/>
      <c r="F139" s="2029"/>
      <c r="G139" s="2029"/>
      <c r="H139" s="2029"/>
      <c r="I139" s="2029"/>
      <c r="J139" s="2029"/>
      <c r="K139" s="2029"/>
      <c r="L139" s="2029"/>
      <c r="M139" s="2029"/>
      <c r="N139" s="2029"/>
      <c r="O139" s="2030"/>
    </row>
    <row r="140" spans="1:15">
      <c r="A140" s="302" t="s">
        <v>1003</v>
      </c>
      <c r="B140" s="258" t="s">
        <v>876</v>
      </c>
      <c r="C140" s="2028"/>
      <c r="D140" s="2029"/>
      <c r="E140" s="2029"/>
      <c r="F140" s="2029"/>
      <c r="G140" s="2029"/>
      <c r="H140" s="2029"/>
      <c r="I140" s="2029"/>
      <c r="J140" s="2029"/>
      <c r="K140" s="2029"/>
      <c r="L140" s="2029"/>
      <c r="M140" s="2029"/>
      <c r="N140" s="2029"/>
      <c r="O140" s="2030"/>
    </row>
    <row r="141" spans="1:15">
      <c r="A141" s="280"/>
      <c r="B141" s="258" t="s">
        <v>825</v>
      </c>
      <c r="C141" s="2028"/>
      <c r="D141" s="2029"/>
      <c r="E141" s="2029"/>
      <c r="F141" s="2029"/>
      <c r="G141" s="2029"/>
      <c r="H141" s="2029"/>
      <c r="I141" s="2029"/>
      <c r="J141" s="2029"/>
      <c r="K141" s="2029"/>
      <c r="L141" s="2029"/>
      <c r="M141" s="2029"/>
      <c r="N141" s="2029"/>
      <c r="O141" s="2030"/>
    </row>
    <row r="142" spans="1:15">
      <c r="A142" s="280"/>
      <c r="B142" s="258" t="s">
        <v>826</v>
      </c>
      <c r="C142" s="2028"/>
      <c r="D142" s="2029"/>
      <c r="E142" s="2029"/>
      <c r="F142" s="2029"/>
      <c r="G142" s="2029"/>
      <c r="H142" s="2029"/>
      <c r="I142" s="2029"/>
      <c r="J142" s="2029"/>
      <c r="K142" s="2029"/>
      <c r="L142" s="2029"/>
      <c r="M142" s="2029"/>
      <c r="N142" s="2029"/>
      <c r="O142" s="2030"/>
    </row>
    <row r="143" spans="1:15">
      <c r="A143" s="301" t="s">
        <v>1004</v>
      </c>
      <c r="B143" s="298" t="s">
        <v>1005</v>
      </c>
      <c r="C143" s="2028"/>
      <c r="D143" s="2029"/>
      <c r="E143" s="2029"/>
      <c r="F143" s="2029"/>
      <c r="G143" s="2029"/>
      <c r="H143" s="2029"/>
      <c r="I143" s="2029"/>
      <c r="J143" s="2029"/>
      <c r="K143" s="2029"/>
      <c r="L143" s="2029"/>
      <c r="M143" s="2029"/>
      <c r="N143" s="2029"/>
      <c r="O143" s="2030"/>
    </row>
    <row r="144" spans="1:15">
      <c r="A144" s="280"/>
      <c r="B144" s="263" t="s">
        <v>820</v>
      </c>
      <c r="C144" s="2028"/>
      <c r="D144" s="2029"/>
      <c r="E144" s="2029"/>
      <c r="F144" s="2029"/>
      <c r="G144" s="2029"/>
      <c r="H144" s="2029"/>
      <c r="I144" s="2029"/>
      <c r="J144" s="2029"/>
      <c r="K144" s="2029"/>
      <c r="L144" s="2029"/>
      <c r="M144" s="2029"/>
      <c r="N144" s="2029"/>
      <c r="O144" s="2030"/>
    </row>
    <row r="145" spans="1:15" ht="28.8">
      <c r="A145" s="280"/>
      <c r="B145" s="270" t="s">
        <v>1006</v>
      </c>
      <c r="C145" s="2028"/>
      <c r="D145" s="2029"/>
      <c r="E145" s="2029"/>
      <c r="F145" s="2029"/>
      <c r="G145" s="2029"/>
      <c r="H145" s="2029"/>
      <c r="I145" s="2029"/>
      <c r="J145" s="2029"/>
      <c r="K145" s="2029"/>
      <c r="L145" s="2029"/>
      <c r="M145" s="2029"/>
      <c r="N145" s="2029"/>
      <c r="O145" s="2030"/>
    </row>
    <row r="146" spans="1:15" ht="28.8">
      <c r="A146" s="280"/>
      <c r="B146" s="270" t="s">
        <v>1007</v>
      </c>
      <c r="C146" s="2028"/>
      <c r="D146" s="2029"/>
      <c r="E146" s="2029"/>
      <c r="F146" s="2029"/>
      <c r="G146" s="2029"/>
      <c r="H146" s="2029"/>
      <c r="I146" s="2029"/>
      <c r="J146" s="2029"/>
      <c r="K146" s="2029"/>
      <c r="L146" s="2029"/>
      <c r="M146" s="2029"/>
      <c r="N146" s="2029"/>
      <c r="O146" s="2030"/>
    </row>
    <row r="147" spans="1:15">
      <c r="A147" s="301" t="s">
        <v>1008</v>
      </c>
      <c r="B147" s="270" t="s">
        <v>1009</v>
      </c>
      <c r="C147" s="2028"/>
      <c r="D147" s="2029"/>
      <c r="E147" s="2029"/>
      <c r="F147" s="2029"/>
      <c r="G147" s="2029"/>
      <c r="H147" s="2029"/>
      <c r="I147" s="2029"/>
      <c r="J147" s="2029"/>
      <c r="K147" s="2029"/>
      <c r="L147" s="2029"/>
      <c r="M147" s="2029"/>
      <c r="N147" s="2029"/>
      <c r="O147" s="2030"/>
    </row>
    <row r="148" spans="1:15">
      <c r="A148" s="280"/>
      <c r="B148" s="270" t="s">
        <v>820</v>
      </c>
      <c r="C148" s="2028"/>
      <c r="D148" s="2029"/>
      <c r="E148" s="2029"/>
      <c r="F148" s="2029"/>
      <c r="G148" s="2029"/>
      <c r="H148" s="2029"/>
      <c r="I148" s="2029"/>
      <c r="J148" s="2029"/>
      <c r="K148" s="2029"/>
      <c r="L148" s="2029"/>
      <c r="M148" s="2029"/>
      <c r="N148" s="2029"/>
      <c r="O148" s="2030"/>
    </row>
    <row r="149" spans="1:15" ht="28.8">
      <c r="A149" s="280"/>
      <c r="B149" s="270" t="s">
        <v>1006</v>
      </c>
      <c r="C149" s="2028"/>
      <c r="D149" s="2029"/>
      <c r="E149" s="2029"/>
      <c r="F149" s="2029"/>
      <c r="G149" s="2029"/>
      <c r="H149" s="2029"/>
      <c r="I149" s="2029"/>
      <c r="J149" s="2029"/>
      <c r="K149" s="2029"/>
      <c r="L149" s="2029"/>
      <c r="M149" s="2029"/>
      <c r="N149" s="2029"/>
      <c r="O149" s="2030"/>
    </row>
    <row r="150" spans="1:15" ht="28.8">
      <c r="A150" s="280"/>
      <c r="B150" s="270" t="s">
        <v>1010</v>
      </c>
      <c r="C150" s="2028"/>
      <c r="D150" s="2029"/>
      <c r="E150" s="2029"/>
      <c r="F150" s="2029"/>
      <c r="G150" s="2029"/>
      <c r="H150" s="2029"/>
      <c r="I150" s="2029"/>
      <c r="J150" s="2029"/>
      <c r="K150" s="2029"/>
      <c r="L150" s="2029"/>
      <c r="M150" s="2029"/>
      <c r="N150" s="2029"/>
      <c r="O150" s="2030"/>
    </row>
    <row r="151" spans="1:15">
      <c r="A151" s="301">
        <v>15</v>
      </c>
      <c r="B151" s="298" t="s">
        <v>1011</v>
      </c>
      <c r="C151" s="2028"/>
      <c r="D151" s="2029"/>
      <c r="E151" s="2029"/>
      <c r="F151" s="2029"/>
      <c r="G151" s="2029"/>
      <c r="H151" s="2029"/>
      <c r="I151" s="2029"/>
      <c r="J151" s="2029"/>
      <c r="K151" s="2029"/>
      <c r="L151" s="2029"/>
      <c r="M151" s="2029"/>
      <c r="N151" s="2029"/>
      <c r="O151" s="2030"/>
    </row>
    <row r="152" spans="1:15">
      <c r="A152" s="280"/>
      <c r="B152" s="263" t="s">
        <v>825</v>
      </c>
      <c r="C152" s="2028"/>
      <c r="D152" s="2029"/>
      <c r="E152" s="2029"/>
      <c r="F152" s="2029"/>
      <c r="G152" s="2029"/>
      <c r="H152" s="2029"/>
      <c r="I152" s="2029"/>
      <c r="J152" s="2029"/>
      <c r="K152" s="2029"/>
      <c r="L152" s="2029"/>
      <c r="M152" s="2029"/>
      <c r="N152" s="2029"/>
      <c r="O152" s="2030"/>
    </row>
    <row r="153" spans="1:15">
      <c r="A153" s="280"/>
      <c r="B153" s="263" t="s">
        <v>826</v>
      </c>
      <c r="C153" s="2028"/>
      <c r="D153" s="2029"/>
      <c r="E153" s="2029"/>
      <c r="F153" s="2029"/>
      <c r="G153" s="2029"/>
      <c r="H153" s="2029"/>
      <c r="I153" s="2029"/>
      <c r="J153" s="2029"/>
      <c r="K153" s="2029"/>
      <c r="L153" s="2029"/>
      <c r="M153" s="2029"/>
      <c r="N153" s="2029"/>
      <c r="O153" s="2030"/>
    </row>
    <row r="154" spans="1:15">
      <c r="A154" s="301">
        <v>16</v>
      </c>
      <c r="B154" s="298" t="s">
        <v>1012</v>
      </c>
      <c r="C154" s="2028"/>
      <c r="D154" s="2029"/>
      <c r="E154" s="2029"/>
      <c r="F154" s="2029"/>
      <c r="G154" s="2029"/>
      <c r="H154" s="2029"/>
      <c r="I154" s="2029"/>
      <c r="J154" s="2029"/>
      <c r="K154" s="2029"/>
      <c r="L154" s="2029"/>
      <c r="M154" s="2029"/>
      <c r="N154" s="2029"/>
      <c r="O154" s="2030"/>
    </row>
    <row r="155" spans="1:15">
      <c r="A155" s="280"/>
      <c r="B155" s="298" t="s">
        <v>825</v>
      </c>
      <c r="C155" s="2028"/>
      <c r="D155" s="2029"/>
      <c r="E155" s="2029"/>
      <c r="F155" s="2029"/>
      <c r="G155" s="2029"/>
      <c r="H155" s="2029"/>
      <c r="I155" s="2029"/>
      <c r="J155" s="2029"/>
      <c r="K155" s="2029"/>
      <c r="L155" s="2029"/>
      <c r="M155" s="2029"/>
      <c r="N155" s="2029"/>
      <c r="O155" s="2030"/>
    </row>
    <row r="156" spans="1:15">
      <c r="A156" s="280"/>
      <c r="B156" s="298" t="s">
        <v>826</v>
      </c>
      <c r="C156" s="2028"/>
      <c r="D156" s="2029"/>
      <c r="E156" s="2029"/>
      <c r="F156" s="2029"/>
      <c r="G156" s="2029"/>
      <c r="H156" s="2029"/>
      <c r="I156" s="2029"/>
      <c r="J156" s="2029"/>
      <c r="K156" s="2029"/>
      <c r="L156" s="2029"/>
      <c r="M156" s="2029"/>
      <c r="N156" s="2029"/>
      <c r="O156" s="2030"/>
    </row>
    <row r="157" spans="1:15">
      <c r="A157" s="301">
        <v>17</v>
      </c>
      <c r="B157" s="298" t="s">
        <v>1013</v>
      </c>
      <c r="C157" s="2028"/>
      <c r="D157" s="2029"/>
      <c r="E157" s="2029"/>
      <c r="F157" s="2029"/>
      <c r="G157" s="2029"/>
      <c r="H157" s="2029"/>
      <c r="I157" s="2029"/>
      <c r="J157" s="2029"/>
      <c r="K157" s="2029"/>
      <c r="L157" s="2029"/>
      <c r="M157" s="2029"/>
      <c r="N157" s="2029"/>
      <c r="O157" s="2030"/>
    </row>
    <row r="158" spans="1:15">
      <c r="A158" s="280"/>
      <c r="B158" s="298" t="s">
        <v>825</v>
      </c>
      <c r="C158" s="2028"/>
      <c r="D158" s="2029"/>
      <c r="E158" s="2029"/>
      <c r="F158" s="2029"/>
      <c r="G158" s="2029"/>
      <c r="H158" s="2029"/>
      <c r="I158" s="2029"/>
      <c r="J158" s="2029"/>
      <c r="K158" s="2029"/>
      <c r="L158" s="2029"/>
      <c r="M158" s="2029"/>
      <c r="N158" s="2029"/>
      <c r="O158" s="2030"/>
    </row>
    <row r="159" spans="1:15">
      <c r="A159" s="280"/>
      <c r="B159" s="298" t="s">
        <v>826</v>
      </c>
      <c r="C159" s="2028"/>
      <c r="D159" s="2029"/>
      <c r="E159" s="2029"/>
      <c r="F159" s="2029"/>
      <c r="G159" s="2029"/>
      <c r="H159" s="2029"/>
      <c r="I159" s="2029"/>
      <c r="J159" s="2029"/>
      <c r="K159" s="2029"/>
      <c r="L159" s="2029"/>
      <c r="M159" s="2029"/>
      <c r="N159" s="2029"/>
      <c r="O159" s="2030"/>
    </row>
    <row r="160" spans="1:15">
      <c r="A160" s="280"/>
      <c r="B160" s="273" t="s">
        <v>1014</v>
      </c>
      <c r="C160" s="2028"/>
      <c r="D160" s="2029"/>
      <c r="E160" s="2029"/>
      <c r="F160" s="2029"/>
      <c r="G160" s="2029"/>
      <c r="H160" s="2029"/>
      <c r="I160" s="2029"/>
      <c r="J160" s="2029"/>
      <c r="K160" s="2029"/>
      <c r="L160" s="2029"/>
      <c r="M160" s="2029"/>
      <c r="N160" s="2029"/>
      <c r="O160" s="2030"/>
    </row>
    <row r="161" spans="1:15">
      <c r="A161" s="301" t="s">
        <v>1016</v>
      </c>
      <c r="B161" s="298" t="s">
        <v>1015</v>
      </c>
      <c r="C161" s="2028"/>
      <c r="D161" s="2029"/>
      <c r="E161" s="2029"/>
      <c r="F161" s="2029"/>
      <c r="G161" s="2029"/>
      <c r="H161" s="2029"/>
      <c r="I161" s="2029"/>
      <c r="J161" s="2029"/>
      <c r="K161" s="2029"/>
      <c r="L161" s="2029"/>
      <c r="M161" s="2029"/>
      <c r="N161" s="2029"/>
      <c r="O161" s="2030"/>
    </row>
    <row r="162" spans="1:15">
      <c r="A162" s="280"/>
      <c r="B162" s="263" t="s">
        <v>820</v>
      </c>
      <c r="C162" s="2028"/>
      <c r="D162" s="2029"/>
      <c r="E162" s="2029"/>
      <c r="F162" s="2029"/>
      <c r="G162" s="2029"/>
      <c r="H162" s="2029"/>
      <c r="I162" s="2029"/>
      <c r="J162" s="2029"/>
      <c r="K162" s="2029"/>
      <c r="L162" s="2029"/>
      <c r="M162" s="2029"/>
      <c r="N162" s="2029"/>
      <c r="O162" s="2030"/>
    </row>
    <row r="163" spans="1:15">
      <c r="A163" s="280"/>
      <c r="B163" s="258" t="s">
        <v>826</v>
      </c>
      <c r="C163" s="2028"/>
      <c r="D163" s="2029"/>
      <c r="E163" s="2029"/>
      <c r="F163" s="2029"/>
      <c r="G163" s="2029"/>
      <c r="H163" s="2029"/>
      <c r="I163" s="2029"/>
      <c r="J163" s="2029"/>
      <c r="K163" s="2029"/>
      <c r="L163" s="2029"/>
      <c r="M163" s="2029"/>
      <c r="N163" s="2029"/>
      <c r="O163" s="2030"/>
    </row>
    <row r="164" spans="1:15">
      <c r="A164" s="301" t="s">
        <v>1017</v>
      </c>
      <c r="B164" s="298" t="s">
        <v>1018</v>
      </c>
      <c r="C164" s="2028"/>
      <c r="D164" s="2029"/>
      <c r="E164" s="2029"/>
      <c r="F164" s="2029"/>
      <c r="G164" s="2029"/>
      <c r="H164" s="2029"/>
      <c r="I164" s="2029"/>
      <c r="J164" s="2029"/>
      <c r="K164" s="2029"/>
      <c r="L164" s="2029"/>
      <c r="M164" s="2029"/>
      <c r="N164" s="2029"/>
      <c r="O164" s="2030"/>
    </row>
    <row r="165" spans="1:15">
      <c r="A165" s="280"/>
      <c r="B165" s="263" t="s">
        <v>820</v>
      </c>
      <c r="C165" s="2028"/>
      <c r="D165" s="2029"/>
      <c r="E165" s="2029"/>
      <c r="F165" s="2029"/>
      <c r="G165" s="2029"/>
      <c r="H165" s="2029"/>
      <c r="I165" s="2029"/>
      <c r="J165" s="2029"/>
      <c r="K165" s="2029"/>
      <c r="L165" s="2029"/>
      <c r="M165" s="2029"/>
      <c r="N165" s="2029"/>
      <c r="O165" s="2030"/>
    </row>
    <row r="166" spans="1:15">
      <c r="A166" s="280"/>
      <c r="B166" s="258" t="s">
        <v>826</v>
      </c>
      <c r="C166" s="2028"/>
      <c r="D166" s="2029"/>
      <c r="E166" s="2029"/>
      <c r="F166" s="2029"/>
      <c r="G166" s="2029"/>
      <c r="H166" s="2029"/>
      <c r="I166" s="2029"/>
      <c r="J166" s="2029"/>
      <c r="K166" s="2029"/>
      <c r="L166" s="2029"/>
      <c r="M166" s="2029"/>
      <c r="N166" s="2029"/>
      <c r="O166" s="2030"/>
    </row>
    <row r="167" spans="1:15">
      <c r="A167" s="301" t="s">
        <v>1019</v>
      </c>
      <c r="B167" s="283" t="s">
        <v>881</v>
      </c>
      <c r="C167" s="2028"/>
      <c r="D167" s="2029"/>
      <c r="E167" s="2029"/>
      <c r="F167" s="2029"/>
      <c r="G167" s="2029"/>
      <c r="H167" s="2029"/>
      <c r="I167" s="2029"/>
      <c r="J167" s="2029"/>
      <c r="K167" s="2029"/>
      <c r="L167" s="2029"/>
      <c r="M167" s="2029"/>
      <c r="N167" s="2029"/>
      <c r="O167" s="2030"/>
    </row>
    <row r="168" spans="1:15">
      <c r="A168" s="280"/>
      <c r="B168" s="263" t="s">
        <v>820</v>
      </c>
      <c r="C168" s="2028"/>
      <c r="D168" s="2029"/>
      <c r="E168" s="2029"/>
      <c r="F168" s="2029"/>
      <c r="G168" s="2029"/>
      <c r="H168" s="2029"/>
      <c r="I168" s="2029"/>
      <c r="J168" s="2029"/>
      <c r="K168" s="2029"/>
      <c r="L168" s="2029"/>
      <c r="M168" s="2029"/>
      <c r="N168" s="2029"/>
      <c r="O168" s="2030"/>
    </row>
    <row r="169" spans="1:15">
      <c r="A169" s="280"/>
      <c r="B169" s="258" t="s">
        <v>826</v>
      </c>
      <c r="C169" s="2028"/>
      <c r="D169" s="2029"/>
      <c r="E169" s="2029"/>
      <c r="F169" s="2029"/>
      <c r="G169" s="2029"/>
      <c r="H169" s="2029"/>
      <c r="I169" s="2029"/>
      <c r="J169" s="2029"/>
      <c r="K169" s="2029"/>
      <c r="L169" s="2029"/>
      <c r="M169" s="2029"/>
      <c r="N169" s="2029"/>
      <c r="O169" s="2030"/>
    </row>
    <row r="170" spans="1:15">
      <c r="A170" s="301">
        <v>19</v>
      </c>
      <c r="B170" s="298" t="s">
        <v>1022</v>
      </c>
      <c r="C170" s="2028"/>
      <c r="D170" s="2029"/>
      <c r="E170" s="2029"/>
      <c r="F170" s="2029"/>
      <c r="G170" s="2029"/>
      <c r="H170" s="2029"/>
      <c r="I170" s="2029"/>
      <c r="J170" s="2029"/>
      <c r="K170" s="2029"/>
      <c r="L170" s="2029"/>
      <c r="M170" s="2029"/>
      <c r="N170" s="2029"/>
      <c r="O170" s="2030"/>
    </row>
    <row r="171" spans="1:15">
      <c r="A171" s="280"/>
      <c r="B171" s="263" t="s">
        <v>820</v>
      </c>
      <c r="C171" s="2028"/>
      <c r="D171" s="2029"/>
      <c r="E171" s="2029"/>
      <c r="F171" s="2029"/>
      <c r="G171" s="2029"/>
      <c r="H171" s="2029"/>
      <c r="I171" s="2029"/>
      <c r="J171" s="2029"/>
      <c r="K171" s="2029"/>
      <c r="L171" s="2029"/>
      <c r="M171" s="2029"/>
      <c r="N171" s="2029"/>
      <c r="O171" s="2030"/>
    </row>
    <row r="172" spans="1:15">
      <c r="A172" s="280"/>
      <c r="B172" s="263" t="s">
        <v>826</v>
      </c>
      <c r="C172" s="2028"/>
      <c r="D172" s="2029"/>
      <c r="E172" s="2029"/>
      <c r="F172" s="2029"/>
      <c r="G172" s="2029"/>
      <c r="H172" s="2029"/>
      <c r="I172" s="2029"/>
      <c r="J172" s="2029"/>
      <c r="K172" s="2029"/>
      <c r="L172" s="2029"/>
      <c r="M172" s="2029"/>
      <c r="N172" s="2029"/>
      <c r="O172" s="2030"/>
    </row>
    <row r="173" spans="1:15">
      <c r="A173" s="280"/>
      <c r="B173" s="270" t="s">
        <v>837</v>
      </c>
      <c r="C173" s="2028"/>
      <c r="D173" s="2029"/>
      <c r="E173" s="2029"/>
      <c r="F173" s="2029"/>
      <c r="G173" s="2029"/>
      <c r="H173" s="2029"/>
      <c r="I173" s="2029"/>
      <c r="J173" s="2029"/>
      <c r="K173" s="2029"/>
      <c r="L173" s="2029"/>
      <c r="M173" s="2029"/>
      <c r="N173" s="2029"/>
      <c r="O173" s="2030"/>
    </row>
    <row r="174" spans="1:15">
      <c r="A174" s="280"/>
      <c r="B174" s="270" t="s">
        <v>829</v>
      </c>
      <c r="C174" s="2028"/>
      <c r="D174" s="2029"/>
      <c r="E174" s="2029"/>
      <c r="F174" s="2029"/>
      <c r="G174" s="2029"/>
      <c r="H174" s="2029"/>
      <c r="I174" s="2029"/>
      <c r="J174" s="2029"/>
      <c r="K174" s="2029"/>
      <c r="L174" s="2029"/>
      <c r="M174" s="2029"/>
      <c r="N174" s="2029"/>
      <c r="O174" s="2030"/>
    </row>
    <row r="175" spans="1:15">
      <c r="A175" s="301" t="s">
        <v>1020</v>
      </c>
      <c r="B175" s="283" t="s">
        <v>883</v>
      </c>
      <c r="C175" s="2028"/>
      <c r="D175" s="2029"/>
      <c r="E175" s="2029"/>
      <c r="F175" s="2029"/>
      <c r="G175" s="2029"/>
      <c r="H175" s="2029"/>
      <c r="I175" s="2029"/>
      <c r="J175" s="2029"/>
      <c r="K175" s="2029"/>
      <c r="L175" s="2029"/>
      <c r="M175" s="2029"/>
      <c r="N175" s="2029"/>
      <c r="O175" s="2030"/>
    </row>
    <row r="176" spans="1:15">
      <c r="A176" s="280"/>
      <c r="B176" s="263" t="s">
        <v>820</v>
      </c>
      <c r="C176" s="2028"/>
      <c r="D176" s="2029"/>
      <c r="E176" s="2029"/>
      <c r="F176" s="2029"/>
      <c r="G176" s="2029"/>
      <c r="H176" s="2029"/>
      <c r="I176" s="2029"/>
      <c r="J176" s="2029"/>
      <c r="K176" s="2029"/>
      <c r="L176" s="2029"/>
      <c r="M176" s="2029"/>
      <c r="N176" s="2029"/>
      <c r="O176" s="2030"/>
    </row>
    <row r="177" spans="1:15">
      <c r="A177" s="280"/>
      <c r="B177" s="263" t="s">
        <v>826</v>
      </c>
      <c r="C177" s="2028"/>
      <c r="D177" s="2029"/>
      <c r="E177" s="2029"/>
      <c r="F177" s="2029"/>
      <c r="G177" s="2029"/>
      <c r="H177" s="2029"/>
      <c r="I177" s="2029"/>
      <c r="J177" s="2029"/>
      <c r="K177" s="2029"/>
      <c r="L177" s="2029"/>
      <c r="M177" s="2029"/>
      <c r="N177" s="2029"/>
      <c r="O177" s="2030"/>
    </row>
    <row r="178" spans="1:15">
      <c r="A178" s="301" t="s">
        <v>1021</v>
      </c>
      <c r="B178" s="283" t="s">
        <v>884</v>
      </c>
      <c r="C178" s="2028"/>
      <c r="D178" s="2029"/>
      <c r="E178" s="2029"/>
      <c r="F178" s="2029"/>
      <c r="G178" s="2029"/>
      <c r="H178" s="2029"/>
      <c r="I178" s="2029"/>
      <c r="J178" s="2029"/>
      <c r="K178" s="2029"/>
      <c r="L178" s="2029"/>
      <c r="M178" s="2029"/>
      <c r="N178" s="2029"/>
      <c r="O178" s="2030"/>
    </row>
    <row r="179" spans="1:15">
      <c r="A179" s="280"/>
      <c r="B179" s="270" t="s">
        <v>838</v>
      </c>
      <c r="C179" s="2028"/>
      <c r="D179" s="2029"/>
      <c r="E179" s="2029"/>
      <c r="F179" s="2029"/>
      <c r="G179" s="2029"/>
      <c r="H179" s="2029"/>
      <c r="I179" s="2029"/>
      <c r="J179" s="2029"/>
      <c r="K179" s="2029"/>
      <c r="L179" s="2029"/>
      <c r="M179" s="2029"/>
      <c r="N179" s="2029"/>
      <c r="O179" s="2030"/>
    </row>
    <row r="180" spans="1:15">
      <c r="A180" s="280"/>
      <c r="B180" s="270" t="s">
        <v>830</v>
      </c>
      <c r="C180" s="2028"/>
      <c r="D180" s="2029"/>
      <c r="E180" s="2029"/>
      <c r="F180" s="2029"/>
      <c r="G180" s="2029"/>
      <c r="H180" s="2029"/>
      <c r="I180" s="2029"/>
      <c r="J180" s="2029"/>
      <c r="K180" s="2029"/>
      <c r="L180" s="2029"/>
      <c r="M180" s="2029"/>
      <c r="N180" s="2029"/>
      <c r="O180" s="2030"/>
    </row>
    <row r="181" spans="1:15">
      <c r="A181" s="301">
        <v>21</v>
      </c>
      <c r="B181" s="298" t="s">
        <v>1023</v>
      </c>
      <c r="C181" s="2028"/>
      <c r="D181" s="2029"/>
      <c r="E181" s="2029"/>
      <c r="F181" s="2029"/>
      <c r="G181" s="2029"/>
      <c r="H181" s="2029"/>
      <c r="I181" s="2029"/>
      <c r="J181" s="2029"/>
      <c r="K181" s="2029"/>
      <c r="L181" s="2029"/>
      <c r="M181" s="2029"/>
      <c r="N181" s="2029"/>
      <c r="O181" s="2030"/>
    </row>
    <row r="182" spans="1:15">
      <c r="A182" s="280"/>
      <c r="B182" s="263" t="s">
        <v>820</v>
      </c>
      <c r="C182" s="2028"/>
      <c r="D182" s="2029"/>
      <c r="E182" s="2029"/>
      <c r="F182" s="2029"/>
      <c r="G182" s="2029"/>
      <c r="H182" s="2029"/>
      <c r="I182" s="2029"/>
      <c r="J182" s="2029"/>
      <c r="K182" s="2029"/>
      <c r="L182" s="2029"/>
      <c r="M182" s="2029"/>
      <c r="N182" s="2029"/>
      <c r="O182" s="2030"/>
    </row>
    <row r="183" spans="1:15">
      <c r="A183" s="280"/>
      <c r="B183" s="263" t="s">
        <v>826</v>
      </c>
      <c r="C183" s="2028"/>
      <c r="D183" s="2029"/>
      <c r="E183" s="2029"/>
      <c r="F183" s="2029"/>
      <c r="G183" s="2029"/>
      <c r="H183" s="2029"/>
      <c r="I183" s="2029"/>
      <c r="J183" s="2029"/>
      <c r="K183" s="2029"/>
      <c r="L183" s="2029"/>
      <c r="M183" s="2029"/>
      <c r="N183" s="2029"/>
      <c r="O183" s="2030"/>
    </row>
    <row r="184" spans="1:15">
      <c r="A184" s="280"/>
      <c r="B184" s="263"/>
      <c r="C184" s="2028"/>
      <c r="D184" s="2029"/>
      <c r="E184" s="2029"/>
      <c r="F184" s="2029"/>
      <c r="G184" s="2029"/>
      <c r="H184" s="2029"/>
      <c r="I184" s="2029"/>
      <c r="J184" s="2029"/>
      <c r="K184" s="2029"/>
      <c r="L184" s="2029"/>
      <c r="M184" s="2029"/>
      <c r="N184" s="2029"/>
      <c r="O184" s="2030"/>
    </row>
    <row r="185" spans="1:15">
      <c r="A185" s="301">
        <v>22</v>
      </c>
      <c r="B185" s="298" t="s">
        <v>1024</v>
      </c>
      <c r="C185" s="2028"/>
      <c r="D185" s="2029"/>
      <c r="E185" s="2029"/>
      <c r="F185" s="2029"/>
      <c r="G185" s="2029"/>
      <c r="H185" s="2029"/>
      <c r="I185" s="2029"/>
      <c r="J185" s="2029"/>
      <c r="K185" s="2029"/>
      <c r="L185" s="2029"/>
      <c r="M185" s="2029"/>
      <c r="N185" s="2029"/>
      <c r="O185" s="2030"/>
    </row>
    <row r="186" spans="1:15">
      <c r="A186" s="280"/>
      <c r="B186" s="263" t="s">
        <v>820</v>
      </c>
      <c r="C186" s="2028"/>
      <c r="D186" s="2029"/>
      <c r="E186" s="2029"/>
      <c r="F186" s="2029"/>
      <c r="G186" s="2029"/>
      <c r="H186" s="2029"/>
      <c r="I186" s="2029"/>
      <c r="J186" s="2029"/>
      <c r="K186" s="2029"/>
      <c r="L186" s="2029"/>
      <c r="M186" s="2029"/>
      <c r="N186" s="2029"/>
      <c r="O186" s="2030"/>
    </row>
    <row r="187" spans="1:15">
      <c r="A187" s="280"/>
      <c r="B187" s="263" t="s">
        <v>826</v>
      </c>
      <c r="C187" s="2028"/>
      <c r="D187" s="2029"/>
      <c r="E187" s="2029"/>
      <c r="F187" s="2029"/>
      <c r="G187" s="2029"/>
      <c r="H187" s="2029"/>
      <c r="I187" s="2029"/>
      <c r="J187" s="2029"/>
      <c r="K187" s="2029"/>
      <c r="L187" s="2029"/>
      <c r="M187" s="2029"/>
      <c r="N187" s="2029"/>
      <c r="O187" s="2030"/>
    </row>
    <row r="188" spans="1:15">
      <c r="A188" s="301">
        <v>23</v>
      </c>
      <c r="B188" s="273" t="s">
        <v>890</v>
      </c>
      <c r="C188" s="2028"/>
      <c r="D188" s="2029"/>
      <c r="E188" s="2029"/>
      <c r="F188" s="2029"/>
      <c r="G188" s="2029"/>
      <c r="H188" s="2029"/>
      <c r="I188" s="2029"/>
      <c r="J188" s="2029"/>
      <c r="K188" s="2029"/>
      <c r="L188" s="2029"/>
      <c r="M188" s="2029"/>
      <c r="N188" s="2029"/>
      <c r="O188" s="2030"/>
    </row>
    <row r="189" spans="1:15">
      <c r="A189" s="301"/>
      <c r="B189" s="263"/>
      <c r="C189" s="2028"/>
      <c r="D189" s="2029"/>
      <c r="E189" s="2029"/>
      <c r="F189" s="2029"/>
      <c r="G189" s="2029"/>
      <c r="H189" s="2029"/>
      <c r="I189" s="2029"/>
      <c r="J189" s="2029"/>
      <c r="K189" s="2029"/>
      <c r="L189" s="2029"/>
      <c r="M189" s="2029"/>
      <c r="N189" s="2029"/>
      <c r="O189" s="2030"/>
    </row>
    <row r="190" spans="1:15">
      <c r="A190" s="301">
        <v>24</v>
      </c>
      <c r="B190" s="273" t="s">
        <v>1031</v>
      </c>
      <c r="C190" s="2028"/>
      <c r="D190" s="2029"/>
      <c r="E190" s="2029"/>
      <c r="F190" s="2029"/>
      <c r="G190" s="2029"/>
      <c r="H190" s="2029"/>
      <c r="I190" s="2029"/>
      <c r="J190" s="2029"/>
      <c r="K190" s="2029"/>
      <c r="L190" s="2029"/>
      <c r="M190" s="2029"/>
      <c r="N190" s="2029"/>
      <c r="O190" s="2030"/>
    </row>
    <row r="191" spans="1:15" ht="28.8">
      <c r="A191" s="302" t="s">
        <v>30</v>
      </c>
      <c r="B191" s="265" t="s">
        <v>887</v>
      </c>
      <c r="C191" s="2028"/>
      <c r="D191" s="2029"/>
      <c r="E191" s="2029"/>
      <c r="F191" s="2029"/>
      <c r="G191" s="2029"/>
      <c r="H191" s="2029"/>
      <c r="I191" s="2029"/>
      <c r="J191" s="2029"/>
      <c r="K191" s="2029"/>
      <c r="L191" s="2029"/>
      <c r="M191" s="2029"/>
      <c r="N191" s="2029"/>
      <c r="O191" s="2030"/>
    </row>
    <row r="192" spans="1:15">
      <c r="A192" s="280"/>
      <c r="B192" s="265" t="s">
        <v>820</v>
      </c>
      <c r="C192" s="2028"/>
      <c r="D192" s="2029"/>
      <c r="E192" s="2029"/>
      <c r="F192" s="2029"/>
      <c r="G192" s="2029"/>
      <c r="H192" s="2029"/>
      <c r="I192" s="2029"/>
      <c r="J192" s="2029"/>
      <c r="K192" s="2029"/>
      <c r="L192" s="2029"/>
      <c r="M192" s="2029"/>
      <c r="N192" s="2029"/>
      <c r="O192" s="2030"/>
    </row>
    <row r="193" spans="1:15">
      <c r="A193" s="280"/>
      <c r="B193" s="265" t="s">
        <v>826</v>
      </c>
      <c r="C193" s="2028"/>
      <c r="D193" s="2029"/>
      <c r="E193" s="2029"/>
      <c r="F193" s="2029"/>
      <c r="G193" s="2029"/>
      <c r="H193" s="2029"/>
      <c r="I193" s="2029"/>
      <c r="J193" s="2029"/>
      <c r="K193" s="2029"/>
      <c r="L193" s="2029"/>
      <c r="M193" s="2029"/>
      <c r="N193" s="2029"/>
      <c r="O193" s="2030"/>
    </row>
    <row r="194" spans="1:15" ht="28.8">
      <c r="A194" s="302" t="s">
        <v>46</v>
      </c>
      <c r="B194" s="265" t="s">
        <v>888</v>
      </c>
      <c r="C194" s="2028"/>
      <c r="D194" s="2029"/>
      <c r="E194" s="2029"/>
      <c r="F194" s="2029"/>
      <c r="G194" s="2029"/>
      <c r="H194" s="2029"/>
      <c r="I194" s="2029"/>
      <c r="J194" s="2029"/>
      <c r="K194" s="2029"/>
      <c r="L194" s="2029"/>
      <c r="M194" s="2029"/>
      <c r="N194" s="2029"/>
      <c r="O194" s="2030"/>
    </row>
    <row r="195" spans="1:15">
      <c r="A195" s="280"/>
      <c r="B195" s="265" t="s">
        <v>820</v>
      </c>
      <c r="C195" s="2028"/>
      <c r="D195" s="2029"/>
      <c r="E195" s="2029"/>
      <c r="F195" s="2029"/>
      <c r="G195" s="2029"/>
      <c r="H195" s="2029"/>
      <c r="I195" s="2029"/>
      <c r="J195" s="2029"/>
      <c r="K195" s="2029"/>
      <c r="L195" s="2029"/>
      <c r="M195" s="2029"/>
      <c r="N195" s="2029"/>
      <c r="O195" s="2030"/>
    </row>
    <row r="196" spans="1:15">
      <c r="A196" s="280"/>
      <c r="B196" s="265" t="s">
        <v>826</v>
      </c>
      <c r="C196" s="2028"/>
      <c r="D196" s="2029"/>
      <c r="E196" s="2029"/>
      <c r="F196" s="2029"/>
      <c r="G196" s="2029"/>
      <c r="H196" s="2029"/>
      <c r="I196" s="2029"/>
      <c r="J196" s="2029"/>
      <c r="K196" s="2029"/>
      <c r="L196" s="2029"/>
      <c r="M196" s="2029"/>
      <c r="N196" s="2029"/>
      <c r="O196" s="2030"/>
    </row>
    <row r="197" spans="1:15" ht="28.8">
      <c r="A197" s="302" t="s">
        <v>1025</v>
      </c>
      <c r="B197" s="265" t="s">
        <v>889</v>
      </c>
      <c r="C197" s="2028"/>
      <c r="D197" s="2029"/>
      <c r="E197" s="2029"/>
      <c r="F197" s="2029"/>
      <c r="G197" s="2029"/>
      <c r="H197" s="2029"/>
      <c r="I197" s="2029"/>
      <c r="J197" s="2029"/>
      <c r="K197" s="2029"/>
      <c r="L197" s="2029"/>
      <c r="M197" s="2029"/>
      <c r="N197" s="2029"/>
      <c r="O197" s="2030"/>
    </row>
    <row r="198" spans="1:15">
      <c r="A198" s="280"/>
      <c r="B198" s="265" t="s">
        <v>820</v>
      </c>
      <c r="C198" s="2028"/>
      <c r="D198" s="2029"/>
      <c r="E198" s="2029"/>
      <c r="F198" s="2029"/>
      <c r="G198" s="2029"/>
      <c r="H198" s="2029"/>
      <c r="I198" s="2029"/>
      <c r="J198" s="2029"/>
      <c r="K198" s="2029"/>
      <c r="L198" s="2029"/>
      <c r="M198" s="2029"/>
      <c r="N198" s="2029"/>
      <c r="O198" s="2030"/>
    </row>
    <row r="199" spans="1:15">
      <c r="A199" s="280"/>
      <c r="B199" s="265" t="s">
        <v>826</v>
      </c>
      <c r="C199" s="2028"/>
      <c r="D199" s="2029"/>
      <c r="E199" s="2029"/>
      <c r="F199" s="2029"/>
      <c r="G199" s="2029"/>
      <c r="H199" s="2029"/>
      <c r="I199" s="2029"/>
      <c r="J199" s="2029"/>
      <c r="K199" s="2029"/>
      <c r="L199" s="2029"/>
      <c r="M199" s="2029"/>
      <c r="N199" s="2029"/>
      <c r="O199" s="2030"/>
    </row>
    <row r="200" spans="1:15">
      <c r="A200" s="302" t="s">
        <v>355</v>
      </c>
      <c r="B200" s="265" t="s">
        <v>891</v>
      </c>
      <c r="C200" s="2028"/>
      <c r="D200" s="2029"/>
      <c r="E200" s="2029"/>
      <c r="F200" s="2029"/>
      <c r="G200" s="2029"/>
      <c r="H200" s="2029"/>
      <c r="I200" s="2029"/>
      <c r="J200" s="2029"/>
      <c r="K200" s="2029"/>
      <c r="L200" s="2029"/>
      <c r="M200" s="2029"/>
      <c r="N200" s="2029"/>
      <c r="O200" s="2030"/>
    </row>
    <row r="201" spans="1:15">
      <c r="A201" s="280"/>
      <c r="B201" s="265" t="s">
        <v>820</v>
      </c>
      <c r="C201" s="2028"/>
      <c r="D201" s="2029"/>
      <c r="E201" s="2029"/>
      <c r="F201" s="2029"/>
      <c r="G201" s="2029"/>
      <c r="H201" s="2029"/>
      <c r="I201" s="2029"/>
      <c r="J201" s="2029"/>
      <c r="K201" s="2029"/>
      <c r="L201" s="2029"/>
      <c r="M201" s="2029"/>
      <c r="N201" s="2029"/>
      <c r="O201" s="2030"/>
    </row>
    <row r="202" spans="1:15">
      <c r="A202" s="280"/>
      <c r="B202" s="265" t="s">
        <v>826</v>
      </c>
      <c r="C202" s="2028"/>
      <c r="D202" s="2029"/>
      <c r="E202" s="2029"/>
      <c r="F202" s="2029"/>
      <c r="G202" s="2029"/>
      <c r="H202" s="2029"/>
      <c r="I202" s="2029"/>
      <c r="J202" s="2029"/>
      <c r="K202" s="2029"/>
      <c r="L202" s="2029"/>
      <c r="M202" s="2029"/>
      <c r="N202" s="2029"/>
      <c r="O202" s="2030"/>
    </row>
    <row r="203" spans="1:15">
      <c r="A203" s="302" t="s">
        <v>378</v>
      </c>
      <c r="B203" s="265" t="s">
        <v>892</v>
      </c>
      <c r="C203" s="2028"/>
      <c r="D203" s="2029"/>
      <c r="E203" s="2029"/>
      <c r="F203" s="2029"/>
      <c r="G203" s="2029"/>
      <c r="H203" s="2029"/>
      <c r="I203" s="2029"/>
      <c r="J203" s="2029"/>
      <c r="K203" s="2029"/>
      <c r="L203" s="2029"/>
      <c r="M203" s="2029"/>
      <c r="N203" s="2029"/>
      <c r="O203" s="2030"/>
    </row>
    <row r="204" spans="1:15">
      <c r="A204" s="280"/>
      <c r="B204" s="265" t="s">
        <v>820</v>
      </c>
      <c r="C204" s="2028"/>
      <c r="D204" s="2029"/>
      <c r="E204" s="2029"/>
      <c r="F204" s="2029"/>
      <c r="G204" s="2029"/>
      <c r="H204" s="2029"/>
      <c r="I204" s="2029"/>
      <c r="J204" s="2029"/>
      <c r="K204" s="2029"/>
      <c r="L204" s="2029"/>
      <c r="M204" s="2029"/>
      <c r="N204" s="2029"/>
      <c r="O204" s="2030"/>
    </row>
    <row r="205" spans="1:15">
      <c r="A205" s="280"/>
      <c r="B205" s="265" t="s">
        <v>826</v>
      </c>
      <c r="C205" s="2028"/>
      <c r="D205" s="2029"/>
      <c r="E205" s="2029"/>
      <c r="F205" s="2029"/>
      <c r="G205" s="2029"/>
      <c r="H205" s="2029"/>
      <c r="I205" s="2029"/>
      <c r="J205" s="2029"/>
      <c r="K205" s="2029"/>
      <c r="L205" s="2029"/>
      <c r="M205" s="2029"/>
      <c r="N205" s="2029"/>
      <c r="O205" s="2030"/>
    </row>
    <row r="206" spans="1:15">
      <c r="A206" s="302" t="s">
        <v>377</v>
      </c>
      <c r="B206" s="265" t="s">
        <v>893</v>
      </c>
      <c r="C206" s="2028"/>
      <c r="D206" s="2029"/>
      <c r="E206" s="2029"/>
      <c r="F206" s="2029"/>
      <c r="G206" s="2029"/>
      <c r="H206" s="2029"/>
      <c r="I206" s="2029"/>
      <c r="J206" s="2029"/>
      <c r="K206" s="2029"/>
      <c r="L206" s="2029"/>
      <c r="M206" s="2029"/>
      <c r="N206" s="2029"/>
      <c r="O206" s="2030"/>
    </row>
    <row r="207" spans="1:15">
      <c r="A207" s="280"/>
      <c r="B207" s="265" t="s">
        <v>820</v>
      </c>
      <c r="C207" s="2028"/>
      <c r="D207" s="2029"/>
      <c r="E207" s="2029"/>
      <c r="F207" s="2029"/>
      <c r="G207" s="2029"/>
      <c r="H207" s="2029"/>
      <c r="I207" s="2029"/>
      <c r="J207" s="2029"/>
      <c r="K207" s="2029"/>
      <c r="L207" s="2029"/>
      <c r="M207" s="2029"/>
      <c r="N207" s="2029"/>
      <c r="O207" s="2030"/>
    </row>
    <row r="208" spans="1:15">
      <c r="A208" s="280"/>
      <c r="B208" s="265" t="s">
        <v>826</v>
      </c>
      <c r="C208" s="2028"/>
      <c r="D208" s="2029"/>
      <c r="E208" s="2029"/>
      <c r="F208" s="2029"/>
      <c r="G208" s="2029"/>
      <c r="H208" s="2029"/>
      <c r="I208" s="2029"/>
      <c r="J208" s="2029"/>
      <c r="K208" s="2029"/>
      <c r="L208" s="2029"/>
      <c r="M208" s="2029"/>
      <c r="N208" s="2029"/>
      <c r="O208" s="2030"/>
    </row>
    <row r="209" spans="1:15" ht="28.8">
      <c r="A209" s="302" t="s">
        <v>1026</v>
      </c>
      <c r="B209" s="265" t="s">
        <v>894</v>
      </c>
      <c r="C209" s="2028"/>
      <c r="D209" s="2029"/>
      <c r="E209" s="2029"/>
      <c r="F209" s="2029"/>
      <c r="G209" s="2029"/>
      <c r="H209" s="2029"/>
      <c r="I209" s="2029"/>
      <c r="J209" s="2029"/>
      <c r="K209" s="2029"/>
      <c r="L209" s="2029"/>
      <c r="M209" s="2029"/>
      <c r="N209" s="2029"/>
      <c r="O209" s="2030"/>
    </row>
    <row r="210" spans="1:15">
      <c r="A210" s="280"/>
      <c r="B210" s="265" t="s">
        <v>820</v>
      </c>
      <c r="C210" s="2028"/>
      <c r="D210" s="2029"/>
      <c r="E210" s="2029"/>
      <c r="F210" s="2029"/>
      <c r="G210" s="2029"/>
      <c r="H210" s="2029"/>
      <c r="I210" s="2029"/>
      <c r="J210" s="2029"/>
      <c r="K210" s="2029"/>
      <c r="L210" s="2029"/>
      <c r="M210" s="2029"/>
      <c r="N210" s="2029"/>
      <c r="O210" s="2030"/>
    </row>
    <row r="211" spans="1:15">
      <c r="A211" s="280"/>
      <c r="B211" s="265" t="s">
        <v>826</v>
      </c>
      <c r="C211" s="2028"/>
      <c r="D211" s="2029"/>
      <c r="E211" s="2029"/>
      <c r="F211" s="2029"/>
      <c r="G211" s="2029"/>
      <c r="H211" s="2029"/>
      <c r="I211" s="2029"/>
      <c r="J211" s="2029"/>
      <c r="K211" s="2029"/>
      <c r="L211" s="2029"/>
      <c r="M211" s="2029"/>
      <c r="N211" s="2029"/>
      <c r="O211" s="2030"/>
    </row>
    <row r="212" spans="1:15">
      <c r="A212" s="302" t="s">
        <v>1027</v>
      </c>
      <c r="B212" s="265" t="s">
        <v>1028</v>
      </c>
      <c r="C212" s="2028"/>
      <c r="D212" s="2029"/>
      <c r="E212" s="2029"/>
      <c r="F212" s="2029"/>
      <c r="G212" s="2029"/>
      <c r="H212" s="2029"/>
      <c r="I212" s="2029"/>
      <c r="J212" s="2029"/>
      <c r="K212" s="2029"/>
      <c r="L212" s="2029"/>
      <c r="M212" s="2029"/>
      <c r="N212" s="2029"/>
      <c r="O212" s="2030"/>
    </row>
    <row r="213" spans="1:15">
      <c r="A213" s="280"/>
      <c r="B213" s="265" t="s">
        <v>820</v>
      </c>
      <c r="C213" s="2028"/>
      <c r="D213" s="2029"/>
      <c r="E213" s="2029"/>
      <c r="F213" s="2029"/>
      <c r="G213" s="2029"/>
      <c r="H213" s="2029"/>
      <c r="I213" s="2029"/>
      <c r="J213" s="2029"/>
      <c r="K213" s="2029"/>
      <c r="L213" s="2029"/>
      <c r="M213" s="2029"/>
      <c r="N213" s="2029"/>
      <c r="O213" s="2030"/>
    </row>
    <row r="214" spans="1:15">
      <c r="A214" s="280"/>
      <c r="B214" s="265" t="s">
        <v>826</v>
      </c>
      <c r="C214" s="2028"/>
      <c r="D214" s="2029"/>
      <c r="E214" s="2029"/>
      <c r="F214" s="2029"/>
      <c r="G214" s="2029"/>
      <c r="H214" s="2029"/>
      <c r="I214" s="2029"/>
      <c r="J214" s="2029"/>
      <c r="K214" s="2029"/>
      <c r="L214" s="2029"/>
      <c r="M214" s="2029"/>
      <c r="N214" s="2029"/>
      <c r="O214" s="2030"/>
    </row>
    <row r="215" spans="1:15">
      <c r="A215" s="302" t="s">
        <v>1029</v>
      </c>
      <c r="B215" s="265" t="s">
        <v>1030</v>
      </c>
      <c r="C215" s="2028"/>
      <c r="D215" s="2029"/>
      <c r="E215" s="2029"/>
      <c r="F215" s="2029"/>
      <c r="G215" s="2029"/>
      <c r="H215" s="2029"/>
      <c r="I215" s="2029"/>
      <c r="J215" s="2029"/>
      <c r="K215" s="2029"/>
      <c r="L215" s="2029"/>
      <c r="M215" s="2029"/>
      <c r="N215" s="2029"/>
      <c r="O215" s="2030"/>
    </row>
    <row r="216" spans="1:15">
      <c r="A216" s="280"/>
      <c r="B216" s="265" t="s">
        <v>820</v>
      </c>
      <c r="C216" s="2028"/>
      <c r="D216" s="2029"/>
      <c r="E216" s="2029"/>
      <c r="F216" s="2029"/>
      <c r="G216" s="2029"/>
      <c r="H216" s="2029"/>
      <c r="I216" s="2029"/>
      <c r="J216" s="2029"/>
      <c r="K216" s="2029"/>
      <c r="L216" s="2029"/>
      <c r="M216" s="2029"/>
      <c r="N216" s="2029"/>
      <c r="O216" s="2030"/>
    </row>
    <row r="217" spans="1:15">
      <c r="A217" s="280"/>
      <c r="B217" s="265" t="s">
        <v>826</v>
      </c>
      <c r="C217" s="2028"/>
      <c r="D217" s="2029"/>
      <c r="E217" s="2029"/>
      <c r="F217" s="2029"/>
      <c r="G217" s="2029"/>
      <c r="H217" s="2029"/>
      <c r="I217" s="2029"/>
      <c r="J217" s="2029"/>
      <c r="K217" s="2029"/>
      <c r="L217" s="2029"/>
      <c r="M217" s="2029"/>
      <c r="N217" s="2029"/>
      <c r="O217" s="2030"/>
    </row>
    <row r="218" spans="1:15">
      <c r="A218" s="301">
        <v>25</v>
      </c>
      <c r="B218" s="300" t="s">
        <v>1032</v>
      </c>
      <c r="C218" s="2028"/>
      <c r="D218" s="2029"/>
      <c r="E218" s="2029"/>
      <c r="F218" s="2029"/>
      <c r="G218" s="2029"/>
      <c r="H218" s="2029"/>
      <c r="I218" s="2029"/>
      <c r="J218" s="2029"/>
      <c r="K218" s="2029"/>
      <c r="L218" s="2029"/>
      <c r="M218" s="2029"/>
      <c r="N218" s="2029"/>
      <c r="O218" s="2030"/>
    </row>
    <row r="219" spans="1:15" ht="28.8">
      <c r="A219" s="301" t="s">
        <v>30</v>
      </c>
      <c r="B219" s="265" t="s">
        <v>895</v>
      </c>
      <c r="C219" s="2028"/>
      <c r="D219" s="2029"/>
      <c r="E219" s="2029"/>
      <c r="F219" s="2029"/>
      <c r="G219" s="2029"/>
      <c r="H219" s="2029"/>
      <c r="I219" s="2029"/>
      <c r="J219" s="2029"/>
      <c r="K219" s="2029"/>
      <c r="L219" s="2029"/>
      <c r="M219" s="2029"/>
      <c r="N219" s="2029"/>
      <c r="O219" s="2030"/>
    </row>
    <row r="220" spans="1:15">
      <c r="A220" s="280"/>
      <c r="B220" s="265" t="s">
        <v>820</v>
      </c>
      <c r="C220" s="2028"/>
      <c r="D220" s="2029"/>
      <c r="E220" s="2029"/>
      <c r="F220" s="2029"/>
      <c r="G220" s="2029"/>
      <c r="H220" s="2029"/>
      <c r="I220" s="2029"/>
      <c r="J220" s="2029"/>
      <c r="K220" s="2029"/>
      <c r="L220" s="2029"/>
      <c r="M220" s="2029"/>
      <c r="N220" s="2029"/>
      <c r="O220" s="2030"/>
    </row>
    <row r="221" spans="1:15">
      <c r="A221" s="280"/>
      <c r="B221" s="265" t="s">
        <v>826</v>
      </c>
      <c r="C221" s="2028"/>
      <c r="D221" s="2029"/>
      <c r="E221" s="2029"/>
      <c r="F221" s="2029"/>
      <c r="G221" s="2029"/>
      <c r="H221" s="2029"/>
      <c r="I221" s="2029"/>
      <c r="J221" s="2029"/>
      <c r="K221" s="2029"/>
      <c r="L221" s="2029"/>
      <c r="M221" s="2029"/>
      <c r="N221" s="2029"/>
      <c r="O221" s="2030"/>
    </row>
    <row r="222" spans="1:15" ht="28.8">
      <c r="A222" s="301" t="s">
        <v>46</v>
      </c>
      <c r="B222" s="265" t="s">
        <v>896</v>
      </c>
      <c r="C222" s="2028"/>
      <c r="D222" s="2029"/>
      <c r="E222" s="2029"/>
      <c r="F222" s="2029"/>
      <c r="G222" s="2029"/>
      <c r="H222" s="2029"/>
      <c r="I222" s="2029"/>
      <c r="J222" s="2029"/>
      <c r="K222" s="2029"/>
      <c r="L222" s="2029"/>
      <c r="M222" s="2029"/>
      <c r="N222" s="2029"/>
      <c r="O222" s="2030"/>
    </row>
    <row r="223" spans="1:15">
      <c r="A223" s="280"/>
      <c r="B223" s="265" t="s">
        <v>820</v>
      </c>
      <c r="C223" s="2028"/>
      <c r="D223" s="2029"/>
      <c r="E223" s="2029"/>
      <c r="F223" s="2029"/>
      <c r="G223" s="2029"/>
      <c r="H223" s="2029"/>
      <c r="I223" s="2029"/>
      <c r="J223" s="2029"/>
      <c r="K223" s="2029"/>
      <c r="L223" s="2029"/>
      <c r="M223" s="2029"/>
      <c r="N223" s="2029"/>
      <c r="O223" s="2030"/>
    </row>
    <row r="224" spans="1:15">
      <c r="A224" s="280"/>
      <c r="B224" s="265" t="s">
        <v>826</v>
      </c>
      <c r="C224" s="2028"/>
      <c r="D224" s="2029"/>
      <c r="E224" s="2029"/>
      <c r="F224" s="2029"/>
      <c r="G224" s="2029"/>
      <c r="H224" s="2029"/>
      <c r="I224" s="2029"/>
      <c r="J224" s="2029"/>
      <c r="K224" s="2029"/>
      <c r="L224" s="2029"/>
      <c r="M224" s="2029"/>
      <c r="N224" s="2029"/>
      <c r="O224" s="2030"/>
    </row>
    <row r="225" spans="1:15" ht="28.8">
      <c r="A225" s="301" t="s">
        <v>1025</v>
      </c>
      <c r="B225" s="265" t="s">
        <v>897</v>
      </c>
      <c r="C225" s="2028"/>
      <c r="D225" s="2029"/>
      <c r="E225" s="2029"/>
      <c r="F225" s="2029"/>
      <c r="G225" s="2029"/>
      <c r="H225" s="2029"/>
      <c r="I225" s="2029"/>
      <c r="J225" s="2029"/>
      <c r="K225" s="2029"/>
      <c r="L225" s="2029"/>
      <c r="M225" s="2029"/>
      <c r="N225" s="2029"/>
      <c r="O225" s="2030"/>
    </row>
    <row r="226" spans="1:15">
      <c r="A226" s="280"/>
      <c r="B226" s="265" t="s">
        <v>820</v>
      </c>
      <c r="C226" s="2028"/>
      <c r="D226" s="2029"/>
      <c r="E226" s="2029"/>
      <c r="F226" s="2029"/>
      <c r="G226" s="2029"/>
      <c r="H226" s="2029"/>
      <c r="I226" s="2029"/>
      <c r="J226" s="2029"/>
      <c r="K226" s="2029"/>
      <c r="L226" s="2029"/>
      <c r="M226" s="2029"/>
      <c r="N226" s="2029"/>
      <c r="O226" s="2030"/>
    </row>
    <row r="227" spans="1:15">
      <c r="A227" s="280"/>
      <c r="B227" s="265" t="s">
        <v>826</v>
      </c>
      <c r="C227" s="2028"/>
      <c r="D227" s="2029"/>
      <c r="E227" s="2029"/>
      <c r="F227" s="2029"/>
      <c r="G227" s="2029"/>
      <c r="H227" s="2029"/>
      <c r="I227" s="2029"/>
      <c r="J227" s="2029"/>
      <c r="K227" s="2029"/>
      <c r="L227" s="2029"/>
      <c r="M227" s="2029"/>
      <c r="N227" s="2029"/>
      <c r="O227" s="2030"/>
    </row>
    <row r="228" spans="1:15" ht="18.75" customHeight="1">
      <c r="A228" s="301" t="s">
        <v>1033</v>
      </c>
      <c r="B228" s="265" t="s">
        <v>424</v>
      </c>
      <c r="C228" s="2028"/>
      <c r="D228" s="2029"/>
      <c r="E228" s="2029"/>
      <c r="F228" s="2029"/>
      <c r="G228" s="2029"/>
      <c r="H228" s="2029"/>
      <c r="I228" s="2029"/>
      <c r="J228" s="2029"/>
      <c r="K228" s="2029"/>
      <c r="L228" s="2029"/>
      <c r="M228" s="2029"/>
      <c r="N228" s="2029"/>
      <c r="O228" s="2030"/>
    </row>
    <row r="229" spans="1:15" ht="18.75" customHeight="1">
      <c r="A229" s="301"/>
      <c r="B229" s="265"/>
      <c r="C229" s="2028"/>
      <c r="D229" s="2029"/>
      <c r="E229" s="2029"/>
      <c r="F229" s="2029"/>
      <c r="G229" s="2029"/>
      <c r="H229" s="2029"/>
      <c r="I229" s="2029"/>
      <c r="J229" s="2029"/>
      <c r="K229" s="2029"/>
      <c r="L229" s="2029"/>
      <c r="M229" s="2029"/>
      <c r="N229" s="2029"/>
      <c r="O229" s="2030"/>
    </row>
    <row r="230" spans="1:15" ht="28.8">
      <c r="A230" s="301">
        <v>26</v>
      </c>
      <c r="B230" s="256" t="s">
        <v>667</v>
      </c>
      <c r="C230" s="2028"/>
      <c r="D230" s="2029"/>
      <c r="E230" s="2029"/>
      <c r="F230" s="2029"/>
      <c r="G230" s="2029"/>
      <c r="H230" s="2029"/>
      <c r="I230" s="2029"/>
      <c r="J230" s="2029"/>
      <c r="K230" s="2029"/>
      <c r="L230" s="2029"/>
      <c r="M230" s="2029"/>
      <c r="N230" s="2029"/>
      <c r="O230" s="2030"/>
    </row>
    <row r="231" spans="1:15">
      <c r="A231" s="302" t="s">
        <v>36</v>
      </c>
      <c r="B231" s="258" t="s">
        <v>669</v>
      </c>
      <c r="C231" s="2028"/>
      <c r="D231" s="2029"/>
      <c r="E231" s="2029"/>
      <c r="F231" s="2029"/>
      <c r="G231" s="2029"/>
      <c r="H231" s="2029"/>
      <c r="I231" s="2029"/>
      <c r="J231" s="2029"/>
      <c r="K231" s="2029"/>
      <c r="L231" s="2029"/>
      <c r="M231" s="2029"/>
      <c r="N231" s="2029"/>
      <c r="O231" s="2030"/>
    </row>
    <row r="232" spans="1:15">
      <c r="A232" s="302" t="s">
        <v>37</v>
      </c>
      <c r="B232" s="258" t="s">
        <v>1034</v>
      </c>
      <c r="C232" s="2028"/>
      <c r="D232" s="2029"/>
      <c r="E232" s="2029"/>
      <c r="F232" s="2029"/>
      <c r="G232" s="2029"/>
      <c r="H232" s="2029"/>
      <c r="I232" s="2029"/>
      <c r="J232" s="2029"/>
      <c r="K232" s="2029"/>
      <c r="L232" s="2029"/>
      <c r="M232" s="2029"/>
      <c r="N232" s="2029"/>
      <c r="O232" s="2030"/>
    </row>
    <row r="233" spans="1:15">
      <c r="A233" s="302" t="s">
        <v>38</v>
      </c>
      <c r="B233" s="258" t="s">
        <v>670</v>
      </c>
      <c r="C233" s="2028"/>
      <c r="D233" s="2029"/>
      <c r="E233" s="2029"/>
      <c r="F233" s="2029"/>
      <c r="G233" s="2029"/>
      <c r="H233" s="2029"/>
      <c r="I233" s="2029"/>
      <c r="J233" s="2029"/>
      <c r="K233" s="2029"/>
      <c r="L233" s="2029"/>
      <c r="M233" s="2029"/>
      <c r="N233" s="2029"/>
      <c r="O233" s="2030"/>
    </row>
    <row r="234" spans="1:15">
      <c r="A234" s="302" t="s">
        <v>39</v>
      </c>
      <c r="B234" s="258" t="s">
        <v>1035</v>
      </c>
      <c r="C234" s="2031"/>
      <c r="D234" s="2032"/>
      <c r="E234" s="2032"/>
      <c r="F234" s="2032"/>
      <c r="G234" s="2032"/>
      <c r="H234" s="2032"/>
      <c r="I234" s="2032"/>
      <c r="J234" s="2032"/>
      <c r="K234" s="2032"/>
      <c r="L234" s="2032"/>
      <c r="M234" s="2032"/>
      <c r="N234" s="2032"/>
      <c r="O234" s="2033"/>
    </row>
    <row r="235" spans="1:15" ht="25.2" customHeight="1" thickBot="1">
      <c r="A235" s="340">
        <v>27</v>
      </c>
      <c r="B235" s="341" t="s">
        <v>841</v>
      </c>
      <c r="C235" s="100"/>
      <c r="D235" s="342"/>
      <c r="E235" s="342"/>
      <c r="F235" s="342"/>
      <c r="G235" s="342"/>
      <c r="H235" s="342"/>
      <c r="I235" s="343"/>
      <c r="J235" s="343"/>
      <c r="K235" s="343"/>
      <c r="L235" s="343"/>
      <c r="M235" s="343"/>
      <c r="N235" s="343"/>
      <c r="O235" s="344"/>
    </row>
    <row r="236" spans="1:15">
      <c r="A236" s="303"/>
      <c r="C236" s="59"/>
      <c r="D236" s="299"/>
      <c r="E236" s="299"/>
      <c r="F236" s="299"/>
      <c r="G236" s="299"/>
      <c r="H236" s="299"/>
    </row>
    <row r="237" spans="1:15">
      <c r="A237" s="303"/>
      <c r="B237" s="281"/>
      <c r="C237" s="59"/>
      <c r="D237" s="299"/>
      <c r="E237" s="299"/>
      <c r="F237" s="299"/>
      <c r="G237" s="299"/>
      <c r="H237" s="299"/>
    </row>
    <row r="238" spans="1:15">
      <c r="B238" s="281"/>
    </row>
    <row r="239" spans="1:15">
      <c r="B239" s="281"/>
    </row>
  </sheetData>
  <mergeCells count="4">
    <mergeCell ref="E2:J2"/>
    <mergeCell ref="G8:H8"/>
    <mergeCell ref="C12:O234"/>
    <mergeCell ref="B4:O4"/>
  </mergeCells>
  <phoneticPr fontId="31" type="noConversion"/>
  <pageMargins left="0.70866141732283505" right="0.70866141732283505" top="0.74803149606299202" bottom="0.74803149606299202" header="0.31496062992126" footer="0.31496062992126"/>
  <pageSetup paperSize="9" scale="39" fitToWidth="2" fitToHeight="2" pageOrder="overThenDown" orientation="portrait" r:id="rId1"/>
  <headerFooter>
    <oddHeader>&amp;C&amp;A</oddHeader>
    <oddFooter>&amp;L&amp;F&amp;C&amp;P/&amp;P&amp;R&amp;D&amp;T</oddFooter>
  </headerFooter>
  <rowBreaks count="2" manualBreakCount="2">
    <brk id="91" max="14" man="1"/>
    <brk id="174" max="14" man="1"/>
  </rowBreaks>
</worksheet>
</file>

<file path=xl/worksheets/sheet75.xml><?xml version="1.0" encoding="utf-8"?>
<worksheet xmlns="http://schemas.openxmlformats.org/spreadsheetml/2006/main" xmlns:r="http://schemas.openxmlformats.org/officeDocument/2006/relationships">
  <dimension ref="A1:O212"/>
  <sheetViews>
    <sheetView view="pageBreakPreview" zoomScale="80" zoomScaleSheetLayoutView="80" workbookViewId="0">
      <selection activeCell="D8" sqref="D8:O10"/>
    </sheetView>
  </sheetViews>
  <sheetFormatPr defaultColWidth="9.33203125" defaultRowHeight="17.399999999999999"/>
  <cols>
    <col min="1" max="1" width="9.6640625" style="274" bestFit="1" customWidth="1"/>
    <col min="2" max="2" width="20.109375" style="259" customWidth="1"/>
    <col min="3" max="15" width="14" style="5" customWidth="1"/>
    <col min="16" max="16384" width="9.33203125" style="5"/>
  </cols>
  <sheetData>
    <row r="1" spans="1:15" ht="18" thickBot="1"/>
    <row r="2" spans="1:15" ht="18.600000000000001" thickBot="1">
      <c r="E2" s="2034" t="s">
        <v>840</v>
      </c>
      <c r="F2" s="2035"/>
      <c r="G2" s="2036"/>
      <c r="H2" s="2036"/>
      <c r="I2" s="2037"/>
    </row>
    <row r="3" spans="1:15" ht="18" thickBot="1"/>
    <row r="4" spans="1:15" ht="18.600000000000001" customHeight="1" thickBot="1">
      <c r="E4" s="2034" t="s">
        <v>766</v>
      </c>
      <c r="F4" s="2035"/>
      <c r="G4" s="2036"/>
      <c r="H4" s="2036"/>
      <c r="I4" s="2037"/>
    </row>
    <row r="5" spans="1:15">
      <c r="B5" s="259" t="s">
        <v>361</v>
      </c>
      <c r="D5" s="5" t="s">
        <v>198</v>
      </c>
    </row>
    <row r="7" spans="1:15" ht="18.75" customHeight="1"/>
    <row r="8" spans="1:15">
      <c r="B8" s="260" t="s">
        <v>921</v>
      </c>
      <c r="C8" s="254"/>
    </row>
    <row r="9" spans="1:15" ht="62.25" customHeight="1">
      <c r="A9" s="275" t="s">
        <v>31</v>
      </c>
      <c r="B9" s="261" t="s">
        <v>32</v>
      </c>
      <c r="C9" s="272" t="s">
        <v>773</v>
      </c>
      <c r="D9" s="272" t="s">
        <v>124</v>
      </c>
      <c r="E9" s="272" t="s">
        <v>125</v>
      </c>
      <c r="F9" s="272" t="s">
        <v>850</v>
      </c>
      <c r="G9" s="2038" t="s">
        <v>851</v>
      </c>
      <c r="H9" s="2039"/>
      <c r="I9" s="272" t="s">
        <v>126</v>
      </c>
      <c r="J9" s="272" t="s">
        <v>127</v>
      </c>
      <c r="K9" s="272" t="s">
        <v>240</v>
      </c>
      <c r="L9" s="272" t="s">
        <v>253</v>
      </c>
      <c r="M9" s="272" t="s">
        <v>254</v>
      </c>
      <c r="N9" s="272" t="s">
        <v>853</v>
      </c>
      <c r="O9" s="272" t="s">
        <v>6</v>
      </c>
    </row>
    <row r="10" spans="1:15">
      <c r="A10" s="276"/>
      <c r="B10" s="261"/>
      <c r="C10" s="169"/>
      <c r="D10" s="170" t="s">
        <v>132</v>
      </c>
      <c r="E10" s="170" t="s">
        <v>132</v>
      </c>
      <c r="F10" s="170" t="s">
        <v>100</v>
      </c>
      <c r="G10" s="170" t="s">
        <v>849</v>
      </c>
      <c r="H10" s="246" t="s">
        <v>131</v>
      </c>
      <c r="I10" s="246" t="s">
        <v>130</v>
      </c>
      <c r="J10" s="246" t="s">
        <v>130</v>
      </c>
      <c r="K10" s="246" t="s">
        <v>130</v>
      </c>
      <c r="L10" s="246" t="s">
        <v>130</v>
      </c>
      <c r="M10" s="246" t="s">
        <v>130</v>
      </c>
      <c r="N10" s="246" t="s">
        <v>130</v>
      </c>
      <c r="O10" s="246" t="s">
        <v>8</v>
      </c>
    </row>
    <row r="11" spans="1:15">
      <c r="A11" s="276">
        <v>1</v>
      </c>
      <c r="B11" s="261">
        <v>2</v>
      </c>
      <c r="C11" s="170"/>
      <c r="D11" s="170">
        <v>3</v>
      </c>
      <c r="E11" s="170">
        <v>4</v>
      </c>
      <c r="F11" s="170">
        <f>+E11+1</f>
        <v>5</v>
      </c>
      <c r="G11" s="170">
        <v>5</v>
      </c>
      <c r="H11" s="170">
        <v>6</v>
      </c>
      <c r="I11" s="170">
        <f t="shared" ref="I11" si="0">+H11+1</f>
        <v>7</v>
      </c>
      <c r="J11" s="170">
        <v>7</v>
      </c>
      <c r="K11" s="170">
        <v>8</v>
      </c>
      <c r="L11" s="170">
        <f t="shared" ref="L11" si="1">+K11+1</f>
        <v>9</v>
      </c>
      <c r="M11" s="170">
        <v>9</v>
      </c>
      <c r="N11" s="170">
        <v>10</v>
      </c>
      <c r="O11" s="170">
        <v>11</v>
      </c>
    </row>
    <row r="12" spans="1:15">
      <c r="A12" s="277"/>
      <c r="B12" s="262" t="s">
        <v>659</v>
      </c>
      <c r="C12" s="211"/>
      <c r="D12" s="24"/>
      <c r="E12" s="24"/>
      <c r="F12" s="24"/>
      <c r="G12" s="24"/>
      <c r="H12" s="23"/>
      <c r="I12" s="23"/>
      <c r="J12" s="23"/>
      <c r="K12" s="23"/>
      <c r="L12" s="23"/>
      <c r="M12" s="23"/>
      <c r="N12" s="23"/>
      <c r="O12" s="23"/>
    </row>
    <row r="13" spans="1:15">
      <c r="A13" s="277">
        <v>1</v>
      </c>
      <c r="B13" s="283" t="s">
        <v>854</v>
      </c>
      <c r="C13" s="264"/>
      <c r="D13" s="26"/>
      <c r="E13" s="26"/>
      <c r="F13" s="26"/>
      <c r="G13" s="26"/>
      <c r="H13" s="23"/>
      <c r="I13" s="23"/>
      <c r="J13" s="23"/>
      <c r="K13" s="23"/>
      <c r="L13" s="23"/>
      <c r="M13" s="23"/>
      <c r="N13" s="23"/>
      <c r="O13" s="23"/>
    </row>
    <row r="14" spans="1:15">
      <c r="A14" s="277"/>
      <c r="B14" s="263" t="s">
        <v>764</v>
      </c>
      <c r="C14" s="264"/>
      <c r="D14" s="26"/>
      <c r="E14" s="26"/>
      <c r="F14" s="26"/>
      <c r="G14" s="26"/>
      <c r="H14" s="23"/>
      <c r="I14" s="23"/>
      <c r="J14" s="23"/>
      <c r="K14" s="23"/>
      <c r="L14" s="23"/>
      <c r="M14" s="23"/>
      <c r="N14" s="23"/>
      <c r="O14" s="23"/>
    </row>
    <row r="15" spans="1:15">
      <c r="A15" s="277"/>
      <c r="B15" s="263" t="s">
        <v>765</v>
      </c>
      <c r="C15" s="264"/>
      <c r="D15" s="26"/>
      <c r="E15" s="26"/>
      <c r="F15" s="26"/>
      <c r="G15" s="26"/>
      <c r="H15" s="23"/>
      <c r="I15" s="23"/>
      <c r="J15" s="23"/>
      <c r="K15" s="23"/>
      <c r="L15" s="23"/>
      <c r="M15" s="23"/>
      <c r="N15" s="23"/>
      <c r="O15" s="23"/>
    </row>
    <row r="16" spans="1:15">
      <c r="A16" s="277"/>
      <c r="B16" s="265" t="s">
        <v>753</v>
      </c>
      <c r="C16" s="266"/>
      <c r="D16" s="26"/>
      <c r="E16" s="26"/>
      <c r="F16" s="26"/>
      <c r="G16" s="26"/>
      <c r="H16" s="23"/>
      <c r="I16" s="23"/>
      <c r="J16" s="23"/>
      <c r="K16" s="23"/>
      <c r="L16" s="23"/>
      <c r="M16" s="23"/>
      <c r="N16" s="23"/>
      <c r="O16" s="23"/>
    </row>
    <row r="17" spans="1:15">
      <c r="A17" s="277"/>
      <c r="B17" s="267" t="s">
        <v>754</v>
      </c>
      <c r="C17" s="268"/>
      <c r="D17" s="26"/>
      <c r="E17" s="26"/>
      <c r="F17" s="26"/>
      <c r="G17" s="26"/>
      <c r="H17" s="23"/>
      <c r="I17" s="23"/>
      <c r="J17" s="23"/>
      <c r="K17" s="23"/>
      <c r="L17" s="23"/>
      <c r="M17" s="23"/>
      <c r="N17" s="23"/>
      <c r="O17" s="23"/>
    </row>
    <row r="18" spans="1:15">
      <c r="A18" s="277"/>
      <c r="B18" s="267" t="s">
        <v>755</v>
      </c>
      <c r="C18" s="268"/>
      <c r="D18" s="26"/>
      <c r="E18" s="26"/>
      <c r="F18" s="26"/>
      <c r="G18" s="26"/>
      <c r="H18" s="23"/>
      <c r="I18" s="23"/>
      <c r="J18" s="23"/>
      <c r="K18" s="23"/>
      <c r="L18" s="23"/>
      <c r="M18" s="23"/>
      <c r="N18" s="23"/>
      <c r="O18" s="23"/>
    </row>
    <row r="19" spans="1:15">
      <c r="A19" s="277"/>
      <c r="B19" s="267" t="s">
        <v>756</v>
      </c>
      <c r="C19" s="268"/>
      <c r="D19" s="26"/>
      <c r="E19" s="26"/>
      <c r="F19" s="26"/>
      <c r="G19" s="26"/>
      <c r="H19" s="23"/>
      <c r="I19" s="23"/>
      <c r="J19" s="23"/>
      <c r="K19" s="23"/>
      <c r="L19" s="23"/>
      <c r="M19" s="23"/>
      <c r="N19" s="23"/>
      <c r="O19" s="23"/>
    </row>
    <row r="20" spans="1:15">
      <c r="A20" s="277"/>
      <c r="B20" s="267" t="s">
        <v>757</v>
      </c>
      <c r="C20" s="268"/>
      <c r="D20" s="26"/>
      <c r="E20" s="26"/>
      <c r="F20" s="26"/>
      <c r="G20" s="26"/>
      <c r="H20" s="23"/>
      <c r="I20" s="23"/>
      <c r="J20" s="23"/>
      <c r="K20" s="23"/>
      <c r="L20" s="23"/>
      <c r="M20" s="23"/>
      <c r="N20" s="23"/>
      <c r="O20" s="23"/>
    </row>
    <row r="21" spans="1:15">
      <c r="A21" s="277"/>
      <c r="B21" s="267" t="s">
        <v>758</v>
      </c>
      <c r="C21" s="268"/>
      <c r="D21" s="26"/>
      <c r="E21" s="26"/>
      <c r="F21" s="26"/>
      <c r="G21" s="26"/>
      <c r="H21" s="23"/>
      <c r="I21" s="23"/>
      <c r="J21" s="23"/>
      <c r="K21" s="23"/>
      <c r="L21" s="23"/>
      <c r="M21" s="23"/>
      <c r="N21" s="23"/>
      <c r="O21" s="23"/>
    </row>
    <row r="22" spans="1:15">
      <c r="A22" s="277"/>
      <c r="B22" s="267" t="s">
        <v>759</v>
      </c>
      <c r="C22" s="268"/>
      <c r="D22" s="26"/>
      <c r="E22" s="26"/>
      <c r="F22" s="26"/>
      <c r="G22" s="26"/>
      <c r="H22" s="23"/>
      <c r="I22" s="23"/>
      <c r="J22" s="23"/>
      <c r="K22" s="23"/>
      <c r="L22" s="23"/>
      <c r="M22" s="23"/>
      <c r="N22" s="23"/>
      <c r="O22" s="23"/>
    </row>
    <row r="23" spans="1:15">
      <c r="A23" s="277"/>
      <c r="B23" s="267" t="s">
        <v>760</v>
      </c>
      <c r="C23" s="268"/>
      <c r="D23" s="26"/>
      <c r="E23" s="26"/>
      <c r="F23" s="26"/>
      <c r="G23" s="26"/>
      <c r="H23" s="23"/>
      <c r="I23" s="23"/>
      <c r="J23" s="23"/>
      <c r="K23" s="23"/>
      <c r="L23" s="23"/>
      <c r="M23" s="23"/>
      <c r="N23" s="23"/>
      <c r="O23" s="23"/>
    </row>
    <row r="24" spans="1:15">
      <c r="A24" s="277"/>
      <c r="B24" s="267" t="s">
        <v>761</v>
      </c>
      <c r="C24" s="268"/>
      <c r="D24" s="26"/>
      <c r="E24" s="26"/>
      <c r="F24" s="26"/>
      <c r="G24" s="26"/>
      <c r="H24" s="23"/>
      <c r="I24" s="23"/>
      <c r="J24" s="23"/>
      <c r="K24" s="23"/>
      <c r="L24" s="23"/>
      <c r="M24" s="23"/>
      <c r="N24" s="23"/>
      <c r="O24" s="23"/>
    </row>
    <row r="25" spans="1:15">
      <c r="A25" s="277"/>
      <c r="B25" s="267" t="s">
        <v>762</v>
      </c>
      <c r="C25" s="268"/>
      <c r="D25" s="26"/>
      <c r="E25" s="26"/>
      <c r="F25" s="26"/>
      <c r="G25" s="26"/>
      <c r="H25" s="23"/>
      <c r="I25" s="23"/>
      <c r="J25" s="23"/>
      <c r="K25" s="23"/>
      <c r="L25" s="23"/>
      <c r="M25" s="23"/>
      <c r="N25" s="23"/>
      <c r="O25" s="23"/>
    </row>
    <row r="26" spans="1:15">
      <c r="A26" s="277"/>
      <c r="B26" s="267" t="s">
        <v>763</v>
      </c>
      <c r="C26" s="268"/>
      <c r="D26" s="26"/>
      <c r="E26" s="26"/>
      <c r="F26" s="26"/>
      <c r="G26" s="26"/>
      <c r="H26" s="23"/>
      <c r="I26" s="23"/>
      <c r="J26" s="23"/>
      <c r="K26" s="23"/>
      <c r="L26" s="23"/>
      <c r="M26" s="23"/>
      <c r="N26" s="23"/>
      <c r="O26" s="23"/>
    </row>
    <row r="27" spans="1:15">
      <c r="A27" s="277"/>
      <c r="B27" s="267"/>
      <c r="C27" s="268"/>
      <c r="D27" s="26"/>
      <c r="E27" s="26"/>
      <c r="F27" s="26"/>
      <c r="G27" s="26"/>
      <c r="H27" s="23"/>
      <c r="I27" s="23"/>
      <c r="J27" s="23"/>
      <c r="K27" s="23"/>
      <c r="L27" s="23"/>
      <c r="M27" s="23"/>
      <c r="N27" s="23"/>
      <c r="O27" s="23"/>
    </row>
    <row r="28" spans="1:15">
      <c r="A28" s="277">
        <v>2</v>
      </c>
      <c r="B28" s="267" t="s">
        <v>855</v>
      </c>
      <c r="C28" s="268"/>
      <c r="D28" s="26"/>
      <c r="E28" s="26"/>
      <c r="F28" s="26"/>
      <c r="G28" s="26"/>
      <c r="H28" s="23"/>
      <c r="I28" s="23"/>
      <c r="J28" s="23"/>
      <c r="K28" s="23"/>
      <c r="L28" s="23"/>
      <c r="M28" s="23"/>
      <c r="N28" s="23"/>
      <c r="O28" s="23"/>
    </row>
    <row r="29" spans="1:15">
      <c r="A29" s="277"/>
      <c r="B29" s="267" t="s">
        <v>767</v>
      </c>
      <c r="C29" s="268"/>
      <c r="D29" s="26"/>
      <c r="E29" s="26"/>
      <c r="F29" s="26"/>
      <c r="G29" s="26"/>
      <c r="H29" s="23"/>
      <c r="I29" s="23"/>
      <c r="J29" s="23"/>
      <c r="K29" s="23"/>
      <c r="L29" s="23"/>
      <c r="M29" s="23"/>
      <c r="N29" s="23"/>
      <c r="O29" s="23"/>
    </row>
    <row r="30" spans="1:15">
      <c r="A30" s="277"/>
      <c r="B30" s="267" t="s">
        <v>768</v>
      </c>
      <c r="C30" s="268"/>
      <c r="D30" s="26"/>
      <c r="E30" s="26"/>
      <c r="F30" s="26"/>
      <c r="G30" s="26"/>
      <c r="H30" s="23"/>
      <c r="I30" s="23"/>
      <c r="J30" s="23"/>
      <c r="K30" s="23"/>
      <c r="L30" s="23"/>
      <c r="M30" s="23"/>
      <c r="N30" s="23"/>
      <c r="O30" s="23"/>
    </row>
    <row r="31" spans="1:15">
      <c r="A31" s="277">
        <v>3</v>
      </c>
      <c r="B31" s="267" t="s">
        <v>769</v>
      </c>
      <c r="C31" s="268"/>
      <c r="D31" s="26"/>
      <c r="E31" s="26"/>
      <c r="F31" s="26"/>
      <c r="G31" s="26"/>
      <c r="H31" s="23"/>
      <c r="I31" s="23"/>
      <c r="J31" s="23"/>
      <c r="K31" s="23"/>
      <c r="L31" s="23"/>
      <c r="M31" s="23"/>
      <c r="N31" s="23"/>
      <c r="O31" s="23"/>
    </row>
    <row r="32" spans="1:15">
      <c r="A32" s="277"/>
      <c r="B32" s="283" t="s">
        <v>856</v>
      </c>
      <c r="C32" s="264"/>
      <c r="D32" s="26"/>
      <c r="E32" s="26"/>
      <c r="F32" s="26"/>
      <c r="G32" s="26"/>
      <c r="H32" s="23"/>
      <c r="I32" s="23"/>
      <c r="J32" s="23"/>
      <c r="K32" s="23"/>
      <c r="L32" s="23"/>
      <c r="M32" s="23"/>
      <c r="N32" s="23"/>
      <c r="O32" s="23"/>
    </row>
    <row r="33" spans="1:15">
      <c r="A33" s="277" t="s">
        <v>774</v>
      </c>
      <c r="B33" s="283" t="s">
        <v>857</v>
      </c>
      <c r="C33" s="264"/>
      <c r="D33" s="26"/>
      <c r="E33" s="26"/>
      <c r="F33" s="26"/>
      <c r="G33" s="26"/>
      <c r="H33" s="23"/>
      <c r="I33" s="23"/>
      <c r="J33" s="23"/>
      <c r="K33" s="23"/>
      <c r="L33" s="23"/>
      <c r="M33" s="23"/>
      <c r="N33" s="23"/>
      <c r="O33" s="23"/>
    </row>
    <row r="34" spans="1:15">
      <c r="A34" s="277"/>
      <c r="B34" s="263" t="s">
        <v>770</v>
      </c>
      <c r="C34" s="264"/>
      <c r="D34" s="26"/>
      <c r="E34" s="26"/>
      <c r="F34" s="26"/>
      <c r="G34" s="26"/>
      <c r="H34" s="23"/>
      <c r="I34" s="23"/>
      <c r="J34" s="23"/>
      <c r="K34" s="23"/>
      <c r="L34" s="23"/>
      <c r="M34" s="23"/>
      <c r="N34" s="23"/>
      <c r="O34" s="23"/>
    </row>
    <row r="35" spans="1:15">
      <c r="A35" s="277"/>
      <c r="B35" s="263" t="s">
        <v>771</v>
      </c>
      <c r="C35" s="264"/>
      <c r="D35" s="26"/>
      <c r="E35" s="26"/>
      <c r="F35" s="26"/>
      <c r="G35" s="26"/>
      <c r="H35" s="23"/>
      <c r="I35" s="23"/>
      <c r="J35" s="23"/>
      <c r="K35" s="23"/>
      <c r="L35" s="23"/>
      <c r="M35" s="23"/>
      <c r="N35" s="23"/>
      <c r="O35" s="23"/>
    </row>
    <row r="36" spans="1:15">
      <c r="A36" s="277"/>
      <c r="B36" s="263" t="s">
        <v>772</v>
      </c>
      <c r="C36" s="264"/>
      <c r="D36" s="26"/>
      <c r="E36" s="26"/>
      <c r="F36" s="26"/>
      <c r="G36" s="26"/>
      <c r="H36" s="23"/>
      <c r="I36" s="23"/>
      <c r="J36" s="23"/>
      <c r="K36" s="23"/>
      <c r="L36" s="23"/>
      <c r="M36" s="23"/>
      <c r="N36" s="23"/>
      <c r="O36" s="23"/>
    </row>
    <row r="37" spans="1:15">
      <c r="A37" s="277"/>
      <c r="B37" s="263" t="s">
        <v>127</v>
      </c>
      <c r="C37" s="264"/>
      <c r="D37" s="26"/>
      <c r="E37" s="26"/>
      <c r="F37" s="26"/>
      <c r="G37" s="26"/>
      <c r="H37" s="23"/>
      <c r="I37" s="23"/>
      <c r="J37" s="23"/>
      <c r="K37" s="23"/>
      <c r="L37" s="23"/>
      <c r="M37" s="23"/>
      <c r="N37" s="23"/>
      <c r="O37" s="23"/>
    </row>
    <row r="38" spans="1:15">
      <c r="A38" s="277" t="s">
        <v>775</v>
      </c>
      <c r="B38" s="283" t="s">
        <v>858</v>
      </c>
      <c r="C38" s="264"/>
      <c r="D38" s="26"/>
      <c r="E38" s="26"/>
      <c r="F38" s="26"/>
      <c r="G38" s="26"/>
      <c r="H38" s="23"/>
      <c r="I38" s="23"/>
      <c r="J38" s="23"/>
      <c r="K38" s="23"/>
      <c r="L38" s="23"/>
      <c r="M38" s="23"/>
      <c r="N38" s="23"/>
      <c r="O38" s="23"/>
    </row>
    <row r="39" spans="1:15">
      <c r="A39" s="277"/>
      <c r="B39" s="263" t="s">
        <v>770</v>
      </c>
      <c r="C39" s="264"/>
      <c r="D39" s="26"/>
      <c r="E39" s="26"/>
      <c r="F39" s="26"/>
      <c r="G39" s="26"/>
      <c r="H39" s="23"/>
      <c r="I39" s="23"/>
      <c r="J39" s="23"/>
      <c r="K39" s="23"/>
      <c r="L39" s="23"/>
      <c r="M39" s="23"/>
      <c r="N39" s="23"/>
      <c r="O39" s="23"/>
    </row>
    <row r="40" spans="1:15">
      <c r="A40" s="277"/>
      <c r="B40" s="263" t="s">
        <v>771</v>
      </c>
      <c r="C40" s="264"/>
      <c r="D40" s="26"/>
      <c r="E40" s="26"/>
      <c r="F40" s="26"/>
      <c r="G40" s="26"/>
      <c r="H40" s="23"/>
      <c r="I40" s="23"/>
      <c r="J40" s="23"/>
      <c r="K40" s="23"/>
      <c r="L40" s="23"/>
      <c r="M40" s="23"/>
      <c r="N40" s="23"/>
      <c r="O40" s="23"/>
    </row>
    <row r="41" spans="1:15">
      <c r="A41" s="277"/>
      <c r="B41" s="263" t="s">
        <v>772</v>
      </c>
      <c r="C41" s="264"/>
      <c r="D41" s="26"/>
      <c r="E41" s="26"/>
      <c r="F41" s="26"/>
      <c r="G41" s="26"/>
      <c r="H41" s="23"/>
      <c r="I41" s="23"/>
      <c r="J41" s="23"/>
      <c r="K41" s="23"/>
      <c r="L41" s="23"/>
      <c r="M41" s="23"/>
      <c r="N41" s="23"/>
      <c r="O41" s="23"/>
    </row>
    <row r="42" spans="1:15">
      <c r="A42" s="277"/>
      <c r="B42" s="263" t="s">
        <v>127</v>
      </c>
      <c r="C42" s="264"/>
      <c r="D42" s="26"/>
      <c r="E42" s="26"/>
      <c r="F42" s="26"/>
      <c r="G42" s="26"/>
      <c r="H42" s="23"/>
      <c r="I42" s="23"/>
      <c r="J42" s="23"/>
      <c r="K42" s="23"/>
      <c r="L42" s="23"/>
      <c r="M42" s="23"/>
      <c r="N42" s="23"/>
      <c r="O42" s="23"/>
    </row>
    <row r="43" spans="1:15">
      <c r="A43" s="277" t="s">
        <v>776</v>
      </c>
      <c r="B43" s="283" t="s">
        <v>859</v>
      </c>
      <c r="C43" s="264"/>
      <c r="D43" s="26"/>
      <c r="E43" s="26"/>
      <c r="F43" s="26"/>
      <c r="G43" s="26"/>
      <c r="H43" s="23"/>
      <c r="I43" s="23"/>
      <c r="J43" s="23"/>
      <c r="K43" s="23"/>
      <c r="L43" s="23"/>
      <c r="M43" s="23"/>
      <c r="N43" s="23"/>
      <c r="O43" s="23"/>
    </row>
    <row r="44" spans="1:15">
      <c r="A44" s="277"/>
      <c r="B44" s="282" t="s">
        <v>842</v>
      </c>
      <c r="C44" s="264"/>
      <c r="D44" s="26"/>
      <c r="E44" s="26"/>
      <c r="F44" s="26"/>
      <c r="G44" s="26"/>
      <c r="H44" s="23"/>
      <c r="I44" s="23"/>
      <c r="J44" s="23"/>
      <c r="K44" s="23"/>
      <c r="L44" s="23"/>
      <c r="M44" s="23"/>
      <c r="N44" s="23"/>
      <c r="O44" s="23"/>
    </row>
    <row r="45" spans="1:15">
      <c r="A45" s="277"/>
      <c r="B45" s="263" t="s">
        <v>127</v>
      </c>
      <c r="C45" s="264"/>
      <c r="D45" s="26"/>
      <c r="E45" s="26"/>
      <c r="F45" s="26"/>
      <c r="G45" s="26"/>
      <c r="H45" s="23"/>
      <c r="I45" s="23"/>
      <c r="J45" s="23"/>
      <c r="K45" s="23"/>
      <c r="L45" s="23"/>
      <c r="M45" s="23"/>
      <c r="N45" s="23"/>
      <c r="O45" s="23"/>
    </row>
    <row r="46" spans="1:15">
      <c r="A46" s="278" t="s">
        <v>778</v>
      </c>
      <c r="B46" s="283" t="s">
        <v>860</v>
      </c>
      <c r="C46" s="264"/>
      <c r="D46" s="26"/>
      <c r="E46" s="26"/>
      <c r="F46" s="26"/>
      <c r="G46" s="26"/>
      <c r="H46" s="23"/>
      <c r="I46" s="23"/>
      <c r="J46" s="23"/>
      <c r="K46" s="23"/>
      <c r="L46" s="23"/>
      <c r="M46" s="23"/>
      <c r="N46" s="23"/>
      <c r="O46" s="23"/>
    </row>
    <row r="47" spans="1:15">
      <c r="A47" s="278"/>
      <c r="B47" s="282" t="s">
        <v>843</v>
      </c>
      <c r="C47" s="264"/>
      <c r="D47" s="26"/>
      <c r="E47" s="26"/>
      <c r="F47" s="26"/>
      <c r="G47" s="26"/>
      <c r="H47" s="23"/>
      <c r="I47" s="23"/>
      <c r="J47" s="23"/>
      <c r="K47" s="23"/>
      <c r="L47" s="23"/>
      <c r="M47" s="23"/>
      <c r="N47" s="23"/>
      <c r="O47" s="23"/>
    </row>
    <row r="48" spans="1:15">
      <c r="A48" s="278"/>
      <c r="B48" s="263" t="s">
        <v>127</v>
      </c>
      <c r="C48" s="264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3"/>
      <c r="O48" s="23"/>
    </row>
    <row r="49" spans="1:15">
      <c r="A49" s="278" t="s">
        <v>777</v>
      </c>
      <c r="B49" s="283" t="s">
        <v>861</v>
      </c>
      <c r="C49" s="264"/>
      <c r="D49" s="26"/>
      <c r="E49" s="26"/>
      <c r="F49" s="26"/>
      <c r="G49" s="26"/>
      <c r="H49" s="23"/>
      <c r="I49" s="23"/>
      <c r="J49" s="23"/>
      <c r="K49" s="23"/>
      <c r="L49" s="23"/>
      <c r="M49" s="23"/>
      <c r="N49" s="23"/>
      <c r="O49" s="23"/>
    </row>
    <row r="50" spans="1:15">
      <c r="A50" s="278"/>
      <c r="B50" s="263" t="s">
        <v>767</v>
      </c>
      <c r="C50" s="264"/>
      <c r="D50" s="26"/>
      <c r="E50" s="26"/>
      <c r="F50" s="26"/>
      <c r="G50" s="26"/>
      <c r="H50" s="23"/>
      <c r="I50" s="23"/>
      <c r="J50" s="23"/>
      <c r="K50" s="23"/>
      <c r="L50" s="23"/>
      <c r="M50" s="23"/>
      <c r="N50" s="23"/>
      <c r="O50" s="23"/>
    </row>
    <row r="51" spans="1:15">
      <c r="A51" s="278"/>
      <c r="B51" s="263" t="s">
        <v>779</v>
      </c>
      <c r="C51" s="264"/>
      <c r="D51" s="26"/>
      <c r="E51" s="26"/>
      <c r="F51" s="26"/>
      <c r="G51" s="26"/>
      <c r="H51" s="23"/>
      <c r="I51" s="23"/>
      <c r="J51" s="23"/>
      <c r="K51" s="23"/>
      <c r="L51" s="23"/>
      <c r="M51" s="23"/>
      <c r="N51" s="23"/>
      <c r="O51" s="23"/>
    </row>
    <row r="52" spans="1:15">
      <c r="A52" s="278"/>
      <c r="B52" s="263" t="s">
        <v>780</v>
      </c>
      <c r="C52" s="264"/>
      <c r="D52" s="26"/>
      <c r="E52" s="26"/>
      <c r="F52" s="26"/>
      <c r="G52" s="26"/>
      <c r="H52" s="23"/>
      <c r="I52" s="23"/>
      <c r="J52" s="23"/>
      <c r="K52" s="23"/>
      <c r="L52" s="23"/>
      <c r="M52" s="23"/>
      <c r="N52" s="23"/>
      <c r="O52" s="23"/>
    </row>
    <row r="53" spans="1:15">
      <c r="A53" s="278" t="s">
        <v>782</v>
      </c>
      <c r="B53" s="283" t="s">
        <v>862</v>
      </c>
      <c r="C53" s="264"/>
      <c r="D53" s="26"/>
      <c r="E53" s="26"/>
      <c r="F53" s="26"/>
      <c r="G53" s="26"/>
      <c r="H53" s="23"/>
      <c r="I53" s="23"/>
      <c r="J53" s="23"/>
      <c r="K53" s="23"/>
      <c r="L53" s="23"/>
      <c r="M53" s="23"/>
      <c r="N53" s="23"/>
      <c r="O53" s="23"/>
    </row>
    <row r="54" spans="1:15">
      <c r="A54" s="278"/>
      <c r="B54" s="263" t="s">
        <v>767</v>
      </c>
      <c r="C54" s="264"/>
      <c r="D54" s="26"/>
      <c r="E54" s="26"/>
      <c r="F54" s="26"/>
      <c r="G54" s="26"/>
      <c r="H54" s="23"/>
      <c r="I54" s="23"/>
      <c r="J54" s="23"/>
      <c r="K54" s="23"/>
      <c r="L54" s="23"/>
      <c r="M54" s="23"/>
      <c r="N54" s="23"/>
      <c r="O54" s="23"/>
    </row>
    <row r="55" spans="1:15">
      <c r="A55" s="278"/>
      <c r="B55" s="263" t="s">
        <v>779</v>
      </c>
      <c r="C55" s="264"/>
      <c r="D55" s="26"/>
      <c r="E55" s="26"/>
      <c r="F55" s="26"/>
      <c r="G55" s="26"/>
      <c r="H55" s="23"/>
      <c r="I55" s="23"/>
      <c r="J55" s="23"/>
      <c r="K55" s="23"/>
      <c r="L55" s="23"/>
      <c r="M55" s="23"/>
      <c r="N55" s="23"/>
      <c r="O55" s="23"/>
    </row>
    <row r="56" spans="1:15">
      <c r="A56" s="278"/>
      <c r="B56" s="263" t="s">
        <v>780</v>
      </c>
      <c r="C56" s="264"/>
      <c r="D56" s="26"/>
      <c r="E56" s="26"/>
      <c r="F56" s="26"/>
      <c r="G56" s="26"/>
      <c r="H56" s="23"/>
      <c r="I56" s="23"/>
      <c r="J56" s="23"/>
      <c r="K56" s="23"/>
      <c r="L56" s="23"/>
      <c r="M56" s="23"/>
      <c r="N56" s="23"/>
      <c r="O56" s="23"/>
    </row>
    <row r="57" spans="1:15">
      <c r="A57" s="278" t="s">
        <v>783</v>
      </c>
      <c r="B57" s="283" t="s">
        <v>863</v>
      </c>
      <c r="C57" s="264"/>
      <c r="D57" s="26"/>
      <c r="E57" s="26"/>
      <c r="F57" s="26"/>
      <c r="G57" s="26"/>
      <c r="H57" s="23"/>
      <c r="I57" s="23"/>
      <c r="J57" s="23"/>
      <c r="K57" s="23"/>
      <c r="L57" s="23"/>
      <c r="M57" s="23"/>
      <c r="N57" s="23"/>
      <c r="O57" s="23"/>
    </row>
    <row r="58" spans="1:15">
      <c r="A58" s="278"/>
      <c r="B58" s="263" t="s">
        <v>767</v>
      </c>
      <c r="C58" s="264"/>
      <c r="D58" s="26"/>
      <c r="E58" s="26"/>
      <c r="F58" s="26"/>
      <c r="G58" s="26"/>
      <c r="H58" s="23"/>
      <c r="I58" s="23"/>
      <c r="J58" s="23"/>
      <c r="K58" s="23"/>
      <c r="L58" s="23"/>
      <c r="M58" s="23"/>
      <c r="N58" s="23"/>
      <c r="O58" s="23"/>
    </row>
    <row r="59" spans="1:15">
      <c r="A59" s="278"/>
      <c r="B59" s="263" t="s">
        <v>779</v>
      </c>
      <c r="C59" s="264"/>
      <c r="D59" s="26"/>
      <c r="E59" s="26"/>
      <c r="F59" s="26"/>
      <c r="G59" s="26"/>
      <c r="H59" s="23"/>
      <c r="I59" s="23"/>
      <c r="J59" s="23"/>
      <c r="K59" s="23"/>
      <c r="L59" s="23"/>
      <c r="M59" s="23"/>
      <c r="N59" s="23"/>
      <c r="O59" s="23"/>
    </row>
    <row r="60" spans="1:15">
      <c r="A60" s="278"/>
      <c r="B60" s="263" t="s">
        <v>780</v>
      </c>
      <c r="C60" s="264"/>
      <c r="D60" s="26"/>
      <c r="E60" s="26"/>
      <c r="F60" s="26"/>
      <c r="G60" s="26"/>
      <c r="H60" s="23"/>
      <c r="I60" s="23"/>
      <c r="J60" s="23"/>
      <c r="K60" s="23"/>
      <c r="L60" s="23"/>
      <c r="M60" s="23"/>
      <c r="N60" s="23"/>
      <c r="O60" s="23"/>
    </row>
    <row r="61" spans="1:15">
      <c r="A61" s="277" t="s">
        <v>781</v>
      </c>
      <c r="B61" s="283" t="s">
        <v>864</v>
      </c>
      <c r="C61" s="264"/>
      <c r="D61" s="26"/>
      <c r="E61" s="26"/>
      <c r="F61" s="26"/>
      <c r="G61" s="26"/>
      <c r="H61" s="23"/>
      <c r="I61" s="23"/>
      <c r="J61" s="23"/>
      <c r="K61" s="23"/>
      <c r="L61" s="23"/>
      <c r="M61" s="23"/>
      <c r="N61" s="23"/>
      <c r="O61" s="23"/>
    </row>
    <row r="62" spans="1:15">
      <c r="A62" s="277"/>
      <c r="B62" s="263" t="s">
        <v>767</v>
      </c>
      <c r="C62" s="264"/>
      <c r="D62" s="26"/>
      <c r="E62" s="26"/>
      <c r="F62" s="26"/>
      <c r="G62" s="26"/>
      <c r="H62" s="23"/>
      <c r="I62" s="23"/>
      <c r="J62" s="23"/>
      <c r="K62" s="23"/>
      <c r="L62" s="23"/>
      <c r="M62" s="23"/>
      <c r="N62" s="23"/>
      <c r="O62" s="23"/>
    </row>
    <row r="63" spans="1:15">
      <c r="A63" s="277"/>
      <c r="B63" s="263" t="s">
        <v>127</v>
      </c>
      <c r="C63" s="264"/>
      <c r="D63" s="26"/>
      <c r="E63" s="26"/>
      <c r="F63" s="26"/>
      <c r="G63" s="26"/>
      <c r="H63" s="23"/>
      <c r="I63" s="23"/>
      <c r="J63" s="23"/>
      <c r="K63" s="23"/>
      <c r="L63" s="23"/>
      <c r="M63" s="23"/>
      <c r="N63" s="23"/>
      <c r="O63" s="23"/>
    </row>
    <row r="64" spans="1:15">
      <c r="A64" s="279">
        <v>6</v>
      </c>
      <c r="B64" s="283" t="s">
        <v>865</v>
      </c>
      <c r="C64" s="264"/>
      <c r="D64" s="24"/>
      <c r="E64" s="24"/>
      <c r="F64" s="24"/>
      <c r="G64" s="24"/>
      <c r="H64" s="23"/>
      <c r="I64" s="23"/>
      <c r="J64" s="23"/>
      <c r="K64" s="23"/>
      <c r="L64" s="23"/>
      <c r="M64" s="23"/>
      <c r="N64" s="23"/>
      <c r="O64" s="23"/>
    </row>
    <row r="65" spans="1:15">
      <c r="A65" s="277"/>
      <c r="B65" s="263" t="s">
        <v>784</v>
      </c>
      <c r="C65" s="264"/>
      <c r="D65" s="24"/>
      <c r="E65" s="24"/>
      <c r="F65" s="24"/>
      <c r="G65" s="24"/>
      <c r="H65" s="23"/>
      <c r="I65" s="23"/>
      <c r="J65" s="23"/>
      <c r="K65" s="23"/>
      <c r="L65" s="23"/>
      <c r="M65" s="23"/>
      <c r="N65" s="23"/>
      <c r="O65" s="23"/>
    </row>
    <row r="66" spans="1:15">
      <c r="A66" s="277"/>
      <c r="B66" s="263" t="s">
        <v>785</v>
      </c>
      <c r="C66" s="264"/>
      <c r="D66" s="24"/>
      <c r="E66" s="24"/>
      <c r="F66" s="24"/>
      <c r="G66" s="24"/>
      <c r="H66" s="23"/>
      <c r="I66" s="23"/>
      <c r="J66" s="23"/>
      <c r="K66" s="23"/>
      <c r="L66" s="23"/>
      <c r="M66" s="23"/>
      <c r="N66" s="23"/>
      <c r="O66" s="23"/>
    </row>
    <row r="67" spans="1:15">
      <c r="A67" s="277"/>
      <c r="B67" s="263" t="s">
        <v>127</v>
      </c>
      <c r="C67" s="264"/>
      <c r="D67" s="24"/>
      <c r="E67" s="24"/>
      <c r="F67" s="24"/>
      <c r="G67" s="24"/>
      <c r="H67" s="23"/>
      <c r="I67" s="23"/>
      <c r="J67" s="23"/>
      <c r="K67" s="23"/>
      <c r="L67" s="23"/>
      <c r="M67" s="23"/>
      <c r="N67" s="23"/>
      <c r="O67" s="23"/>
    </row>
    <row r="68" spans="1:15">
      <c r="A68" s="277"/>
      <c r="B68" s="269" t="s">
        <v>786</v>
      </c>
      <c r="C68" s="264"/>
      <c r="D68" s="24"/>
      <c r="E68" s="24"/>
      <c r="F68" s="24"/>
      <c r="G68" s="24"/>
      <c r="H68" s="23"/>
      <c r="I68" s="23"/>
      <c r="J68" s="23"/>
      <c r="K68" s="23"/>
      <c r="L68" s="23"/>
      <c r="M68" s="23"/>
      <c r="N68" s="23"/>
      <c r="O68" s="23"/>
    </row>
    <row r="69" spans="1:15">
      <c r="A69" s="277"/>
      <c r="B69" s="269" t="s">
        <v>787</v>
      </c>
      <c r="C69" s="264"/>
      <c r="D69" s="24"/>
      <c r="E69" s="24"/>
      <c r="F69" s="24"/>
      <c r="G69" s="24"/>
      <c r="H69" s="23"/>
      <c r="I69" s="23"/>
      <c r="J69" s="23"/>
      <c r="K69" s="23"/>
      <c r="L69" s="23"/>
      <c r="M69" s="23"/>
      <c r="N69" s="23"/>
      <c r="O69" s="23"/>
    </row>
    <row r="70" spans="1:15">
      <c r="A70" s="277"/>
      <c r="B70" s="269" t="s">
        <v>788</v>
      </c>
      <c r="C70" s="264"/>
      <c r="D70" s="24"/>
      <c r="E70" s="24"/>
      <c r="F70" s="24"/>
      <c r="G70" s="24"/>
      <c r="H70" s="23"/>
      <c r="I70" s="23"/>
      <c r="J70" s="23"/>
      <c r="K70" s="23"/>
      <c r="L70" s="23"/>
      <c r="M70" s="23"/>
      <c r="N70" s="23"/>
      <c r="O70" s="23"/>
    </row>
    <row r="71" spans="1:15">
      <c r="A71" s="277"/>
      <c r="B71" s="269" t="s">
        <v>789</v>
      </c>
      <c r="C71" s="264"/>
      <c r="D71" s="24"/>
      <c r="E71" s="24"/>
      <c r="F71" s="24"/>
      <c r="G71" s="24"/>
      <c r="H71" s="23"/>
      <c r="I71" s="23"/>
      <c r="J71" s="23"/>
      <c r="K71" s="23"/>
      <c r="L71" s="23"/>
      <c r="M71" s="23"/>
      <c r="N71" s="23"/>
      <c r="O71" s="23"/>
    </row>
    <row r="72" spans="1:15">
      <c r="A72" s="277" t="s">
        <v>796</v>
      </c>
      <c r="B72" s="283" t="s">
        <v>866</v>
      </c>
      <c r="C72" s="264"/>
      <c r="D72" s="26"/>
      <c r="E72" s="26"/>
      <c r="F72" s="26"/>
      <c r="G72" s="26"/>
      <c r="H72" s="23"/>
      <c r="I72" s="23"/>
      <c r="J72" s="23"/>
      <c r="K72" s="23"/>
      <c r="L72" s="23"/>
      <c r="M72" s="23"/>
      <c r="N72" s="23"/>
      <c r="O72" s="23"/>
    </row>
    <row r="73" spans="1:15">
      <c r="A73" s="277"/>
      <c r="B73" s="269" t="s">
        <v>795</v>
      </c>
      <c r="C73" s="264"/>
      <c r="D73" s="26"/>
      <c r="E73" s="26"/>
      <c r="F73" s="26"/>
      <c r="G73" s="26"/>
      <c r="H73" s="23"/>
      <c r="I73" s="23"/>
      <c r="J73" s="23"/>
      <c r="K73" s="23"/>
      <c r="L73" s="23"/>
      <c r="M73" s="23"/>
      <c r="N73" s="23"/>
      <c r="O73" s="23"/>
    </row>
    <row r="74" spans="1:15">
      <c r="A74" s="277"/>
      <c r="B74" s="269" t="s">
        <v>764</v>
      </c>
      <c r="C74" s="264"/>
      <c r="D74" s="26"/>
      <c r="E74" s="26"/>
      <c r="F74" s="26"/>
      <c r="G74" s="26"/>
      <c r="H74" s="23"/>
      <c r="I74" s="23"/>
      <c r="J74" s="23"/>
      <c r="K74" s="23"/>
      <c r="L74" s="23"/>
      <c r="M74" s="23"/>
      <c r="N74" s="23"/>
      <c r="O74" s="23"/>
    </row>
    <row r="75" spans="1:15">
      <c r="A75" s="277"/>
      <c r="B75" s="269" t="s">
        <v>785</v>
      </c>
      <c r="C75" s="264"/>
      <c r="D75" s="26"/>
      <c r="E75" s="26"/>
      <c r="F75" s="26"/>
      <c r="G75" s="26"/>
      <c r="H75" s="23"/>
      <c r="I75" s="23"/>
      <c r="J75" s="23"/>
      <c r="K75" s="23"/>
      <c r="L75" s="23"/>
      <c r="M75" s="23"/>
      <c r="N75" s="23"/>
      <c r="O75" s="23"/>
    </row>
    <row r="76" spans="1:15">
      <c r="A76" s="277"/>
      <c r="B76" s="269" t="s">
        <v>844</v>
      </c>
      <c r="C76" s="264"/>
      <c r="D76" s="26"/>
      <c r="E76" s="26"/>
      <c r="F76" s="26"/>
      <c r="G76" s="26"/>
      <c r="H76" s="23"/>
      <c r="I76" s="23"/>
      <c r="J76" s="23"/>
      <c r="K76" s="23"/>
      <c r="L76" s="23"/>
      <c r="M76" s="23"/>
      <c r="N76" s="23"/>
      <c r="O76" s="23"/>
    </row>
    <row r="77" spans="1:15">
      <c r="A77" s="277"/>
      <c r="B77" s="269" t="s">
        <v>790</v>
      </c>
      <c r="C77" s="264"/>
      <c r="D77" s="26"/>
      <c r="E77" s="26"/>
      <c r="F77" s="26"/>
      <c r="G77" s="26"/>
      <c r="H77" s="23"/>
      <c r="I77" s="23"/>
      <c r="J77" s="23"/>
      <c r="K77" s="23"/>
      <c r="L77" s="23"/>
      <c r="M77" s="23"/>
      <c r="N77" s="23"/>
      <c r="O77" s="23"/>
    </row>
    <row r="78" spans="1:15">
      <c r="A78" s="277"/>
      <c r="B78" s="269" t="s">
        <v>791</v>
      </c>
      <c r="C78" s="264"/>
      <c r="D78" s="26"/>
      <c r="E78" s="26"/>
      <c r="F78" s="26"/>
      <c r="G78" s="26"/>
      <c r="H78" s="23"/>
      <c r="I78" s="23"/>
      <c r="J78" s="23"/>
      <c r="K78" s="23"/>
      <c r="L78" s="23"/>
      <c r="M78" s="23"/>
      <c r="N78" s="23"/>
      <c r="O78" s="23"/>
    </row>
    <row r="79" spans="1:15">
      <c r="A79" s="277"/>
      <c r="B79" s="269" t="s">
        <v>792</v>
      </c>
      <c r="C79" s="264"/>
      <c r="D79" s="26"/>
      <c r="E79" s="26"/>
      <c r="F79" s="26"/>
      <c r="G79" s="26"/>
      <c r="H79" s="23"/>
      <c r="I79" s="23"/>
      <c r="J79" s="23"/>
      <c r="K79" s="23"/>
      <c r="L79" s="23"/>
      <c r="M79" s="23"/>
      <c r="N79" s="23"/>
      <c r="O79" s="23"/>
    </row>
    <row r="80" spans="1:15">
      <c r="A80" s="277"/>
      <c r="B80" s="269" t="s">
        <v>793</v>
      </c>
      <c r="C80" s="264"/>
      <c r="D80" s="26"/>
      <c r="E80" s="26"/>
      <c r="F80" s="26"/>
      <c r="G80" s="26"/>
      <c r="H80" s="23"/>
      <c r="I80" s="23"/>
      <c r="J80" s="23"/>
      <c r="K80" s="23"/>
      <c r="L80" s="23"/>
      <c r="M80" s="23"/>
      <c r="N80" s="23"/>
      <c r="O80" s="23"/>
    </row>
    <row r="81" spans="1:15">
      <c r="A81" s="277"/>
      <c r="B81" s="269" t="s">
        <v>794</v>
      </c>
      <c r="C81" s="264"/>
      <c r="D81" s="26"/>
      <c r="E81" s="26"/>
      <c r="F81" s="26"/>
      <c r="G81" s="26"/>
      <c r="H81" s="23"/>
      <c r="I81" s="23"/>
      <c r="J81" s="23"/>
      <c r="K81" s="23"/>
      <c r="L81" s="23"/>
      <c r="M81" s="23"/>
      <c r="N81" s="23"/>
      <c r="O81" s="23"/>
    </row>
    <row r="82" spans="1:15">
      <c r="A82" s="277" t="s">
        <v>797</v>
      </c>
      <c r="B82" s="283" t="s">
        <v>867</v>
      </c>
      <c r="C82" s="264"/>
      <c r="D82" s="26"/>
      <c r="E82" s="26"/>
      <c r="F82" s="26"/>
      <c r="G82" s="26"/>
      <c r="H82" s="23"/>
      <c r="I82" s="23"/>
      <c r="J82" s="23"/>
      <c r="K82" s="23"/>
      <c r="L82" s="23"/>
      <c r="M82" s="23"/>
      <c r="N82" s="23"/>
      <c r="O82" s="23"/>
    </row>
    <row r="83" spans="1:15">
      <c r="A83" s="277"/>
      <c r="B83" s="282" t="s">
        <v>845</v>
      </c>
      <c r="C83" s="264"/>
      <c r="D83" s="26"/>
      <c r="E83" s="26"/>
      <c r="F83" s="26"/>
      <c r="G83" s="26"/>
      <c r="H83" s="23"/>
      <c r="I83" s="23"/>
      <c r="J83" s="23"/>
      <c r="K83" s="23"/>
      <c r="L83" s="23"/>
      <c r="M83" s="23"/>
      <c r="N83" s="23"/>
      <c r="O83" s="23"/>
    </row>
    <row r="84" spans="1:15">
      <c r="A84" s="277"/>
      <c r="B84" s="263" t="s">
        <v>764</v>
      </c>
      <c r="C84" s="264"/>
      <c r="D84" s="26"/>
      <c r="E84" s="26"/>
      <c r="F84" s="26"/>
      <c r="G84" s="26"/>
      <c r="H84" s="23"/>
      <c r="I84" s="23"/>
      <c r="J84" s="23"/>
      <c r="K84" s="23"/>
      <c r="L84" s="23"/>
      <c r="M84" s="23"/>
      <c r="N84" s="23"/>
      <c r="O84" s="23"/>
    </row>
    <row r="85" spans="1:15">
      <c r="A85" s="277"/>
      <c r="B85" s="263" t="s">
        <v>785</v>
      </c>
      <c r="C85" s="264"/>
      <c r="D85" s="26"/>
      <c r="E85" s="26"/>
      <c r="F85" s="26"/>
      <c r="G85" s="26"/>
      <c r="H85" s="23"/>
      <c r="I85" s="23"/>
      <c r="J85" s="23"/>
      <c r="K85" s="23"/>
      <c r="L85" s="23"/>
      <c r="M85" s="23"/>
      <c r="N85" s="23"/>
      <c r="O85" s="23"/>
    </row>
    <row r="86" spans="1:15">
      <c r="A86" s="277"/>
      <c r="B86" s="282" t="s">
        <v>846</v>
      </c>
      <c r="C86" s="264"/>
      <c r="D86" s="26"/>
      <c r="E86" s="26"/>
      <c r="F86" s="26"/>
      <c r="G86" s="26"/>
      <c r="H86" s="23"/>
      <c r="I86" s="23"/>
      <c r="J86" s="23"/>
      <c r="K86" s="23"/>
      <c r="L86" s="23"/>
      <c r="M86" s="23"/>
      <c r="N86" s="23"/>
      <c r="O86" s="23"/>
    </row>
    <row r="87" spans="1:15">
      <c r="A87" s="277"/>
      <c r="B87" s="263" t="s">
        <v>798</v>
      </c>
      <c r="C87" s="264"/>
      <c r="D87" s="26"/>
      <c r="E87" s="26"/>
      <c r="F87" s="26"/>
      <c r="G87" s="26"/>
      <c r="H87" s="23"/>
      <c r="I87" s="23"/>
      <c r="J87" s="23"/>
      <c r="K87" s="23"/>
      <c r="L87" s="23"/>
      <c r="M87" s="23"/>
      <c r="N87" s="23"/>
      <c r="O87" s="23"/>
    </row>
    <row r="88" spans="1:15">
      <c r="A88" s="277"/>
      <c r="B88" s="263" t="s">
        <v>799</v>
      </c>
      <c r="C88" s="264"/>
      <c r="D88" s="26"/>
      <c r="E88" s="26"/>
      <c r="F88" s="26"/>
      <c r="G88" s="26"/>
      <c r="H88" s="23"/>
      <c r="I88" s="23"/>
      <c r="J88" s="23"/>
      <c r="K88" s="23"/>
      <c r="L88" s="23"/>
      <c r="M88" s="23"/>
      <c r="N88" s="23"/>
      <c r="O88" s="23"/>
    </row>
    <row r="89" spans="1:15">
      <c r="A89" s="277"/>
      <c r="B89" s="263" t="s">
        <v>800</v>
      </c>
      <c r="C89" s="264"/>
      <c r="D89" s="26"/>
      <c r="E89" s="26"/>
      <c r="F89" s="26"/>
      <c r="G89" s="26"/>
      <c r="H89" s="23"/>
      <c r="I89" s="23"/>
      <c r="J89" s="23"/>
      <c r="K89" s="23"/>
      <c r="L89" s="23"/>
      <c r="M89" s="23"/>
      <c r="N89" s="23"/>
      <c r="O89" s="23"/>
    </row>
    <row r="90" spans="1:15">
      <c r="A90" s="277"/>
      <c r="B90" s="263" t="s">
        <v>801</v>
      </c>
      <c r="C90" s="264"/>
      <c r="D90" s="26"/>
      <c r="E90" s="26"/>
      <c r="F90" s="26"/>
      <c r="G90" s="26"/>
      <c r="H90" s="23"/>
      <c r="I90" s="23"/>
      <c r="J90" s="23"/>
      <c r="K90" s="23"/>
      <c r="L90" s="23"/>
      <c r="M90" s="23"/>
      <c r="N90" s="23"/>
      <c r="O90" s="23"/>
    </row>
    <row r="91" spans="1:15">
      <c r="A91" s="278" t="s">
        <v>802</v>
      </c>
      <c r="B91" s="283" t="s">
        <v>868</v>
      </c>
      <c r="C91" s="264"/>
      <c r="D91" s="26"/>
      <c r="E91" s="26"/>
      <c r="F91" s="26"/>
      <c r="G91" s="26"/>
      <c r="H91" s="23"/>
      <c r="I91" s="23"/>
      <c r="J91" s="23"/>
      <c r="K91" s="23"/>
      <c r="L91" s="23"/>
      <c r="M91" s="23"/>
      <c r="N91" s="23"/>
      <c r="O91" s="23"/>
    </row>
    <row r="92" spans="1:15">
      <c r="A92" s="278"/>
      <c r="B92" s="269" t="s">
        <v>809</v>
      </c>
      <c r="C92" s="264"/>
      <c r="D92" s="26"/>
      <c r="E92" s="26"/>
      <c r="F92" s="26"/>
      <c r="G92" s="26"/>
      <c r="H92" s="23"/>
      <c r="I92" s="23"/>
      <c r="J92" s="23"/>
      <c r="K92" s="23"/>
      <c r="L92" s="23"/>
      <c r="M92" s="23"/>
      <c r="N92" s="23"/>
      <c r="O92" s="23"/>
    </row>
    <row r="93" spans="1:15">
      <c r="A93" s="278"/>
      <c r="B93" s="269" t="s">
        <v>803</v>
      </c>
      <c r="C93" s="264"/>
      <c r="D93" s="26"/>
      <c r="E93" s="26"/>
      <c r="F93" s="26"/>
      <c r="G93" s="26"/>
      <c r="H93" s="23"/>
      <c r="I93" s="23"/>
      <c r="J93" s="23"/>
      <c r="K93" s="23"/>
      <c r="L93" s="23"/>
      <c r="M93" s="23"/>
      <c r="N93" s="23"/>
      <c r="O93" s="23"/>
    </row>
    <row r="94" spans="1:15">
      <c r="A94" s="278"/>
      <c r="B94" s="269" t="s">
        <v>804</v>
      </c>
      <c r="C94" s="264"/>
      <c r="D94" s="26"/>
      <c r="E94" s="26"/>
      <c r="F94" s="26"/>
      <c r="G94" s="26"/>
      <c r="H94" s="23"/>
      <c r="I94" s="23"/>
      <c r="J94" s="23"/>
      <c r="K94" s="23"/>
      <c r="L94" s="23"/>
      <c r="M94" s="23"/>
      <c r="N94" s="23"/>
      <c r="O94" s="23"/>
    </row>
    <row r="95" spans="1:15">
      <c r="A95" s="278"/>
      <c r="B95" s="269" t="s">
        <v>805</v>
      </c>
      <c r="C95" s="264"/>
      <c r="D95" s="26"/>
      <c r="E95" s="26"/>
      <c r="F95" s="26"/>
      <c r="G95" s="26"/>
      <c r="H95" s="23"/>
      <c r="I95" s="23"/>
      <c r="J95" s="23"/>
      <c r="K95" s="23"/>
      <c r="L95" s="23"/>
      <c r="M95" s="23"/>
      <c r="N95" s="23"/>
      <c r="O95" s="23"/>
    </row>
    <row r="96" spans="1:15">
      <c r="A96" s="278"/>
      <c r="B96" s="269" t="s">
        <v>806</v>
      </c>
      <c r="C96" s="264"/>
      <c r="D96" s="26"/>
      <c r="E96" s="26"/>
      <c r="F96" s="26"/>
      <c r="G96" s="26"/>
      <c r="H96" s="23"/>
      <c r="I96" s="23"/>
      <c r="J96" s="23"/>
      <c r="K96" s="23"/>
      <c r="L96" s="23"/>
      <c r="M96" s="23"/>
      <c r="N96" s="23"/>
      <c r="O96" s="23"/>
    </row>
    <row r="97" spans="1:15">
      <c r="A97" s="278"/>
      <c r="B97" s="269" t="s">
        <v>807</v>
      </c>
      <c r="C97" s="264"/>
      <c r="D97" s="26"/>
      <c r="E97" s="26"/>
      <c r="F97" s="26"/>
      <c r="G97" s="26"/>
      <c r="H97" s="23"/>
      <c r="I97" s="23"/>
      <c r="J97" s="23"/>
      <c r="K97" s="23"/>
      <c r="L97" s="23"/>
      <c r="M97" s="23"/>
      <c r="N97" s="23"/>
      <c r="O97" s="23"/>
    </row>
    <row r="98" spans="1:15">
      <c r="A98" s="278"/>
      <c r="B98" s="269" t="s">
        <v>808</v>
      </c>
      <c r="C98" s="264"/>
      <c r="D98" s="26"/>
      <c r="E98" s="26"/>
      <c r="F98" s="26"/>
      <c r="G98" s="26"/>
      <c r="H98" s="23"/>
      <c r="I98" s="23"/>
      <c r="J98" s="23"/>
      <c r="K98" s="23"/>
      <c r="L98" s="23"/>
      <c r="M98" s="23"/>
      <c r="N98" s="23"/>
      <c r="O98" s="23"/>
    </row>
    <row r="99" spans="1:15">
      <c r="A99" s="278"/>
      <c r="B99" s="269" t="s">
        <v>832</v>
      </c>
      <c r="C99" s="264"/>
      <c r="D99" s="26"/>
      <c r="E99" s="26"/>
      <c r="F99" s="26"/>
      <c r="G99" s="26"/>
      <c r="H99" s="23"/>
      <c r="I99" s="23"/>
      <c r="J99" s="23"/>
      <c r="K99" s="23"/>
      <c r="L99" s="23"/>
      <c r="M99" s="23"/>
      <c r="N99" s="23"/>
      <c r="O99" s="23"/>
    </row>
    <row r="100" spans="1:15">
      <c r="A100" s="278"/>
      <c r="B100" s="269" t="s">
        <v>833</v>
      </c>
      <c r="C100" s="264"/>
      <c r="D100" s="26"/>
      <c r="E100" s="26"/>
      <c r="F100" s="26"/>
      <c r="G100" s="26"/>
      <c r="H100" s="23"/>
      <c r="I100" s="23"/>
      <c r="J100" s="23"/>
      <c r="K100" s="23"/>
      <c r="L100" s="23"/>
      <c r="M100" s="23"/>
      <c r="N100" s="23"/>
      <c r="O100" s="23"/>
    </row>
    <row r="101" spans="1:15">
      <c r="A101" s="278"/>
      <c r="B101" s="263"/>
      <c r="C101" s="264"/>
      <c r="D101" s="26"/>
      <c r="E101" s="26"/>
      <c r="F101" s="26"/>
      <c r="G101" s="26"/>
      <c r="H101" s="23"/>
      <c r="I101" s="23"/>
      <c r="J101" s="23"/>
      <c r="K101" s="23"/>
      <c r="L101" s="23"/>
      <c r="M101" s="23"/>
      <c r="N101" s="23"/>
      <c r="O101" s="23"/>
    </row>
    <row r="102" spans="1:15">
      <c r="A102" s="278">
        <v>2</v>
      </c>
      <c r="B102" s="283" t="s">
        <v>869</v>
      </c>
      <c r="C102" s="264"/>
      <c r="D102" s="26"/>
      <c r="E102" s="26"/>
      <c r="F102" s="26"/>
      <c r="G102" s="26"/>
      <c r="H102" s="23"/>
      <c r="I102" s="23"/>
      <c r="J102" s="23"/>
      <c r="K102" s="23"/>
      <c r="L102" s="23"/>
      <c r="M102" s="23"/>
      <c r="N102" s="23"/>
      <c r="O102" s="23"/>
    </row>
    <row r="103" spans="1:15">
      <c r="A103" s="278"/>
      <c r="B103" s="270" t="s">
        <v>813</v>
      </c>
      <c r="C103" s="264"/>
      <c r="D103" s="26"/>
      <c r="E103" s="26"/>
      <c r="F103" s="26"/>
      <c r="G103" s="26"/>
      <c r="H103" s="23"/>
      <c r="I103" s="23"/>
      <c r="J103" s="23"/>
      <c r="K103" s="23"/>
      <c r="L103" s="23"/>
      <c r="M103" s="23"/>
      <c r="N103" s="23"/>
      <c r="O103" s="23"/>
    </row>
    <row r="104" spans="1:15">
      <c r="A104" s="278"/>
      <c r="B104" s="270" t="s">
        <v>847</v>
      </c>
      <c r="C104" s="264"/>
      <c r="D104" s="26"/>
      <c r="E104" s="26"/>
      <c r="F104" s="26"/>
      <c r="G104" s="26"/>
      <c r="H104" s="23"/>
      <c r="I104" s="23"/>
      <c r="J104" s="23"/>
      <c r="K104" s="23"/>
      <c r="L104" s="23"/>
      <c r="M104" s="23"/>
      <c r="N104" s="23"/>
      <c r="O104" s="23"/>
    </row>
    <row r="105" spans="1:15">
      <c r="A105" s="278"/>
      <c r="B105" s="270" t="s">
        <v>810</v>
      </c>
      <c r="C105" s="264"/>
      <c r="D105" s="26"/>
      <c r="E105" s="26"/>
      <c r="F105" s="26"/>
      <c r="G105" s="26"/>
      <c r="H105" s="23"/>
      <c r="I105" s="23"/>
      <c r="J105" s="23"/>
      <c r="K105" s="23"/>
      <c r="L105" s="23"/>
      <c r="M105" s="23"/>
      <c r="N105" s="23"/>
      <c r="O105" s="23"/>
    </row>
    <row r="106" spans="1:15">
      <c r="A106" s="278"/>
      <c r="B106" s="270" t="s">
        <v>811</v>
      </c>
      <c r="C106" s="264"/>
      <c r="D106" s="26"/>
      <c r="E106" s="26"/>
      <c r="F106" s="26"/>
      <c r="G106" s="26"/>
      <c r="H106" s="23"/>
      <c r="I106" s="23"/>
      <c r="J106" s="23"/>
      <c r="K106" s="23"/>
      <c r="L106" s="23"/>
      <c r="M106" s="23"/>
      <c r="N106" s="23"/>
      <c r="O106" s="23"/>
    </row>
    <row r="107" spans="1:15">
      <c r="A107" s="278"/>
      <c r="B107" s="270" t="s">
        <v>812</v>
      </c>
      <c r="C107" s="264"/>
      <c r="D107" s="26"/>
      <c r="E107" s="26"/>
      <c r="F107" s="26"/>
      <c r="G107" s="26"/>
      <c r="H107" s="23"/>
      <c r="I107" s="23"/>
      <c r="J107" s="23"/>
      <c r="K107" s="23"/>
      <c r="L107" s="23"/>
      <c r="M107" s="23"/>
      <c r="N107" s="23"/>
      <c r="O107" s="23"/>
    </row>
    <row r="108" spans="1:15">
      <c r="A108" s="278" t="s">
        <v>817</v>
      </c>
      <c r="B108" s="270" t="s">
        <v>870</v>
      </c>
      <c r="C108" s="264"/>
      <c r="D108" s="26"/>
      <c r="E108" s="26"/>
      <c r="F108" s="26"/>
      <c r="G108" s="26"/>
      <c r="H108" s="23"/>
      <c r="I108" s="23"/>
      <c r="J108" s="23"/>
      <c r="K108" s="23"/>
      <c r="L108" s="23"/>
      <c r="M108" s="23"/>
      <c r="N108" s="23"/>
      <c r="O108" s="23"/>
    </row>
    <row r="109" spans="1:15">
      <c r="A109" s="278"/>
      <c r="B109" s="270" t="s">
        <v>848</v>
      </c>
      <c r="C109" s="264"/>
      <c r="D109" s="26"/>
      <c r="E109" s="26"/>
      <c r="F109" s="26"/>
      <c r="G109" s="26"/>
      <c r="H109" s="23"/>
      <c r="I109" s="23"/>
      <c r="J109" s="23"/>
      <c r="K109" s="23"/>
      <c r="L109" s="23"/>
      <c r="M109" s="23"/>
      <c r="N109" s="23"/>
      <c r="O109" s="23"/>
    </row>
    <row r="110" spans="1:15" ht="28.8">
      <c r="A110" s="278"/>
      <c r="B110" s="270" t="s">
        <v>814</v>
      </c>
      <c r="C110" s="264"/>
      <c r="D110" s="26"/>
      <c r="E110" s="26"/>
      <c r="F110" s="26"/>
      <c r="G110" s="26"/>
      <c r="H110" s="23"/>
      <c r="I110" s="23"/>
      <c r="J110" s="23"/>
      <c r="K110" s="23"/>
      <c r="L110" s="23"/>
      <c r="M110" s="23"/>
      <c r="N110" s="23"/>
      <c r="O110" s="23"/>
    </row>
    <row r="111" spans="1:15" ht="28.8">
      <c r="A111" s="278"/>
      <c r="B111" s="270" t="s">
        <v>815</v>
      </c>
      <c r="C111" s="264"/>
      <c r="D111" s="26"/>
      <c r="E111" s="26"/>
      <c r="F111" s="26"/>
      <c r="G111" s="26"/>
      <c r="H111" s="23"/>
      <c r="I111" s="23"/>
      <c r="J111" s="23"/>
      <c r="K111" s="23"/>
      <c r="L111" s="23"/>
      <c r="M111" s="23"/>
      <c r="N111" s="23"/>
      <c r="O111" s="23"/>
    </row>
    <row r="112" spans="1:15" ht="28.8">
      <c r="A112" s="278"/>
      <c r="B112" s="270" t="s">
        <v>816</v>
      </c>
      <c r="C112" s="264"/>
      <c r="D112" s="26"/>
      <c r="E112" s="26"/>
      <c r="F112" s="26"/>
      <c r="G112" s="26"/>
      <c r="H112" s="23"/>
      <c r="I112" s="23"/>
      <c r="J112" s="23"/>
      <c r="K112" s="23"/>
      <c r="L112" s="23"/>
      <c r="M112" s="23"/>
      <c r="N112" s="23"/>
      <c r="O112" s="23"/>
    </row>
    <row r="113" spans="1:15">
      <c r="A113" s="278" t="s">
        <v>818</v>
      </c>
      <c r="B113" s="263" t="s">
        <v>751</v>
      </c>
      <c r="C113" s="264"/>
      <c r="D113" s="26"/>
      <c r="E113" s="26"/>
      <c r="F113" s="26"/>
      <c r="G113" s="26"/>
      <c r="H113" s="23"/>
      <c r="I113" s="23"/>
      <c r="J113" s="23"/>
      <c r="K113" s="23"/>
      <c r="L113" s="23"/>
      <c r="M113" s="23"/>
      <c r="N113" s="23"/>
      <c r="O113" s="23"/>
    </row>
    <row r="114" spans="1:15">
      <c r="A114" s="278"/>
      <c r="B114" s="263" t="s">
        <v>752</v>
      </c>
      <c r="C114" s="264"/>
      <c r="D114" s="26"/>
      <c r="E114" s="26"/>
      <c r="F114" s="26"/>
      <c r="G114" s="26"/>
      <c r="H114" s="23"/>
      <c r="I114" s="23"/>
      <c r="J114" s="23"/>
      <c r="K114" s="23"/>
      <c r="L114" s="23"/>
      <c r="M114" s="23"/>
      <c r="N114" s="23"/>
      <c r="O114" s="23"/>
    </row>
    <row r="115" spans="1:15">
      <c r="A115" s="278">
        <v>9</v>
      </c>
      <c r="B115" s="263" t="s">
        <v>819</v>
      </c>
      <c r="C115" s="264"/>
      <c r="D115" s="26"/>
      <c r="E115" s="26"/>
      <c r="F115" s="26"/>
      <c r="G115" s="26"/>
      <c r="H115" s="23"/>
      <c r="I115" s="23"/>
      <c r="J115" s="23"/>
      <c r="K115" s="23"/>
      <c r="L115" s="23"/>
      <c r="M115" s="23"/>
      <c r="N115" s="23"/>
      <c r="O115" s="23"/>
    </row>
    <row r="116" spans="1:15">
      <c r="A116" s="278" t="s">
        <v>822</v>
      </c>
      <c r="B116" s="283" t="s">
        <v>871</v>
      </c>
      <c r="C116" s="264"/>
      <c r="D116" s="26"/>
      <c r="E116" s="26"/>
      <c r="F116" s="26"/>
      <c r="G116" s="26"/>
      <c r="H116" s="23"/>
      <c r="I116" s="23"/>
      <c r="J116" s="23"/>
      <c r="K116" s="23"/>
      <c r="L116" s="23"/>
      <c r="M116" s="23"/>
      <c r="N116" s="23"/>
      <c r="O116" s="23"/>
    </row>
    <row r="117" spans="1:15">
      <c r="A117" s="278"/>
      <c r="B117" s="282" t="s">
        <v>820</v>
      </c>
      <c r="C117" s="264"/>
      <c r="D117" s="24"/>
      <c r="E117" s="24"/>
      <c r="F117" s="24"/>
      <c r="G117" s="24"/>
      <c r="H117" s="23"/>
      <c r="I117" s="23"/>
      <c r="J117" s="23"/>
      <c r="K117" s="23"/>
      <c r="L117" s="23"/>
      <c r="M117" s="23"/>
      <c r="N117" s="23"/>
      <c r="O117" s="23"/>
    </row>
    <row r="118" spans="1:15">
      <c r="A118" s="277"/>
      <c r="B118" s="263" t="s">
        <v>127</v>
      </c>
      <c r="C118" s="264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</row>
    <row r="119" spans="1:15">
      <c r="A119" s="277" t="s">
        <v>821</v>
      </c>
      <c r="B119" s="283" t="s">
        <v>872</v>
      </c>
      <c r="C119" s="264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1:15">
      <c r="A120" s="277"/>
      <c r="B120" s="263" t="s">
        <v>820</v>
      </c>
      <c r="C120" s="264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1:15">
      <c r="A121" s="277"/>
      <c r="B121" s="263" t="s">
        <v>127</v>
      </c>
      <c r="C121" s="264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1:15">
      <c r="A122" s="277" t="s">
        <v>823</v>
      </c>
      <c r="B122" s="283" t="s">
        <v>873</v>
      </c>
      <c r="C122" s="264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1:15">
      <c r="A123" s="277"/>
      <c r="B123" s="263" t="s">
        <v>820</v>
      </c>
      <c r="C123" s="264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1:15">
      <c r="A124" s="277"/>
      <c r="B124" s="263" t="s">
        <v>826</v>
      </c>
      <c r="C124" s="264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1:15">
      <c r="A125" s="277"/>
      <c r="B125" s="283" t="s">
        <v>874</v>
      </c>
      <c r="C125" s="264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1:15">
      <c r="A126" s="277"/>
      <c r="B126" s="263" t="s">
        <v>820</v>
      </c>
      <c r="C126" s="264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1:15">
      <c r="A127" s="277"/>
      <c r="B127" s="263" t="s">
        <v>127</v>
      </c>
      <c r="C127" s="264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1:15" ht="28.8">
      <c r="A128" s="277"/>
      <c r="B128" s="270" t="s">
        <v>834</v>
      </c>
      <c r="C128" s="264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1:15" ht="28.8">
      <c r="A129" s="277"/>
      <c r="B129" s="270" t="s">
        <v>824</v>
      </c>
      <c r="C129" s="264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1:15">
      <c r="A130" s="277" t="s">
        <v>827</v>
      </c>
      <c r="B130" s="283" t="s">
        <v>875</v>
      </c>
      <c r="C130" s="264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1:15">
      <c r="A131" s="277"/>
      <c r="B131" s="258" t="s">
        <v>825</v>
      </c>
      <c r="C131" s="264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1:15">
      <c r="A132" s="277"/>
      <c r="B132" s="258" t="s">
        <v>826</v>
      </c>
      <c r="C132" s="264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1:15">
      <c r="A133" s="277" t="s">
        <v>828</v>
      </c>
      <c r="B133" s="258" t="s">
        <v>876</v>
      </c>
      <c r="C133" s="264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1:15">
      <c r="A134" s="277"/>
      <c r="B134" s="258" t="s">
        <v>825</v>
      </c>
      <c r="C134" s="264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1:15">
      <c r="A135" s="277"/>
      <c r="B135" s="258" t="s">
        <v>826</v>
      </c>
      <c r="C135" s="264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1:15">
      <c r="A136" s="277">
        <v>12</v>
      </c>
      <c r="B136" s="283" t="s">
        <v>877</v>
      </c>
      <c r="C136" s="264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1:15">
      <c r="A137" s="277"/>
      <c r="B137" s="263" t="s">
        <v>820</v>
      </c>
      <c r="C137" s="264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1:15" ht="28.8">
      <c r="A138" s="277"/>
      <c r="B138" s="270" t="s">
        <v>835</v>
      </c>
      <c r="C138" s="264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1:15" ht="28.8">
      <c r="A139" s="277"/>
      <c r="B139" s="270" t="s">
        <v>836</v>
      </c>
      <c r="C139" s="264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1:15">
      <c r="A140" s="277">
        <v>13</v>
      </c>
      <c r="B140" s="283" t="s">
        <v>878</v>
      </c>
      <c r="C140" s="264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1:15">
      <c r="A141" s="277"/>
      <c r="B141" s="263" t="s">
        <v>825</v>
      </c>
      <c r="C141" s="264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1:15">
      <c r="A142" s="277"/>
      <c r="B142" s="263" t="s">
        <v>826</v>
      </c>
      <c r="C142" s="264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1:15">
      <c r="A143" s="277">
        <v>14</v>
      </c>
      <c r="B143" s="283" t="s">
        <v>879</v>
      </c>
      <c r="C143" s="264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1:15">
      <c r="A144" s="277"/>
      <c r="B144" s="263" t="s">
        <v>820</v>
      </c>
      <c r="C144" s="264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1:15">
      <c r="A145" s="277"/>
      <c r="B145" s="258" t="s">
        <v>826</v>
      </c>
      <c r="C145" s="264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1:15">
      <c r="A146" s="277">
        <v>15</v>
      </c>
      <c r="B146" s="283" t="s">
        <v>880</v>
      </c>
      <c r="C146" s="264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1:15">
      <c r="A147" s="277"/>
      <c r="B147" s="263" t="s">
        <v>820</v>
      </c>
      <c r="C147" s="264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1:15">
      <c r="A148" s="277"/>
      <c r="B148" s="258" t="s">
        <v>826</v>
      </c>
      <c r="C148" s="264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1:15">
      <c r="A149" s="277"/>
      <c r="B149" s="263"/>
      <c r="C149" s="264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1:15">
      <c r="A150" s="277">
        <v>16</v>
      </c>
      <c r="B150" s="283" t="s">
        <v>881</v>
      </c>
      <c r="C150" s="264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1:15">
      <c r="A151" s="277"/>
      <c r="B151" s="263" t="s">
        <v>820</v>
      </c>
      <c r="C151" s="264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1:15">
      <c r="A152" s="277"/>
      <c r="B152" s="258" t="s">
        <v>826</v>
      </c>
      <c r="C152" s="264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1:15">
      <c r="A153" s="277">
        <v>17</v>
      </c>
      <c r="B153" s="283" t="s">
        <v>882</v>
      </c>
      <c r="C153" s="264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1:15">
      <c r="A154" s="277"/>
      <c r="B154" s="263" t="s">
        <v>820</v>
      </c>
      <c r="C154" s="264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1:15">
      <c r="A155" s="277"/>
      <c r="B155" s="263" t="s">
        <v>826</v>
      </c>
      <c r="C155" s="264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1:15" ht="28.8">
      <c r="A156" s="277"/>
      <c r="B156" s="270" t="s">
        <v>837</v>
      </c>
      <c r="C156" s="264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1:15">
      <c r="A157" s="277"/>
      <c r="B157" s="270" t="s">
        <v>829</v>
      </c>
      <c r="C157" s="264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1:15">
      <c r="A158" s="277">
        <v>18</v>
      </c>
      <c r="B158" s="283" t="s">
        <v>883</v>
      </c>
      <c r="C158" s="264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1:15">
      <c r="A159" s="277"/>
      <c r="B159" s="263" t="s">
        <v>820</v>
      </c>
      <c r="C159" s="264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1:15">
      <c r="A160" s="277"/>
      <c r="B160" s="263" t="s">
        <v>826</v>
      </c>
      <c r="C160" s="264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1:15">
      <c r="A161" s="277">
        <v>19</v>
      </c>
      <c r="B161" s="283" t="s">
        <v>884</v>
      </c>
      <c r="C161" s="264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  <row r="162" spans="1:15" ht="28.8">
      <c r="A162" s="277"/>
      <c r="B162" s="270" t="s">
        <v>838</v>
      </c>
      <c r="C162" s="264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</row>
    <row r="163" spans="1:15">
      <c r="A163" s="277"/>
      <c r="B163" s="270" t="s">
        <v>830</v>
      </c>
      <c r="C163" s="264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</row>
    <row r="164" spans="1:15">
      <c r="A164" s="277">
        <v>20</v>
      </c>
      <c r="B164" s="283" t="s">
        <v>885</v>
      </c>
      <c r="C164" s="264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</row>
    <row r="165" spans="1:15">
      <c r="A165" s="277"/>
      <c r="B165" s="263" t="s">
        <v>820</v>
      </c>
      <c r="C165" s="264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</row>
    <row r="166" spans="1:15">
      <c r="A166" s="277"/>
      <c r="B166" s="263" t="s">
        <v>826</v>
      </c>
      <c r="C166" s="264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</row>
    <row r="167" spans="1:15">
      <c r="A167" s="277"/>
      <c r="B167" s="283" t="s">
        <v>886</v>
      </c>
      <c r="C167" s="271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</row>
    <row r="168" spans="1:15">
      <c r="A168" s="277"/>
      <c r="B168" s="263" t="s">
        <v>820</v>
      </c>
      <c r="C168" s="96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</row>
    <row r="169" spans="1:15">
      <c r="A169" s="277"/>
      <c r="B169" s="263" t="s">
        <v>826</v>
      </c>
      <c r="C169" s="96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</row>
    <row r="170" spans="1:15">
      <c r="A170" s="277">
        <v>21</v>
      </c>
      <c r="B170" s="273" t="s">
        <v>890</v>
      </c>
      <c r="C170" s="96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</row>
    <row r="171" spans="1:15">
      <c r="A171" s="277"/>
      <c r="B171" s="263"/>
      <c r="C171" s="96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</row>
    <row r="172" spans="1:15">
      <c r="A172" s="278">
        <v>22</v>
      </c>
      <c r="B172" s="273" t="s">
        <v>831</v>
      </c>
      <c r="C172" s="96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</row>
    <row r="173" spans="1:15" ht="43.2">
      <c r="A173" s="277"/>
      <c r="B173" s="265" t="s">
        <v>887</v>
      </c>
      <c r="C173" s="96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</row>
    <row r="174" spans="1:15">
      <c r="A174" s="277"/>
      <c r="B174" s="265" t="s">
        <v>820</v>
      </c>
      <c r="C174" s="96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</row>
    <row r="175" spans="1:15">
      <c r="A175" s="277"/>
      <c r="B175" s="265" t="s">
        <v>826</v>
      </c>
      <c r="C175" s="96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</row>
    <row r="176" spans="1:15" ht="43.2">
      <c r="A176" s="277"/>
      <c r="B176" s="265" t="s">
        <v>888</v>
      </c>
      <c r="C176" s="96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</row>
    <row r="177" spans="1:15">
      <c r="A177" s="277"/>
      <c r="B177" s="265" t="s">
        <v>820</v>
      </c>
      <c r="C177" s="96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</row>
    <row r="178" spans="1:15">
      <c r="A178" s="277"/>
      <c r="B178" s="265" t="s">
        <v>826</v>
      </c>
      <c r="C178" s="96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</row>
    <row r="179" spans="1:15" ht="28.8">
      <c r="A179" s="277"/>
      <c r="B179" s="265" t="s">
        <v>889</v>
      </c>
      <c r="C179" s="96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</row>
    <row r="180" spans="1:15">
      <c r="A180" s="277"/>
      <c r="B180" s="265" t="s">
        <v>820</v>
      </c>
      <c r="C180" s="96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</row>
    <row r="181" spans="1:15">
      <c r="A181" s="277"/>
      <c r="B181" s="265" t="s">
        <v>826</v>
      </c>
      <c r="C181" s="96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</row>
    <row r="182" spans="1:15">
      <c r="A182" s="277"/>
      <c r="B182" s="265" t="s">
        <v>891</v>
      </c>
      <c r="C182" s="91"/>
      <c r="D182" s="26"/>
      <c r="E182" s="26"/>
      <c r="F182" s="26"/>
      <c r="G182" s="26"/>
      <c r="H182" s="23"/>
      <c r="I182" s="23"/>
      <c r="J182" s="23"/>
      <c r="K182" s="23"/>
      <c r="L182" s="23"/>
      <c r="M182" s="23"/>
      <c r="N182" s="23"/>
      <c r="O182" s="23"/>
    </row>
    <row r="183" spans="1:15">
      <c r="A183" s="277"/>
      <c r="B183" s="265" t="s">
        <v>820</v>
      </c>
      <c r="C183" s="96"/>
      <c r="D183" s="26"/>
      <c r="E183" s="26"/>
      <c r="F183" s="26"/>
      <c r="G183" s="26"/>
      <c r="H183" s="23"/>
      <c r="I183" s="23"/>
      <c r="J183" s="23"/>
      <c r="K183" s="23"/>
      <c r="L183" s="23"/>
      <c r="M183" s="23"/>
      <c r="N183" s="23"/>
      <c r="O183" s="23"/>
    </row>
    <row r="184" spans="1:15">
      <c r="A184" s="277"/>
      <c r="B184" s="265" t="s">
        <v>826</v>
      </c>
      <c r="C184" s="9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</row>
    <row r="185" spans="1:15" ht="28.8">
      <c r="A185" s="277"/>
      <c r="B185" s="265" t="s">
        <v>892</v>
      </c>
      <c r="C185" s="93"/>
      <c r="D185" s="24"/>
      <c r="E185" s="24"/>
      <c r="F185" s="24"/>
      <c r="G185" s="24"/>
      <c r="H185" s="23"/>
      <c r="I185" s="23"/>
      <c r="J185" s="23"/>
      <c r="K185" s="23"/>
      <c r="L185" s="23"/>
      <c r="M185" s="23"/>
      <c r="N185" s="23"/>
      <c r="O185" s="23"/>
    </row>
    <row r="186" spans="1:15">
      <c r="A186" s="277"/>
      <c r="B186" s="265" t="s">
        <v>820</v>
      </c>
      <c r="C186" s="92"/>
      <c r="D186" s="24"/>
      <c r="E186" s="24"/>
      <c r="F186" s="24"/>
      <c r="G186" s="24"/>
      <c r="H186" s="23"/>
      <c r="I186" s="23"/>
      <c r="J186" s="23"/>
      <c r="K186" s="23"/>
      <c r="L186" s="23"/>
      <c r="M186" s="23"/>
      <c r="N186" s="23"/>
      <c r="O186" s="23"/>
    </row>
    <row r="187" spans="1:15">
      <c r="A187" s="277"/>
      <c r="B187" s="265" t="s">
        <v>826</v>
      </c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</row>
    <row r="188" spans="1:15" ht="43.2">
      <c r="A188" s="277"/>
      <c r="B188" s="265" t="s">
        <v>893</v>
      </c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</row>
    <row r="189" spans="1:15">
      <c r="A189" s="277"/>
      <c r="B189" s="265" t="s">
        <v>820</v>
      </c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</row>
    <row r="190" spans="1:15">
      <c r="A190" s="277"/>
      <c r="B190" s="265" t="s">
        <v>826</v>
      </c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</row>
    <row r="191" spans="1:15" ht="43.2">
      <c r="A191" s="277"/>
      <c r="B191" s="265" t="s">
        <v>894</v>
      </c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</row>
    <row r="192" spans="1:15">
      <c r="A192" s="277"/>
      <c r="B192" s="265" t="s">
        <v>820</v>
      </c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</row>
    <row r="193" spans="1:15">
      <c r="A193" s="277"/>
      <c r="B193" s="265" t="s">
        <v>826</v>
      </c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</row>
    <row r="194" spans="1:15" ht="43.2">
      <c r="A194" s="277"/>
      <c r="B194" s="265" t="s">
        <v>895</v>
      </c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</row>
    <row r="195" spans="1:15">
      <c r="A195" s="277"/>
      <c r="B195" s="265" t="s">
        <v>820</v>
      </c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</row>
    <row r="196" spans="1:15">
      <c r="A196" s="277"/>
      <c r="B196" s="265" t="s">
        <v>826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</row>
    <row r="197" spans="1:15" ht="57.6">
      <c r="A197" s="277"/>
      <c r="B197" s="265" t="s">
        <v>896</v>
      </c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</row>
    <row r="198" spans="1:15">
      <c r="A198" s="277"/>
      <c r="B198" s="265" t="s">
        <v>820</v>
      </c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</row>
    <row r="199" spans="1:15">
      <c r="A199" s="277"/>
      <c r="B199" s="265" t="s">
        <v>826</v>
      </c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</row>
    <row r="200" spans="1:15" ht="57.6">
      <c r="A200" s="277"/>
      <c r="B200" s="265" t="s">
        <v>897</v>
      </c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</row>
    <row r="201" spans="1:15">
      <c r="A201" s="277"/>
      <c r="B201" s="265" t="s">
        <v>820</v>
      </c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</row>
    <row r="202" spans="1:15">
      <c r="A202" s="277"/>
      <c r="B202" s="265" t="s">
        <v>826</v>
      </c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</row>
    <row r="203" spans="1:15">
      <c r="A203" s="277"/>
      <c r="B203" s="265" t="s">
        <v>898</v>
      </c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</row>
    <row r="204" spans="1:15">
      <c r="A204" s="277"/>
      <c r="B204" s="265" t="s">
        <v>820</v>
      </c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</row>
    <row r="205" spans="1:15">
      <c r="A205" s="277"/>
      <c r="B205" s="265" t="s">
        <v>826</v>
      </c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</row>
    <row r="206" spans="1:15" ht="43.2">
      <c r="A206" s="280">
        <v>22</v>
      </c>
      <c r="B206" s="256" t="s">
        <v>667</v>
      </c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</row>
    <row r="207" spans="1:15">
      <c r="A207" s="280" t="s">
        <v>36</v>
      </c>
      <c r="B207" s="258" t="s">
        <v>669</v>
      </c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</row>
    <row r="208" spans="1:15">
      <c r="A208" s="280" t="s">
        <v>37</v>
      </c>
      <c r="B208" s="258" t="s">
        <v>668</v>
      </c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</row>
    <row r="209" spans="1:2">
      <c r="A209" s="280" t="s">
        <v>38</v>
      </c>
      <c r="B209" s="258" t="s">
        <v>670</v>
      </c>
    </row>
    <row r="210" spans="1:2">
      <c r="B210" s="262" t="s">
        <v>841</v>
      </c>
    </row>
    <row r="212" spans="1:2">
      <c r="B212" s="281" t="s">
        <v>852</v>
      </c>
    </row>
  </sheetData>
  <mergeCells count="3">
    <mergeCell ref="E2:I2"/>
    <mergeCell ref="E4:I4"/>
    <mergeCell ref="G9:H9"/>
  </mergeCells>
  <pageMargins left="0.70866141732283505" right="0.57999999999999996" top="0.74803149606299202" bottom="0.74803149606299202" header="0.31496062992126" footer="0.31496062992126"/>
  <pageSetup paperSize="9" scale="43" fitToWidth="2" fitToHeight="2" pageOrder="overThenDown" orientation="portrait" r:id="rId1"/>
  <headerFooter>
    <oddHeader>&amp;C&amp;A</oddHeader>
    <oddFooter>&amp;L&amp;F&amp;C&amp;P/&amp;P&amp;R&amp;D&amp;T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2:O211"/>
  <sheetViews>
    <sheetView view="pageBreakPreview" zoomScale="80" zoomScaleSheetLayoutView="80" workbookViewId="0">
      <selection activeCell="D8" sqref="D8:O10"/>
    </sheetView>
  </sheetViews>
  <sheetFormatPr defaultColWidth="9.33203125" defaultRowHeight="17.399999999999999"/>
  <cols>
    <col min="1" max="1" width="5.77734375" style="257" customWidth="1"/>
    <col min="2" max="2" width="22" style="259" customWidth="1"/>
    <col min="3" max="15" width="12.77734375" style="5" customWidth="1"/>
    <col min="16" max="16384" width="9.33203125" style="5"/>
  </cols>
  <sheetData>
    <row r="2" spans="1:15" ht="18">
      <c r="E2" s="2009" t="s">
        <v>961</v>
      </c>
      <c r="F2" s="2009"/>
      <c r="G2" s="2022"/>
      <c r="H2" s="2022"/>
      <c r="I2" s="2022"/>
    </row>
    <row r="4" spans="1:15" ht="18.600000000000001" customHeight="1">
      <c r="E4" s="2009" t="s">
        <v>839</v>
      </c>
      <c r="F4" s="2009"/>
      <c r="G4" s="2022"/>
      <c r="H4" s="2022"/>
      <c r="I4" s="2022"/>
    </row>
    <row r="5" spans="1:15">
      <c r="B5" s="259" t="s">
        <v>930</v>
      </c>
    </row>
    <row r="7" spans="1:15">
      <c r="B7" s="260" t="s">
        <v>922</v>
      </c>
      <c r="C7" s="254"/>
    </row>
    <row r="8" spans="1:15" ht="62.25" customHeight="1">
      <c r="A8" s="275" t="s">
        <v>31</v>
      </c>
      <c r="B8" s="261" t="s">
        <v>32</v>
      </c>
      <c r="C8" s="272" t="s">
        <v>773</v>
      </c>
      <c r="D8" s="272" t="s">
        <v>124</v>
      </c>
      <c r="E8" s="272" t="s">
        <v>125</v>
      </c>
      <c r="F8" s="272" t="s">
        <v>962</v>
      </c>
      <c r="G8" s="2038" t="s">
        <v>851</v>
      </c>
      <c r="H8" s="2039"/>
      <c r="I8" s="272" t="s">
        <v>126</v>
      </c>
      <c r="J8" s="272" t="s">
        <v>127</v>
      </c>
      <c r="K8" s="272" t="s">
        <v>963</v>
      </c>
      <c r="L8" s="272" t="s">
        <v>253</v>
      </c>
      <c r="M8" s="272" t="s">
        <v>254</v>
      </c>
      <c r="N8" s="272" t="s">
        <v>853</v>
      </c>
      <c r="O8" s="272" t="s">
        <v>6</v>
      </c>
    </row>
    <row r="9" spans="1:15">
      <c r="A9" s="276"/>
      <c r="B9" s="261"/>
      <c r="C9" s="169"/>
      <c r="D9" s="170" t="s">
        <v>132</v>
      </c>
      <c r="E9" s="170" t="s">
        <v>132</v>
      </c>
      <c r="F9" s="170" t="s">
        <v>965</v>
      </c>
      <c r="G9" s="170" t="s">
        <v>849</v>
      </c>
      <c r="H9" s="246" t="s">
        <v>131</v>
      </c>
      <c r="I9" s="246" t="s">
        <v>130</v>
      </c>
      <c r="J9" s="246" t="s">
        <v>130</v>
      </c>
      <c r="K9" s="246" t="s">
        <v>130</v>
      </c>
      <c r="L9" s="246" t="s">
        <v>130</v>
      </c>
      <c r="M9" s="246" t="s">
        <v>130</v>
      </c>
      <c r="N9" s="246" t="s">
        <v>130</v>
      </c>
      <c r="O9" s="246" t="s">
        <v>964</v>
      </c>
    </row>
    <row r="10" spans="1:15">
      <c r="A10" s="276">
        <v>1</v>
      </c>
      <c r="B10" s="261">
        <v>2</v>
      </c>
      <c r="C10" s="170"/>
      <c r="D10" s="170">
        <v>3</v>
      </c>
      <c r="E10" s="170">
        <v>4</v>
      </c>
      <c r="F10" s="170">
        <f>+E10+1</f>
        <v>5</v>
      </c>
      <c r="G10" s="170">
        <v>5</v>
      </c>
      <c r="H10" s="170">
        <v>6</v>
      </c>
      <c r="I10" s="170">
        <f t="shared" ref="I10" si="0">+H10+1</f>
        <v>7</v>
      </c>
      <c r="J10" s="170">
        <v>7</v>
      </c>
      <c r="K10" s="170">
        <v>8</v>
      </c>
      <c r="L10" s="170">
        <f t="shared" ref="L10" si="1">+K10+1</f>
        <v>9</v>
      </c>
      <c r="M10" s="170">
        <v>9</v>
      </c>
      <c r="N10" s="170">
        <v>10</v>
      </c>
      <c r="O10" s="170">
        <v>11</v>
      </c>
    </row>
    <row r="11" spans="1:15">
      <c r="A11" s="277"/>
      <c r="B11" s="262" t="s">
        <v>659</v>
      </c>
      <c r="C11" s="211"/>
      <c r="D11" s="24"/>
      <c r="E11" s="24"/>
      <c r="F11" s="24"/>
      <c r="G11" s="24"/>
      <c r="H11" s="23"/>
      <c r="I11" s="23"/>
      <c r="J11" s="23"/>
      <c r="K11" s="23"/>
      <c r="L11" s="23"/>
      <c r="M11" s="23"/>
      <c r="N11" s="23"/>
      <c r="O11" s="23"/>
    </row>
    <row r="12" spans="1:15">
      <c r="A12" s="277">
        <v>1</v>
      </c>
      <c r="B12" s="283" t="s">
        <v>854</v>
      </c>
      <c r="C12" s="264"/>
      <c r="D12" s="26"/>
      <c r="E12" s="26"/>
      <c r="F12" s="26"/>
      <c r="G12" s="26"/>
      <c r="H12" s="23"/>
      <c r="I12" s="23"/>
      <c r="J12" s="23"/>
      <c r="K12" s="23"/>
      <c r="L12" s="23"/>
      <c r="M12" s="23"/>
      <c r="N12" s="23"/>
      <c r="O12" s="23"/>
    </row>
    <row r="13" spans="1:15">
      <c r="A13" s="277"/>
      <c r="B13" s="263" t="s">
        <v>764</v>
      </c>
      <c r="C13" s="264"/>
      <c r="D13" s="26"/>
      <c r="E13" s="26"/>
      <c r="F13" s="26"/>
      <c r="G13" s="26"/>
      <c r="H13" s="23"/>
      <c r="I13" s="23"/>
      <c r="J13" s="23"/>
      <c r="K13" s="23"/>
      <c r="L13" s="23"/>
      <c r="M13" s="23"/>
      <c r="N13" s="23"/>
      <c r="O13" s="23"/>
    </row>
    <row r="14" spans="1:15">
      <c r="A14" s="277"/>
      <c r="B14" s="263" t="s">
        <v>765</v>
      </c>
      <c r="C14" s="264"/>
      <c r="D14" s="26"/>
      <c r="E14" s="26"/>
      <c r="F14" s="26"/>
      <c r="G14" s="26"/>
      <c r="H14" s="23"/>
      <c r="I14" s="23"/>
      <c r="J14" s="23"/>
      <c r="K14" s="23"/>
      <c r="L14" s="23"/>
      <c r="M14" s="23"/>
      <c r="N14" s="23"/>
      <c r="O14" s="23"/>
    </row>
    <row r="15" spans="1:15">
      <c r="A15" s="277"/>
      <c r="B15" s="265" t="s">
        <v>753</v>
      </c>
      <c r="C15" s="266"/>
      <c r="D15" s="26"/>
      <c r="E15" s="26"/>
      <c r="F15" s="26"/>
      <c r="G15" s="26"/>
      <c r="H15" s="23"/>
      <c r="I15" s="23"/>
      <c r="J15" s="23"/>
      <c r="K15" s="23"/>
      <c r="L15" s="23"/>
      <c r="M15" s="23"/>
      <c r="N15" s="23"/>
      <c r="O15" s="23"/>
    </row>
    <row r="16" spans="1:15">
      <c r="A16" s="277"/>
      <c r="B16" s="267" t="s">
        <v>754</v>
      </c>
      <c r="C16" s="268"/>
      <c r="D16" s="26"/>
      <c r="E16" s="26"/>
      <c r="F16" s="26"/>
      <c r="G16" s="26"/>
      <c r="H16" s="23"/>
      <c r="I16" s="23"/>
      <c r="J16" s="23"/>
      <c r="K16" s="23"/>
      <c r="L16" s="23"/>
      <c r="M16" s="23"/>
      <c r="N16" s="23"/>
      <c r="O16" s="23"/>
    </row>
    <row r="17" spans="1:15">
      <c r="A17" s="277"/>
      <c r="B17" s="267" t="s">
        <v>755</v>
      </c>
      <c r="C17" s="268"/>
      <c r="D17" s="26"/>
      <c r="E17" s="26"/>
      <c r="F17" s="26"/>
      <c r="G17" s="26"/>
      <c r="H17" s="23"/>
      <c r="I17" s="23"/>
      <c r="J17" s="23"/>
      <c r="K17" s="23"/>
      <c r="L17" s="23"/>
      <c r="M17" s="23"/>
      <c r="N17" s="23"/>
      <c r="O17" s="23"/>
    </row>
    <row r="18" spans="1:15">
      <c r="A18" s="277"/>
      <c r="B18" s="267" t="s">
        <v>756</v>
      </c>
      <c r="C18" s="268"/>
      <c r="D18" s="26"/>
      <c r="E18" s="26"/>
      <c r="F18" s="26"/>
      <c r="G18" s="26"/>
      <c r="H18" s="23"/>
      <c r="I18" s="23"/>
      <c r="J18" s="23"/>
      <c r="K18" s="23"/>
      <c r="L18" s="23"/>
      <c r="M18" s="23"/>
      <c r="N18" s="23"/>
      <c r="O18" s="23"/>
    </row>
    <row r="19" spans="1:15">
      <c r="A19" s="277"/>
      <c r="B19" s="267" t="s">
        <v>757</v>
      </c>
      <c r="C19" s="268"/>
      <c r="D19" s="26"/>
      <c r="E19" s="26"/>
      <c r="F19" s="26"/>
      <c r="G19" s="26"/>
      <c r="H19" s="23"/>
      <c r="I19" s="23"/>
      <c r="J19" s="23"/>
      <c r="K19" s="23"/>
      <c r="L19" s="23"/>
      <c r="M19" s="23"/>
      <c r="N19" s="23"/>
      <c r="O19" s="23"/>
    </row>
    <row r="20" spans="1:15">
      <c r="A20" s="277"/>
      <c r="B20" s="267" t="s">
        <v>758</v>
      </c>
      <c r="C20" s="268"/>
      <c r="D20" s="26"/>
      <c r="E20" s="26"/>
      <c r="F20" s="26"/>
      <c r="G20" s="26"/>
      <c r="H20" s="23"/>
      <c r="I20" s="23"/>
      <c r="J20" s="23"/>
      <c r="K20" s="23"/>
      <c r="L20" s="23"/>
      <c r="M20" s="23"/>
      <c r="N20" s="23"/>
      <c r="O20" s="23"/>
    </row>
    <row r="21" spans="1:15">
      <c r="A21" s="277"/>
      <c r="B21" s="267" t="s">
        <v>759</v>
      </c>
      <c r="C21" s="268"/>
      <c r="D21" s="26"/>
      <c r="E21" s="26"/>
      <c r="F21" s="26"/>
      <c r="G21" s="26"/>
      <c r="H21" s="23"/>
      <c r="I21" s="23"/>
      <c r="J21" s="23"/>
      <c r="K21" s="23"/>
      <c r="L21" s="23"/>
      <c r="M21" s="23"/>
      <c r="N21" s="23"/>
      <c r="O21" s="23"/>
    </row>
    <row r="22" spans="1:15">
      <c r="A22" s="277"/>
      <c r="B22" s="267" t="s">
        <v>760</v>
      </c>
      <c r="C22" s="268"/>
      <c r="D22" s="26"/>
      <c r="E22" s="26"/>
      <c r="F22" s="26"/>
      <c r="G22" s="26"/>
      <c r="H22" s="23"/>
      <c r="I22" s="23"/>
      <c r="J22" s="23"/>
      <c r="K22" s="23"/>
      <c r="L22" s="23"/>
      <c r="M22" s="23"/>
      <c r="N22" s="23"/>
      <c r="O22" s="23"/>
    </row>
    <row r="23" spans="1:15">
      <c r="A23" s="277"/>
      <c r="B23" s="267" t="s">
        <v>761</v>
      </c>
      <c r="C23" s="268"/>
      <c r="D23" s="26"/>
      <c r="E23" s="26"/>
      <c r="F23" s="26"/>
      <c r="G23" s="26"/>
      <c r="H23" s="23"/>
      <c r="I23" s="23"/>
      <c r="J23" s="23"/>
      <c r="K23" s="23"/>
      <c r="L23" s="23"/>
      <c r="M23" s="23"/>
      <c r="N23" s="23"/>
      <c r="O23" s="23"/>
    </row>
    <row r="24" spans="1:15">
      <c r="A24" s="277"/>
      <c r="B24" s="267" t="s">
        <v>762</v>
      </c>
      <c r="C24" s="268"/>
      <c r="D24" s="26"/>
      <c r="E24" s="26"/>
      <c r="F24" s="26"/>
      <c r="G24" s="26"/>
      <c r="H24" s="23"/>
      <c r="I24" s="23"/>
      <c r="J24" s="23"/>
      <c r="K24" s="23"/>
      <c r="L24" s="23"/>
      <c r="M24" s="23"/>
      <c r="N24" s="23"/>
      <c r="O24" s="23"/>
    </row>
    <row r="25" spans="1:15">
      <c r="A25" s="277"/>
      <c r="B25" s="267" t="s">
        <v>763</v>
      </c>
      <c r="C25" s="268"/>
      <c r="D25" s="26"/>
      <c r="E25" s="26"/>
      <c r="F25" s="26"/>
      <c r="G25" s="26"/>
      <c r="H25" s="23"/>
      <c r="I25" s="23"/>
      <c r="J25" s="23"/>
      <c r="K25" s="23"/>
      <c r="L25" s="23"/>
      <c r="M25" s="23"/>
      <c r="N25" s="23"/>
      <c r="O25" s="23"/>
    </row>
    <row r="26" spans="1:15">
      <c r="A26" s="277"/>
      <c r="B26" s="267"/>
      <c r="C26" s="268"/>
      <c r="D26" s="26"/>
      <c r="E26" s="26"/>
      <c r="F26" s="26"/>
      <c r="G26" s="26"/>
      <c r="H26" s="23"/>
      <c r="I26" s="23"/>
      <c r="J26" s="23"/>
      <c r="K26" s="23"/>
      <c r="L26" s="23"/>
      <c r="M26" s="23"/>
      <c r="N26" s="23"/>
      <c r="O26" s="23"/>
    </row>
    <row r="27" spans="1:15">
      <c r="A27" s="277">
        <v>2</v>
      </c>
      <c r="B27" s="267" t="s">
        <v>855</v>
      </c>
      <c r="C27" s="268"/>
      <c r="D27" s="26"/>
      <c r="E27" s="26"/>
      <c r="F27" s="26"/>
      <c r="G27" s="26"/>
      <c r="H27" s="23"/>
      <c r="I27" s="23"/>
      <c r="J27" s="23"/>
      <c r="K27" s="23"/>
      <c r="L27" s="23"/>
      <c r="M27" s="23"/>
      <c r="N27" s="23"/>
      <c r="O27" s="23"/>
    </row>
    <row r="28" spans="1:15">
      <c r="A28" s="277"/>
      <c r="B28" s="267" t="s">
        <v>767</v>
      </c>
      <c r="C28" s="268"/>
      <c r="D28" s="26"/>
      <c r="E28" s="26"/>
      <c r="F28" s="26"/>
      <c r="G28" s="26"/>
      <c r="H28" s="23"/>
      <c r="I28" s="23"/>
      <c r="J28" s="23"/>
      <c r="K28" s="23"/>
      <c r="L28" s="23"/>
      <c r="M28" s="23"/>
      <c r="N28" s="23"/>
      <c r="O28" s="23"/>
    </row>
    <row r="29" spans="1:15">
      <c r="A29" s="277"/>
      <c r="B29" s="267" t="s">
        <v>768</v>
      </c>
      <c r="C29" s="268"/>
      <c r="D29" s="26"/>
      <c r="E29" s="26"/>
      <c r="F29" s="26"/>
      <c r="G29" s="26"/>
      <c r="H29" s="23"/>
      <c r="I29" s="23"/>
      <c r="J29" s="23"/>
      <c r="K29" s="23"/>
      <c r="L29" s="23"/>
      <c r="M29" s="23"/>
      <c r="N29" s="23"/>
      <c r="O29" s="23"/>
    </row>
    <row r="30" spans="1:15">
      <c r="A30" s="277">
        <v>3</v>
      </c>
      <c r="B30" s="267" t="s">
        <v>769</v>
      </c>
      <c r="C30" s="268"/>
      <c r="D30" s="26"/>
      <c r="E30" s="26"/>
      <c r="F30" s="26"/>
      <c r="G30" s="26"/>
      <c r="H30" s="23"/>
      <c r="I30" s="23"/>
      <c r="J30" s="23"/>
      <c r="K30" s="23"/>
      <c r="L30" s="23"/>
      <c r="M30" s="23"/>
      <c r="N30" s="23"/>
      <c r="O30" s="23"/>
    </row>
    <row r="31" spans="1:15">
      <c r="A31" s="277"/>
      <c r="B31" s="283" t="s">
        <v>856</v>
      </c>
      <c r="C31" s="264"/>
      <c r="D31" s="26"/>
      <c r="E31" s="26"/>
      <c r="F31" s="26"/>
      <c r="G31" s="26"/>
      <c r="H31" s="23"/>
      <c r="I31" s="23"/>
      <c r="J31" s="23"/>
      <c r="K31" s="23"/>
      <c r="L31" s="23"/>
      <c r="M31" s="23"/>
      <c r="N31" s="23"/>
      <c r="O31" s="23"/>
    </row>
    <row r="32" spans="1:15">
      <c r="A32" s="277" t="s">
        <v>774</v>
      </c>
      <c r="B32" s="283" t="s">
        <v>857</v>
      </c>
      <c r="C32" s="264"/>
      <c r="D32" s="26"/>
      <c r="E32" s="26"/>
      <c r="F32" s="26"/>
      <c r="G32" s="26"/>
      <c r="H32" s="23"/>
      <c r="I32" s="23"/>
      <c r="J32" s="23"/>
      <c r="K32" s="23"/>
      <c r="L32" s="23"/>
      <c r="M32" s="23"/>
      <c r="N32" s="23"/>
      <c r="O32" s="23"/>
    </row>
    <row r="33" spans="1:15">
      <c r="A33" s="277"/>
      <c r="B33" s="263" t="s">
        <v>770</v>
      </c>
      <c r="C33" s="264"/>
      <c r="D33" s="26"/>
      <c r="E33" s="26"/>
      <c r="F33" s="26"/>
      <c r="G33" s="26"/>
      <c r="H33" s="23"/>
      <c r="I33" s="23"/>
      <c r="J33" s="23"/>
      <c r="K33" s="23"/>
      <c r="L33" s="23"/>
      <c r="M33" s="23"/>
      <c r="N33" s="23"/>
      <c r="O33" s="23"/>
    </row>
    <row r="34" spans="1:15">
      <c r="A34" s="277"/>
      <c r="B34" s="263" t="s">
        <v>771</v>
      </c>
      <c r="C34" s="264"/>
      <c r="D34" s="26"/>
      <c r="E34" s="26"/>
      <c r="F34" s="26"/>
      <c r="G34" s="26"/>
      <c r="H34" s="23"/>
      <c r="I34" s="23"/>
      <c r="J34" s="23"/>
      <c r="K34" s="23"/>
      <c r="L34" s="23"/>
      <c r="M34" s="23"/>
      <c r="N34" s="23"/>
      <c r="O34" s="23"/>
    </row>
    <row r="35" spans="1:15">
      <c r="A35" s="277"/>
      <c r="B35" s="263" t="s">
        <v>772</v>
      </c>
      <c r="C35" s="264"/>
      <c r="D35" s="26"/>
      <c r="E35" s="26"/>
      <c r="F35" s="26"/>
      <c r="G35" s="26"/>
      <c r="H35" s="23"/>
      <c r="I35" s="23"/>
      <c r="J35" s="23"/>
      <c r="K35" s="23"/>
      <c r="L35" s="23"/>
      <c r="M35" s="23"/>
      <c r="N35" s="23"/>
      <c r="O35" s="23"/>
    </row>
    <row r="36" spans="1:15">
      <c r="A36" s="277"/>
      <c r="B36" s="263" t="s">
        <v>127</v>
      </c>
      <c r="C36" s="264"/>
      <c r="D36" s="26"/>
      <c r="E36" s="26"/>
      <c r="F36" s="26"/>
      <c r="G36" s="26"/>
      <c r="H36" s="23"/>
      <c r="I36" s="23"/>
      <c r="J36" s="23"/>
      <c r="K36" s="23"/>
      <c r="L36" s="23"/>
      <c r="M36" s="23"/>
      <c r="N36" s="23"/>
      <c r="O36" s="23"/>
    </row>
    <row r="37" spans="1:15">
      <c r="A37" s="277" t="s">
        <v>775</v>
      </c>
      <c r="B37" s="283" t="s">
        <v>858</v>
      </c>
      <c r="C37" s="264"/>
      <c r="D37" s="26"/>
      <c r="E37" s="26"/>
      <c r="F37" s="26"/>
      <c r="G37" s="26"/>
      <c r="H37" s="23"/>
      <c r="I37" s="23"/>
      <c r="J37" s="23"/>
      <c r="K37" s="23"/>
      <c r="L37" s="23"/>
      <c r="M37" s="23"/>
      <c r="N37" s="23"/>
      <c r="O37" s="23"/>
    </row>
    <row r="38" spans="1:15">
      <c r="A38" s="277"/>
      <c r="B38" s="263" t="s">
        <v>770</v>
      </c>
      <c r="C38" s="264"/>
      <c r="D38" s="26"/>
      <c r="E38" s="26"/>
      <c r="F38" s="26"/>
      <c r="G38" s="26"/>
      <c r="H38" s="23"/>
      <c r="I38" s="23"/>
      <c r="J38" s="23"/>
      <c r="K38" s="23"/>
      <c r="L38" s="23"/>
      <c r="M38" s="23"/>
      <c r="N38" s="23"/>
      <c r="O38" s="23"/>
    </row>
    <row r="39" spans="1:15">
      <c r="A39" s="277"/>
      <c r="B39" s="263" t="s">
        <v>771</v>
      </c>
      <c r="C39" s="264"/>
      <c r="D39" s="26"/>
      <c r="E39" s="26"/>
      <c r="F39" s="26"/>
      <c r="G39" s="26"/>
      <c r="H39" s="23"/>
      <c r="I39" s="23"/>
      <c r="J39" s="23"/>
      <c r="K39" s="23"/>
      <c r="L39" s="23"/>
      <c r="M39" s="23"/>
      <c r="N39" s="23"/>
      <c r="O39" s="23"/>
    </row>
    <row r="40" spans="1:15">
      <c r="A40" s="277"/>
      <c r="B40" s="263" t="s">
        <v>772</v>
      </c>
      <c r="C40" s="264"/>
      <c r="D40" s="26"/>
      <c r="E40" s="26"/>
      <c r="F40" s="26"/>
      <c r="G40" s="26"/>
      <c r="H40" s="23"/>
      <c r="I40" s="23"/>
      <c r="J40" s="23"/>
      <c r="K40" s="23"/>
      <c r="L40" s="23"/>
      <c r="M40" s="23"/>
      <c r="N40" s="23"/>
      <c r="O40" s="23"/>
    </row>
    <row r="41" spans="1:15">
      <c r="A41" s="277"/>
      <c r="B41" s="263" t="s">
        <v>127</v>
      </c>
      <c r="C41" s="264"/>
      <c r="D41" s="26"/>
      <c r="E41" s="26"/>
      <c r="F41" s="26"/>
      <c r="G41" s="26"/>
      <c r="H41" s="23"/>
      <c r="I41" s="23"/>
      <c r="J41" s="23"/>
      <c r="K41" s="23"/>
      <c r="L41" s="23"/>
      <c r="M41" s="23"/>
      <c r="N41" s="23"/>
      <c r="O41" s="23"/>
    </row>
    <row r="42" spans="1:15">
      <c r="A42" s="277" t="s">
        <v>776</v>
      </c>
      <c r="B42" s="283" t="s">
        <v>859</v>
      </c>
      <c r="C42" s="264"/>
      <c r="D42" s="26"/>
      <c r="E42" s="26"/>
      <c r="F42" s="26"/>
      <c r="G42" s="26"/>
      <c r="H42" s="23"/>
      <c r="I42" s="23"/>
      <c r="J42" s="23"/>
      <c r="K42" s="23"/>
      <c r="L42" s="23"/>
      <c r="M42" s="23"/>
      <c r="N42" s="23"/>
      <c r="O42" s="23"/>
    </row>
    <row r="43" spans="1:15">
      <c r="A43" s="277"/>
      <c r="B43" s="282" t="s">
        <v>842</v>
      </c>
      <c r="C43" s="264"/>
      <c r="D43" s="26"/>
      <c r="E43" s="26"/>
      <c r="F43" s="26"/>
      <c r="G43" s="26"/>
      <c r="H43" s="23"/>
      <c r="I43" s="23"/>
      <c r="J43" s="23"/>
      <c r="K43" s="23"/>
      <c r="L43" s="23"/>
      <c r="M43" s="23"/>
      <c r="N43" s="23"/>
      <c r="O43" s="23"/>
    </row>
    <row r="44" spans="1:15">
      <c r="A44" s="277"/>
      <c r="B44" s="263" t="s">
        <v>127</v>
      </c>
      <c r="C44" s="264"/>
      <c r="D44" s="26"/>
      <c r="E44" s="26"/>
      <c r="F44" s="26"/>
      <c r="G44" s="26"/>
      <c r="H44" s="23"/>
      <c r="I44" s="23"/>
      <c r="J44" s="23"/>
      <c r="K44" s="23"/>
      <c r="L44" s="23"/>
      <c r="M44" s="23"/>
      <c r="N44" s="23"/>
      <c r="O44" s="23"/>
    </row>
    <row r="45" spans="1:15">
      <c r="A45" s="278" t="s">
        <v>778</v>
      </c>
      <c r="B45" s="283" t="s">
        <v>860</v>
      </c>
      <c r="C45" s="264"/>
      <c r="D45" s="26"/>
      <c r="E45" s="26"/>
      <c r="F45" s="26"/>
      <c r="G45" s="26"/>
      <c r="H45" s="23"/>
      <c r="I45" s="23"/>
      <c r="J45" s="23"/>
      <c r="K45" s="23"/>
      <c r="L45" s="23"/>
      <c r="M45" s="23"/>
      <c r="N45" s="23"/>
      <c r="O45" s="23"/>
    </row>
    <row r="46" spans="1:15">
      <c r="A46" s="278"/>
      <c r="B46" s="282" t="s">
        <v>843</v>
      </c>
      <c r="C46" s="264"/>
      <c r="D46" s="26"/>
      <c r="E46" s="26"/>
      <c r="F46" s="26"/>
      <c r="G46" s="26"/>
      <c r="H46" s="23"/>
      <c r="I46" s="23"/>
      <c r="J46" s="23"/>
      <c r="K46" s="23"/>
      <c r="L46" s="23"/>
      <c r="M46" s="23"/>
      <c r="N46" s="23"/>
      <c r="O46" s="23"/>
    </row>
    <row r="47" spans="1:15">
      <c r="A47" s="278"/>
      <c r="B47" s="263" t="s">
        <v>127</v>
      </c>
      <c r="C47" s="264"/>
      <c r="D47" s="26"/>
      <c r="E47" s="26"/>
      <c r="F47" s="26"/>
      <c r="G47" s="26"/>
      <c r="H47" s="23"/>
      <c r="I47" s="23"/>
      <c r="J47" s="23"/>
      <c r="K47" s="23"/>
      <c r="L47" s="23"/>
      <c r="M47" s="23"/>
      <c r="N47" s="23"/>
      <c r="O47" s="23"/>
    </row>
    <row r="48" spans="1:15">
      <c r="A48" s="278" t="s">
        <v>777</v>
      </c>
      <c r="B48" s="283" t="s">
        <v>861</v>
      </c>
      <c r="C48" s="264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3"/>
      <c r="O48" s="23"/>
    </row>
    <row r="49" spans="1:15">
      <c r="A49" s="278"/>
      <c r="B49" s="263" t="s">
        <v>767</v>
      </c>
      <c r="C49" s="264"/>
      <c r="D49" s="26"/>
      <c r="E49" s="26"/>
      <c r="F49" s="26"/>
      <c r="G49" s="26"/>
      <c r="H49" s="23"/>
      <c r="I49" s="23"/>
      <c r="J49" s="23"/>
      <c r="K49" s="23"/>
      <c r="L49" s="23"/>
      <c r="M49" s="23"/>
      <c r="N49" s="23"/>
      <c r="O49" s="23"/>
    </row>
    <row r="50" spans="1:15">
      <c r="A50" s="278"/>
      <c r="B50" s="263" t="s">
        <v>779</v>
      </c>
      <c r="C50" s="264"/>
      <c r="D50" s="26"/>
      <c r="E50" s="26"/>
      <c r="F50" s="26"/>
      <c r="G50" s="26"/>
      <c r="H50" s="23"/>
      <c r="I50" s="23"/>
      <c r="J50" s="23"/>
      <c r="K50" s="23"/>
      <c r="L50" s="23"/>
      <c r="M50" s="23"/>
      <c r="N50" s="23"/>
      <c r="O50" s="23"/>
    </row>
    <row r="51" spans="1:15">
      <c r="A51" s="278"/>
      <c r="B51" s="263" t="s">
        <v>780</v>
      </c>
      <c r="C51" s="264"/>
      <c r="D51" s="26"/>
      <c r="E51" s="26"/>
      <c r="F51" s="26"/>
      <c r="G51" s="26"/>
      <c r="H51" s="23"/>
      <c r="I51" s="23"/>
      <c r="J51" s="23"/>
      <c r="K51" s="23"/>
      <c r="L51" s="23"/>
      <c r="M51" s="23"/>
      <c r="N51" s="23"/>
      <c r="O51" s="23"/>
    </row>
    <row r="52" spans="1:15">
      <c r="A52" s="278" t="s">
        <v>782</v>
      </c>
      <c r="B52" s="283" t="s">
        <v>862</v>
      </c>
      <c r="C52" s="264"/>
      <c r="D52" s="26"/>
      <c r="E52" s="26"/>
      <c r="F52" s="26"/>
      <c r="G52" s="26"/>
      <c r="H52" s="23"/>
      <c r="I52" s="23"/>
      <c r="J52" s="23"/>
      <c r="K52" s="23"/>
      <c r="L52" s="23"/>
      <c r="M52" s="23"/>
      <c r="N52" s="23"/>
      <c r="O52" s="23"/>
    </row>
    <row r="53" spans="1:15">
      <c r="A53" s="278"/>
      <c r="B53" s="263" t="s">
        <v>767</v>
      </c>
      <c r="C53" s="264"/>
      <c r="D53" s="26"/>
      <c r="E53" s="26"/>
      <c r="F53" s="26"/>
      <c r="G53" s="26"/>
      <c r="H53" s="23"/>
      <c r="I53" s="23"/>
      <c r="J53" s="23"/>
      <c r="K53" s="23"/>
      <c r="L53" s="23"/>
      <c r="M53" s="23"/>
      <c r="N53" s="23"/>
      <c r="O53" s="23"/>
    </row>
    <row r="54" spans="1:15">
      <c r="A54" s="278"/>
      <c r="B54" s="263" t="s">
        <v>779</v>
      </c>
      <c r="C54" s="264"/>
      <c r="D54" s="26"/>
      <c r="E54" s="26"/>
      <c r="F54" s="26"/>
      <c r="G54" s="26"/>
      <c r="H54" s="23"/>
      <c r="I54" s="23"/>
      <c r="J54" s="23"/>
      <c r="K54" s="23"/>
      <c r="L54" s="23"/>
      <c r="M54" s="23"/>
      <c r="N54" s="23"/>
      <c r="O54" s="23"/>
    </row>
    <row r="55" spans="1:15">
      <c r="A55" s="278"/>
      <c r="B55" s="263" t="s">
        <v>780</v>
      </c>
      <c r="C55" s="264"/>
      <c r="D55" s="26"/>
      <c r="E55" s="26"/>
      <c r="F55" s="26"/>
      <c r="G55" s="26"/>
      <c r="H55" s="23"/>
      <c r="I55" s="23"/>
      <c r="J55" s="23"/>
      <c r="K55" s="23"/>
      <c r="L55" s="23"/>
      <c r="M55" s="23"/>
      <c r="N55" s="23"/>
      <c r="O55" s="23"/>
    </row>
    <row r="56" spans="1:15">
      <c r="A56" s="278" t="s">
        <v>783</v>
      </c>
      <c r="B56" s="283" t="s">
        <v>863</v>
      </c>
      <c r="C56" s="264"/>
      <c r="D56" s="26"/>
      <c r="E56" s="26"/>
      <c r="F56" s="26"/>
      <c r="G56" s="26"/>
      <c r="H56" s="23"/>
      <c r="I56" s="23"/>
      <c r="J56" s="23"/>
      <c r="K56" s="23"/>
      <c r="L56" s="23"/>
      <c r="M56" s="23"/>
      <c r="N56" s="23"/>
      <c r="O56" s="23"/>
    </row>
    <row r="57" spans="1:15">
      <c r="A57" s="278"/>
      <c r="B57" s="263" t="s">
        <v>767</v>
      </c>
      <c r="C57" s="264"/>
      <c r="D57" s="26"/>
      <c r="E57" s="26"/>
      <c r="F57" s="26"/>
      <c r="G57" s="26"/>
      <c r="H57" s="23"/>
      <c r="I57" s="23"/>
      <c r="J57" s="23"/>
      <c r="K57" s="23"/>
      <c r="L57" s="23"/>
      <c r="M57" s="23"/>
      <c r="N57" s="23"/>
      <c r="O57" s="23"/>
    </row>
    <row r="58" spans="1:15">
      <c r="A58" s="278"/>
      <c r="B58" s="263" t="s">
        <v>779</v>
      </c>
      <c r="C58" s="264"/>
      <c r="D58" s="26"/>
      <c r="E58" s="26"/>
      <c r="F58" s="26"/>
      <c r="G58" s="26"/>
      <c r="H58" s="23"/>
      <c r="I58" s="23"/>
      <c r="J58" s="23"/>
      <c r="K58" s="23"/>
      <c r="L58" s="23"/>
      <c r="M58" s="23"/>
      <c r="N58" s="23"/>
      <c r="O58" s="23"/>
    </row>
    <row r="59" spans="1:15">
      <c r="A59" s="278"/>
      <c r="B59" s="263" t="s">
        <v>780</v>
      </c>
      <c r="C59" s="264"/>
      <c r="D59" s="26"/>
      <c r="E59" s="26"/>
      <c r="F59" s="26"/>
      <c r="G59" s="26"/>
      <c r="H59" s="23"/>
      <c r="I59" s="23"/>
      <c r="J59" s="23"/>
      <c r="K59" s="23"/>
      <c r="L59" s="23"/>
      <c r="M59" s="23"/>
      <c r="N59" s="23"/>
      <c r="O59" s="23"/>
    </row>
    <row r="60" spans="1:15">
      <c r="A60" s="277" t="s">
        <v>781</v>
      </c>
      <c r="B60" s="283" t="s">
        <v>864</v>
      </c>
      <c r="C60" s="264"/>
      <c r="D60" s="26"/>
      <c r="E60" s="26"/>
      <c r="F60" s="26"/>
      <c r="G60" s="26"/>
      <c r="H60" s="23"/>
      <c r="I60" s="23"/>
      <c r="J60" s="23"/>
      <c r="K60" s="23"/>
      <c r="L60" s="23"/>
      <c r="M60" s="23"/>
      <c r="N60" s="23"/>
      <c r="O60" s="23"/>
    </row>
    <row r="61" spans="1:15">
      <c r="A61" s="277"/>
      <c r="B61" s="263" t="s">
        <v>767</v>
      </c>
      <c r="C61" s="264"/>
      <c r="D61" s="26"/>
      <c r="E61" s="26"/>
      <c r="F61" s="26"/>
      <c r="G61" s="26"/>
      <c r="H61" s="23"/>
      <c r="I61" s="23"/>
      <c r="J61" s="23"/>
      <c r="K61" s="23"/>
      <c r="L61" s="23"/>
      <c r="M61" s="23"/>
      <c r="N61" s="23"/>
      <c r="O61" s="23"/>
    </row>
    <row r="62" spans="1:15">
      <c r="A62" s="277"/>
      <c r="B62" s="263" t="s">
        <v>127</v>
      </c>
      <c r="C62" s="264"/>
      <c r="D62" s="26"/>
      <c r="E62" s="26"/>
      <c r="F62" s="26"/>
      <c r="G62" s="26"/>
      <c r="H62" s="23"/>
      <c r="I62" s="23"/>
      <c r="J62" s="23"/>
      <c r="K62" s="23"/>
      <c r="L62" s="23"/>
      <c r="M62" s="23"/>
      <c r="N62" s="23"/>
      <c r="O62" s="23"/>
    </row>
    <row r="63" spans="1:15">
      <c r="A63" s="279">
        <v>6</v>
      </c>
      <c r="B63" s="283" t="s">
        <v>865</v>
      </c>
      <c r="C63" s="264"/>
      <c r="D63" s="24"/>
      <c r="E63" s="24"/>
      <c r="F63" s="24"/>
      <c r="G63" s="24"/>
      <c r="H63" s="23"/>
      <c r="I63" s="23"/>
      <c r="J63" s="23"/>
      <c r="K63" s="23"/>
      <c r="L63" s="23"/>
      <c r="M63" s="23"/>
      <c r="N63" s="23"/>
      <c r="O63" s="23"/>
    </row>
    <row r="64" spans="1:15">
      <c r="A64" s="277"/>
      <c r="B64" s="263" t="s">
        <v>784</v>
      </c>
      <c r="C64" s="264"/>
      <c r="D64" s="24"/>
      <c r="E64" s="24"/>
      <c r="F64" s="24"/>
      <c r="G64" s="24"/>
      <c r="H64" s="23"/>
      <c r="I64" s="23"/>
      <c r="J64" s="23"/>
      <c r="K64" s="23"/>
      <c r="L64" s="23"/>
      <c r="M64" s="23"/>
      <c r="N64" s="23"/>
      <c r="O64" s="23"/>
    </row>
    <row r="65" spans="1:15">
      <c r="A65" s="277"/>
      <c r="B65" s="263" t="s">
        <v>785</v>
      </c>
      <c r="C65" s="264"/>
      <c r="D65" s="24"/>
      <c r="E65" s="24"/>
      <c r="F65" s="24"/>
      <c r="G65" s="24"/>
      <c r="H65" s="23"/>
      <c r="I65" s="23"/>
      <c r="J65" s="23"/>
      <c r="K65" s="23"/>
      <c r="L65" s="23"/>
      <c r="M65" s="23"/>
      <c r="N65" s="23"/>
      <c r="O65" s="23"/>
    </row>
    <row r="66" spans="1:15">
      <c r="A66" s="277"/>
      <c r="B66" s="263" t="s">
        <v>127</v>
      </c>
      <c r="C66" s="264"/>
      <c r="D66" s="24"/>
      <c r="E66" s="24"/>
      <c r="F66" s="24"/>
      <c r="G66" s="24"/>
      <c r="H66" s="23"/>
      <c r="I66" s="23"/>
      <c r="J66" s="23"/>
      <c r="K66" s="23"/>
      <c r="L66" s="23"/>
      <c r="M66" s="23"/>
      <c r="N66" s="23"/>
      <c r="O66" s="23"/>
    </row>
    <row r="67" spans="1:15">
      <c r="A67" s="277"/>
      <c r="B67" s="269" t="s">
        <v>786</v>
      </c>
      <c r="C67" s="264"/>
      <c r="D67" s="24"/>
      <c r="E67" s="24"/>
      <c r="F67" s="24"/>
      <c r="G67" s="24"/>
      <c r="H67" s="23"/>
      <c r="I67" s="23"/>
      <c r="J67" s="23"/>
      <c r="K67" s="23"/>
      <c r="L67" s="23"/>
      <c r="M67" s="23"/>
      <c r="N67" s="23"/>
      <c r="O67" s="23"/>
    </row>
    <row r="68" spans="1:15">
      <c r="A68" s="277"/>
      <c r="B68" s="269" t="s">
        <v>787</v>
      </c>
      <c r="C68" s="264"/>
      <c r="D68" s="24"/>
      <c r="E68" s="24"/>
      <c r="F68" s="24"/>
      <c r="G68" s="24"/>
      <c r="H68" s="23"/>
      <c r="I68" s="23"/>
      <c r="J68" s="23"/>
      <c r="K68" s="23"/>
      <c r="L68" s="23"/>
      <c r="M68" s="23"/>
      <c r="N68" s="23"/>
      <c r="O68" s="23"/>
    </row>
    <row r="69" spans="1:15">
      <c r="A69" s="277"/>
      <c r="B69" s="269" t="s">
        <v>788</v>
      </c>
      <c r="C69" s="264"/>
      <c r="D69" s="24"/>
      <c r="E69" s="24"/>
      <c r="F69" s="24"/>
      <c r="G69" s="24"/>
      <c r="H69" s="23"/>
      <c r="I69" s="23"/>
      <c r="J69" s="23"/>
      <c r="K69" s="23"/>
      <c r="L69" s="23"/>
      <c r="M69" s="23"/>
      <c r="N69" s="23"/>
      <c r="O69" s="23"/>
    </row>
    <row r="70" spans="1:15">
      <c r="A70" s="277"/>
      <c r="B70" s="269" t="s">
        <v>789</v>
      </c>
      <c r="C70" s="264"/>
      <c r="D70" s="24"/>
      <c r="E70" s="24"/>
      <c r="F70" s="24"/>
      <c r="G70" s="24"/>
      <c r="H70" s="23"/>
      <c r="I70" s="23"/>
      <c r="J70" s="23"/>
      <c r="K70" s="23"/>
      <c r="L70" s="23"/>
      <c r="M70" s="23"/>
      <c r="N70" s="23"/>
      <c r="O70" s="23"/>
    </row>
    <row r="71" spans="1:15">
      <c r="A71" s="277" t="s">
        <v>796</v>
      </c>
      <c r="B71" s="283" t="s">
        <v>866</v>
      </c>
      <c r="C71" s="264"/>
      <c r="D71" s="26"/>
      <c r="E71" s="26"/>
      <c r="F71" s="26"/>
      <c r="G71" s="26"/>
      <c r="H71" s="23"/>
      <c r="I71" s="23"/>
      <c r="J71" s="23"/>
      <c r="K71" s="23"/>
      <c r="L71" s="23"/>
      <c r="M71" s="23"/>
      <c r="N71" s="23"/>
      <c r="O71" s="23"/>
    </row>
    <row r="72" spans="1:15">
      <c r="A72" s="277"/>
      <c r="B72" s="269" t="s">
        <v>795</v>
      </c>
      <c r="C72" s="264"/>
      <c r="D72" s="26"/>
      <c r="E72" s="26"/>
      <c r="F72" s="26"/>
      <c r="G72" s="26"/>
      <c r="H72" s="23"/>
      <c r="I72" s="23"/>
      <c r="J72" s="23"/>
      <c r="K72" s="23"/>
      <c r="L72" s="23"/>
      <c r="M72" s="23"/>
      <c r="N72" s="23"/>
      <c r="O72" s="23"/>
    </row>
    <row r="73" spans="1:15">
      <c r="A73" s="277"/>
      <c r="B73" s="269" t="s">
        <v>764</v>
      </c>
      <c r="C73" s="264"/>
      <c r="D73" s="26"/>
      <c r="E73" s="26"/>
      <c r="F73" s="26"/>
      <c r="G73" s="26"/>
      <c r="H73" s="23"/>
      <c r="I73" s="23"/>
      <c r="J73" s="23"/>
      <c r="K73" s="23"/>
      <c r="L73" s="23"/>
      <c r="M73" s="23"/>
      <c r="N73" s="23"/>
      <c r="O73" s="23"/>
    </row>
    <row r="74" spans="1:15">
      <c r="A74" s="277"/>
      <c r="B74" s="269" t="s">
        <v>785</v>
      </c>
      <c r="C74" s="264"/>
      <c r="D74" s="26"/>
      <c r="E74" s="26"/>
      <c r="F74" s="26"/>
      <c r="G74" s="26"/>
      <c r="H74" s="23"/>
      <c r="I74" s="23"/>
      <c r="J74" s="23"/>
      <c r="K74" s="23"/>
      <c r="L74" s="23"/>
      <c r="M74" s="23"/>
      <c r="N74" s="23"/>
      <c r="O74" s="23"/>
    </row>
    <row r="75" spans="1:15">
      <c r="A75" s="277"/>
      <c r="B75" s="269" t="s">
        <v>844</v>
      </c>
      <c r="C75" s="264"/>
      <c r="D75" s="26"/>
      <c r="E75" s="26"/>
      <c r="F75" s="26"/>
      <c r="G75" s="26"/>
      <c r="H75" s="23"/>
      <c r="I75" s="23"/>
      <c r="J75" s="23"/>
      <c r="K75" s="23"/>
      <c r="L75" s="23"/>
      <c r="M75" s="23"/>
      <c r="N75" s="23"/>
      <c r="O75" s="23"/>
    </row>
    <row r="76" spans="1:15">
      <c r="A76" s="277"/>
      <c r="B76" s="269" t="s">
        <v>790</v>
      </c>
      <c r="C76" s="264"/>
      <c r="D76" s="26"/>
      <c r="E76" s="26"/>
      <c r="F76" s="26"/>
      <c r="G76" s="26"/>
      <c r="H76" s="23"/>
      <c r="I76" s="23"/>
      <c r="J76" s="23"/>
      <c r="K76" s="23"/>
      <c r="L76" s="23"/>
      <c r="M76" s="23"/>
      <c r="N76" s="23"/>
      <c r="O76" s="23"/>
    </row>
    <row r="77" spans="1:15">
      <c r="A77" s="277"/>
      <c r="B77" s="269" t="s">
        <v>791</v>
      </c>
      <c r="C77" s="264"/>
      <c r="D77" s="26"/>
      <c r="E77" s="26"/>
      <c r="F77" s="26"/>
      <c r="G77" s="26"/>
      <c r="H77" s="23"/>
      <c r="I77" s="23"/>
      <c r="J77" s="23"/>
      <c r="K77" s="23"/>
      <c r="L77" s="23"/>
      <c r="M77" s="23"/>
      <c r="N77" s="23"/>
      <c r="O77" s="23"/>
    </row>
    <row r="78" spans="1:15">
      <c r="A78" s="277"/>
      <c r="B78" s="269" t="s">
        <v>792</v>
      </c>
      <c r="C78" s="264"/>
      <c r="D78" s="26"/>
      <c r="E78" s="26"/>
      <c r="F78" s="26"/>
      <c r="G78" s="26"/>
      <c r="H78" s="23"/>
      <c r="I78" s="23"/>
      <c r="J78" s="23"/>
      <c r="K78" s="23"/>
      <c r="L78" s="23"/>
      <c r="M78" s="23"/>
      <c r="N78" s="23"/>
      <c r="O78" s="23"/>
    </row>
    <row r="79" spans="1:15">
      <c r="A79" s="277"/>
      <c r="B79" s="269" t="s">
        <v>793</v>
      </c>
      <c r="C79" s="264"/>
      <c r="D79" s="26"/>
      <c r="E79" s="26"/>
      <c r="F79" s="26"/>
      <c r="G79" s="26"/>
      <c r="H79" s="23"/>
      <c r="I79" s="23"/>
      <c r="J79" s="23"/>
      <c r="K79" s="23"/>
      <c r="L79" s="23"/>
      <c r="M79" s="23"/>
      <c r="N79" s="23"/>
      <c r="O79" s="23"/>
    </row>
    <row r="80" spans="1:15">
      <c r="A80" s="277"/>
      <c r="B80" s="269" t="s">
        <v>794</v>
      </c>
      <c r="C80" s="264"/>
      <c r="D80" s="26"/>
      <c r="E80" s="26"/>
      <c r="F80" s="26"/>
      <c r="G80" s="26"/>
      <c r="H80" s="23"/>
      <c r="I80" s="23"/>
      <c r="J80" s="23"/>
      <c r="K80" s="23"/>
      <c r="L80" s="23"/>
      <c r="M80" s="23"/>
      <c r="N80" s="23"/>
      <c r="O80" s="23"/>
    </row>
    <row r="81" spans="1:15">
      <c r="A81" s="277" t="s">
        <v>797</v>
      </c>
      <c r="B81" s="283" t="s">
        <v>867</v>
      </c>
      <c r="C81" s="264"/>
      <c r="D81" s="26"/>
      <c r="E81" s="26"/>
      <c r="F81" s="26"/>
      <c r="G81" s="26"/>
      <c r="H81" s="23"/>
      <c r="I81" s="23"/>
      <c r="J81" s="23"/>
      <c r="K81" s="23"/>
      <c r="L81" s="23"/>
      <c r="M81" s="23"/>
      <c r="N81" s="23"/>
      <c r="O81" s="23"/>
    </row>
    <row r="82" spans="1:15">
      <c r="A82" s="277"/>
      <c r="B82" s="282" t="s">
        <v>845</v>
      </c>
      <c r="C82" s="264"/>
      <c r="D82" s="26"/>
      <c r="E82" s="26"/>
      <c r="F82" s="26"/>
      <c r="G82" s="26"/>
      <c r="H82" s="23"/>
      <c r="I82" s="23"/>
      <c r="J82" s="23"/>
      <c r="K82" s="23"/>
      <c r="L82" s="23"/>
      <c r="M82" s="23"/>
      <c r="N82" s="23"/>
      <c r="O82" s="23"/>
    </row>
    <row r="83" spans="1:15">
      <c r="A83" s="277"/>
      <c r="B83" s="263" t="s">
        <v>764</v>
      </c>
      <c r="C83" s="264"/>
      <c r="D83" s="26"/>
      <c r="E83" s="26"/>
      <c r="F83" s="26"/>
      <c r="G83" s="26"/>
      <c r="H83" s="23"/>
      <c r="I83" s="23"/>
      <c r="J83" s="23"/>
      <c r="K83" s="23"/>
      <c r="L83" s="23"/>
      <c r="M83" s="23"/>
      <c r="N83" s="23"/>
      <c r="O83" s="23"/>
    </row>
    <row r="84" spans="1:15">
      <c r="A84" s="277"/>
      <c r="B84" s="263" t="s">
        <v>785</v>
      </c>
      <c r="C84" s="264"/>
      <c r="D84" s="26"/>
      <c r="E84" s="26"/>
      <c r="F84" s="26"/>
      <c r="G84" s="26"/>
      <c r="H84" s="23"/>
      <c r="I84" s="23"/>
      <c r="J84" s="23"/>
      <c r="K84" s="23"/>
      <c r="L84" s="23"/>
      <c r="M84" s="23"/>
      <c r="N84" s="23"/>
      <c r="O84" s="23"/>
    </row>
    <row r="85" spans="1:15">
      <c r="A85" s="277"/>
      <c r="B85" s="282" t="s">
        <v>846</v>
      </c>
      <c r="C85" s="264"/>
      <c r="D85" s="26"/>
      <c r="E85" s="26"/>
      <c r="F85" s="26"/>
      <c r="G85" s="26"/>
      <c r="H85" s="23"/>
      <c r="I85" s="23"/>
      <c r="J85" s="23"/>
      <c r="K85" s="23"/>
      <c r="L85" s="23"/>
      <c r="M85" s="23"/>
      <c r="N85" s="23"/>
      <c r="O85" s="23"/>
    </row>
    <row r="86" spans="1:15">
      <c r="A86" s="277"/>
      <c r="B86" s="263" t="s">
        <v>798</v>
      </c>
      <c r="C86" s="264"/>
      <c r="D86" s="26"/>
      <c r="E86" s="26"/>
      <c r="F86" s="26"/>
      <c r="G86" s="26"/>
      <c r="H86" s="23"/>
      <c r="I86" s="23"/>
      <c r="J86" s="23"/>
      <c r="K86" s="23"/>
      <c r="L86" s="23"/>
      <c r="M86" s="23"/>
      <c r="N86" s="23"/>
      <c r="O86" s="23"/>
    </row>
    <row r="87" spans="1:15">
      <c r="A87" s="277"/>
      <c r="B87" s="263" t="s">
        <v>799</v>
      </c>
      <c r="C87" s="264"/>
      <c r="D87" s="26"/>
      <c r="E87" s="26"/>
      <c r="F87" s="26"/>
      <c r="G87" s="26"/>
      <c r="H87" s="23"/>
      <c r="I87" s="23"/>
      <c r="J87" s="23"/>
      <c r="K87" s="23"/>
      <c r="L87" s="23"/>
      <c r="M87" s="23"/>
      <c r="N87" s="23"/>
      <c r="O87" s="23"/>
    </row>
    <row r="88" spans="1:15">
      <c r="A88" s="277"/>
      <c r="B88" s="263" t="s">
        <v>800</v>
      </c>
      <c r="C88" s="264"/>
      <c r="D88" s="26"/>
      <c r="E88" s="26"/>
      <c r="F88" s="26"/>
      <c r="G88" s="26"/>
      <c r="H88" s="23"/>
      <c r="I88" s="23"/>
      <c r="J88" s="23"/>
      <c r="K88" s="23"/>
      <c r="L88" s="23"/>
      <c r="M88" s="23"/>
      <c r="N88" s="23"/>
      <c r="O88" s="23"/>
    </row>
    <row r="89" spans="1:15">
      <c r="A89" s="277"/>
      <c r="B89" s="263" t="s">
        <v>801</v>
      </c>
      <c r="C89" s="264"/>
      <c r="D89" s="26"/>
      <c r="E89" s="26"/>
      <c r="F89" s="26"/>
      <c r="G89" s="26"/>
      <c r="H89" s="23"/>
      <c r="I89" s="23"/>
      <c r="J89" s="23"/>
      <c r="K89" s="23"/>
      <c r="L89" s="23"/>
      <c r="M89" s="23"/>
      <c r="N89" s="23"/>
      <c r="O89" s="23"/>
    </row>
    <row r="90" spans="1:15">
      <c r="A90" s="278" t="s">
        <v>802</v>
      </c>
      <c r="B90" s="283" t="s">
        <v>868</v>
      </c>
      <c r="C90" s="264"/>
      <c r="D90" s="26"/>
      <c r="E90" s="26"/>
      <c r="F90" s="26"/>
      <c r="G90" s="26"/>
      <c r="H90" s="23"/>
      <c r="I90" s="23"/>
      <c r="J90" s="23"/>
      <c r="K90" s="23"/>
      <c r="L90" s="23"/>
      <c r="M90" s="23"/>
      <c r="N90" s="23"/>
      <c r="O90" s="23"/>
    </row>
    <row r="91" spans="1:15">
      <c r="A91" s="278"/>
      <c r="B91" s="269" t="s">
        <v>809</v>
      </c>
      <c r="C91" s="264"/>
      <c r="D91" s="26"/>
      <c r="E91" s="26"/>
      <c r="F91" s="26"/>
      <c r="G91" s="26"/>
      <c r="H91" s="23"/>
      <c r="I91" s="23"/>
      <c r="J91" s="23"/>
      <c r="K91" s="23"/>
      <c r="L91" s="23"/>
      <c r="M91" s="23"/>
      <c r="N91" s="23"/>
      <c r="O91" s="23"/>
    </row>
    <row r="92" spans="1:15">
      <c r="A92" s="278"/>
      <c r="B92" s="269" t="s">
        <v>803</v>
      </c>
      <c r="C92" s="264"/>
      <c r="D92" s="26"/>
      <c r="E92" s="26"/>
      <c r="F92" s="26"/>
      <c r="G92" s="26"/>
      <c r="H92" s="23"/>
      <c r="I92" s="23"/>
      <c r="J92" s="23"/>
      <c r="K92" s="23"/>
      <c r="L92" s="23"/>
      <c r="M92" s="23"/>
      <c r="N92" s="23"/>
      <c r="O92" s="23"/>
    </row>
    <row r="93" spans="1:15">
      <c r="A93" s="278"/>
      <c r="B93" s="269" t="s">
        <v>804</v>
      </c>
      <c r="C93" s="264"/>
      <c r="D93" s="26"/>
      <c r="E93" s="26"/>
      <c r="F93" s="26"/>
      <c r="G93" s="26"/>
      <c r="H93" s="23"/>
      <c r="I93" s="23"/>
      <c r="J93" s="23"/>
      <c r="K93" s="23"/>
      <c r="L93" s="23"/>
      <c r="M93" s="23"/>
      <c r="N93" s="23"/>
      <c r="O93" s="23"/>
    </row>
    <row r="94" spans="1:15">
      <c r="A94" s="278"/>
      <c r="B94" s="269" t="s">
        <v>805</v>
      </c>
      <c r="C94" s="264"/>
      <c r="D94" s="26"/>
      <c r="E94" s="26"/>
      <c r="F94" s="26"/>
      <c r="G94" s="26"/>
      <c r="H94" s="23"/>
      <c r="I94" s="23"/>
      <c r="J94" s="23"/>
      <c r="K94" s="23"/>
      <c r="L94" s="23"/>
      <c r="M94" s="23"/>
      <c r="N94" s="23"/>
      <c r="O94" s="23"/>
    </row>
    <row r="95" spans="1:15">
      <c r="A95" s="278"/>
      <c r="B95" s="269" t="s">
        <v>806</v>
      </c>
      <c r="C95" s="264"/>
      <c r="D95" s="26"/>
      <c r="E95" s="26"/>
      <c r="F95" s="26"/>
      <c r="G95" s="26"/>
      <c r="H95" s="23"/>
      <c r="I95" s="23"/>
      <c r="J95" s="23"/>
      <c r="K95" s="23"/>
      <c r="L95" s="23"/>
      <c r="M95" s="23"/>
      <c r="N95" s="23"/>
      <c r="O95" s="23"/>
    </row>
    <row r="96" spans="1:15">
      <c r="A96" s="278"/>
      <c r="B96" s="269" t="s">
        <v>807</v>
      </c>
      <c r="C96" s="264"/>
      <c r="D96" s="26"/>
      <c r="E96" s="26"/>
      <c r="F96" s="26"/>
      <c r="G96" s="26"/>
      <c r="H96" s="23"/>
      <c r="I96" s="23"/>
      <c r="J96" s="23"/>
      <c r="K96" s="23"/>
      <c r="L96" s="23"/>
      <c r="M96" s="23"/>
      <c r="N96" s="23"/>
      <c r="O96" s="23"/>
    </row>
    <row r="97" spans="1:15">
      <c r="A97" s="278"/>
      <c r="B97" s="269" t="s">
        <v>808</v>
      </c>
      <c r="C97" s="264"/>
      <c r="D97" s="26"/>
      <c r="E97" s="26"/>
      <c r="F97" s="26"/>
      <c r="G97" s="26"/>
      <c r="H97" s="23"/>
      <c r="I97" s="23"/>
      <c r="J97" s="23"/>
      <c r="K97" s="23"/>
      <c r="L97" s="23"/>
      <c r="M97" s="23"/>
      <c r="N97" s="23"/>
      <c r="O97" s="23"/>
    </row>
    <row r="98" spans="1:15">
      <c r="A98" s="278"/>
      <c r="B98" s="269" t="s">
        <v>832</v>
      </c>
      <c r="C98" s="264"/>
      <c r="D98" s="26"/>
      <c r="E98" s="26"/>
      <c r="F98" s="26"/>
      <c r="G98" s="26"/>
      <c r="H98" s="23"/>
      <c r="I98" s="23"/>
      <c r="J98" s="23"/>
      <c r="K98" s="23"/>
      <c r="L98" s="23"/>
      <c r="M98" s="23"/>
      <c r="N98" s="23"/>
      <c r="O98" s="23"/>
    </row>
    <row r="99" spans="1:15">
      <c r="A99" s="278"/>
      <c r="B99" s="269" t="s">
        <v>833</v>
      </c>
      <c r="C99" s="264"/>
      <c r="D99" s="26"/>
      <c r="E99" s="26"/>
      <c r="F99" s="26"/>
      <c r="G99" s="26"/>
      <c r="H99" s="23"/>
      <c r="I99" s="23"/>
      <c r="J99" s="23"/>
      <c r="K99" s="23"/>
      <c r="L99" s="23"/>
      <c r="M99" s="23"/>
      <c r="N99" s="23"/>
      <c r="O99" s="23"/>
    </row>
    <row r="100" spans="1:15">
      <c r="A100" s="278"/>
      <c r="B100" s="263"/>
      <c r="C100" s="264"/>
      <c r="D100" s="26"/>
      <c r="E100" s="26"/>
      <c r="F100" s="26"/>
      <c r="G100" s="26"/>
      <c r="H100" s="23"/>
      <c r="I100" s="23"/>
      <c r="J100" s="23"/>
      <c r="K100" s="23"/>
      <c r="L100" s="23"/>
      <c r="M100" s="23"/>
      <c r="N100" s="23"/>
      <c r="O100" s="23"/>
    </row>
    <row r="101" spans="1:15">
      <c r="A101" s="278">
        <v>2</v>
      </c>
      <c r="B101" s="283" t="s">
        <v>869</v>
      </c>
      <c r="C101" s="264"/>
      <c r="D101" s="26"/>
      <c r="E101" s="26"/>
      <c r="F101" s="26"/>
      <c r="G101" s="26"/>
      <c r="H101" s="23"/>
      <c r="I101" s="23"/>
      <c r="J101" s="23"/>
      <c r="K101" s="23"/>
      <c r="L101" s="23"/>
      <c r="M101" s="23"/>
      <c r="N101" s="23"/>
      <c r="O101" s="23"/>
    </row>
    <row r="102" spans="1:15">
      <c r="A102" s="278"/>
      <c r="B102" s="270" t="s">
        <v>813</v>
      </c>
      <c r="C102" s="264"/>
      <c r="D102" s="26"/>
      <c r="E102" s="26"/>
      <c r="F102" s="26"/>
      <c r="G102" s="26"/>
      <c r="H102" s="23"/>
      <c r="I102" s="23"/>
      <c r="J102" s="23"/>
      <c r="K102" s="23"/>
      <c r="L102" s="23"/>
      <c r="M102" s="23"/>
      <c r="N102" s="23"/>
      <c r="O102" s="23"/>
    </row>
    <row r="103" spans="1:15">
      <c r="A103" s="278"/>
      <c r="B103" s="270" t="s">
        <v>847</v>
      </c>
      <c r="C103" s="264"/>
      <c r="D103" s="26"/>
      <c r="E103" s="26"/>
      <c r="F103" s="26"/>
      <c r="G103" s="26"/>
      <c r="H103" s="23"/>
      <c r="I103" s="23"/>
      <c r="J103" s="23"/>
      <c r="K103" s="23"/>
      <c r="L103" s="23"/>
      <c r="M103" s="23"/>
      <c r="N103" s="23"/>
      <c r="O103" s="23"/>
    </row>
    <row r="104" spans="1:15">
      <c r="A104" s="278"/>
      <c r="B104" s="270" t="s">
        <v>810</v>
      </c>
      <c r="C104" s="264"/>
      <c r="D104" s="26"/>
      <c r="E104" s="26"/>
      <c r="F104" s="26"/>
      <c r="G104" s="26"/>
      <c r="H104" s="23"/>
      <c r="I104" s="23"/>
      <c r="J104" s="23"/>
      <c r="K104" s="23"/>
      <c r="L104" s="23"/>
      <c r="M104" s="23"/>
      <c r="N104" s="23"/>
      <c r="O104" s="23"/>
    </row>
    <row r="105" spans="1:15">
      <c r="A105" s="278"/>
      <c r="B105" s="270" t="s">
        <v>811</v>
      </c>
      <c r="C105" s="264"/>
      <c r="D105" s="26"/>
      <c r="E105" s="26"/>
      <c r="F105" s="26"/>
      <c r="G105" s="26"/>
      <c r="H105" s="23"/>
      <c r="I105" s="23"/>
      <c r="J105" s="23"/>
      <c r="K105" s="23"/>
      <c r="L105" s="23"/>
      <c r="M105" s="23"/>
      <c r="N105" s="23"/>
      <c r="O105" s="23"/>
    </row>
    <row r="106" spans="1:15">
      <c r="A106" s="278"/>
      <c r="B106" s="270" t="s">
        <v>812</v>
      </c>
      <c r="C106" s="264"/>
      <c r="D106" s="26"/>
      <c r="E106" s="26"/>
      <c r="F106" s="26"/>
      <c r="G106" s="26"/>
      <c r="H106" s="23"/>
      <c r="I106" s="23"/>
      <c r="J106" s="23"/>
      <c r="K106" s="23"/>
      <c r="L106" s="23"/>
      <c r="M106" s="23"/>
      <c r="N106" s="23"/>
      <c r="O106" s="23"/>
    </row>
    <row r="107" spans="1:15">
      <c r="A107" s="278" t="s">
        <v>817</v>
      </c>
      <c r="B107" s="270" t="s">
        <v>870</v>
      </c>
      <c r="C107" s="264"/>
      <c r="D107" s="26"/>
      <c r="E107" s="26"/>
      <c r="F107" s="26"/>
      <c r="G107" s="26"/>
      <c r="H107" s="23"/>
      <c r="I107" s="23"/>
      <c r="J107" s="23"/>
      <c r="K107" s="23"/>
      <c r="L107" s="23"/>
      <c r="M107" s="23"/>
      <c r="N107" s="23"/>
      <c r="O107" s="23"/>
    </row>
    <row r="108" spans="1:15">
      <c r="A108" s="278"/>
      <c r="B108" s="270" t="s">
        <v>848</v>
      </c>
      <c r="C108" s="264"/>
      <c r="D108" s="26"/>
      <c r="E108" s="26"/>
      <c r="F108" s="26"/>
      <c r="G108" s="26"/>
      <c r="H108" s="23"/>
      <c r="I108" s="23"/>
      <c r="J108" s="23"/>
      <c r="K108" s="23"/>
      <c r="L108" s="23"/>
      <c r="M108" s="23"/>
      <c r="N108" s="23"/>
      <c r="O108" s="23"/>
    </row>
    <row r="109" spans="1:15" ht="28.8">
      <c r="A109" s="278"/>
      <c r="B109" s="270" t="s">
        <v>814</v>
      </c>
      <c r="C109" s="264"/>
      <c r="D109" s="26"/>
      <c r="E109" s="26"/>
      <c r="F109" s="26"/>
      <c r="G109" s="26"/>
      <c r="H109" s="23"/>
      <c r="I109" s="23"/>
      <c r="J109" s="23"/>
      <c r="K109" s="23"/>
      <c r="L109" s="23"/>
      <c r="M109" s="23"/>
      <c r="N109" s="23"/>
      <c r="O109" s="23"/>
    </row>
    <row r="110" spans="1:15" ht="28.8">
      <c r="A110" s="278"/>
      <c r="B110" s="270" t="s">
        <v>815</v>
      </c>
      <c r="C110" s="264"/>
      <c r="D110" s="26"/>
      <c r="E110" s="26"/>
      <c r="F110" s="26"/>
      <c r="G110" s="26"/>
      <c r="H110" s="23"/>
      <c r="I110" s="23"/>
      <c r="J110" s="23"/>
      <c r="K110" s="23"/>
      <c r="L110" s="23"/>
      <c r="M110" s="23"/>
      <c r="N110" s="23"/>
      <c r="O110" s="23"/>
    </row>
    <row r="111" spans="1:15" ht="28.8">
      <c r="A111" s="278"/>
      <c r="B111" s="270" t="s">
        <v>816</v>
      </c>
      <c r="C111" s="264"/>
      <c r="D111" s="26"/>
      <c r="E111" s="26"/>
      <c r="F111" s="26"/>
      <c r="G111" s="26"/>
      <c r="H111" s="23"/>
      <c r="I111" s="23"/>
      <c r="J111" s="23"/>
      <c r="K111" s="23"/>
      <c r="L111" s="23"/>
      <c r="M111" s="23"/>
      <c r="N111" s="23"/>
      <c r="O111" s="23"/>
    </row>
    <row r="112" spans="1:15">
      <c r="A112" s="278" t="s">
        <v>818</v>
      </c>
      <c r="B112" s="263" t="s">
        <v>751</v>
      </c>
      <c r="C112" s="264"/>
      <c r="D112" s="26"/>
      <c r="E112" s="26"/>
      <c r="F112" s="26"/>
      <c r="G112" s="26"/>
      <c r="H112" s="23"/>
      <c r="I112" s="23"/>
      <c r="J112" s="23"/>
      <c r="K112" s="23"/>
      <c r="L112" s="23"/>
      <c r="M112" s="23"/>
      <c r="N112" s="23"/>
      <c r="O112" s="23"/>
    </row>
    <row r="113" spans="1:15">
      <c r="A113" s="278"/>
      <c r="B113" s="263" t="s">
        <v>752</v>
      </c>
      <c r="C113" s="264"/>
      <c r="D113" s="26"/>
      <c r="E113" s="26"/>
      <c r="F113" s="26"/>
      <c r="G113" s="26"/>
      <c r="H113" s="23"/>
      <c r="I113" s="23"/>
      <c r="J113" s="23"/>
      <c r="K113" s="23"/>
      <c r="L113" s="23"/>
      <c r="M113" s="23"/>
      <c r="N113" s="23"/>
      <c r="O113" s="23"/>
    </row>
    <row r="114" spans="1:15">
      <c r="A114" s="278">
        <v>9</v>
      </c>
      <c r="B114" s="263" t="s">
        <v>819</v>
      </c>
      <c r="C114" s="264"/>
      <c r="D114" s="26"/>
      <c r="E114" s="26"/>
      <c r="F114" s="26"/>
      <c r="G114" s="26"/>
      <c r="H114" s="23"/>
      <c r="I114" s="23"/>
      <c r="J114" s="23"/>
      <c r="K114" s="23"/>
      <c r="L114" s="23"/>
      <c r="M114" s="23"/>
      <c r="N114" s="23"/>
      <c r="O114" s="23"/>
    </row>
    <row r="115" spans="1:15">
      <c r="A115" s="278" t="s">
        <v>822</v>
      </c>
      <c r="B115" s="283" t="s">
        <v>871</v>
      </c>
      <c r="C115" s="264"/>
      <c r="D115" s="26"/>
      <c r="E115" s="26"/>
      <c r="F115" s="26"/>
      <c r="G115" s="26"/>
      <c r="H115" s="23"/>
      <c r="I115" s="23"/>
      <c r="J115" s="23"/>
      <c r="K115" s="23"/>
      <c r="L115" s="23"/>
      <c r="M115" s="23"/>
      <c r="N115" s="23"/>
      <c r="O115" s="23"/>
    </row>
    <row r="116" spans="1:15">
      <c r="A116" s="278"/>
      <c r="B116" s="282" t="s">
        <v>820</v>
      </c>
      <c r="C116" s="264"/>
      <c r="D116" s="24"/>
      <c r="E116" s="24"/>
      <c r="F116" s="24"/>
      <c r="G116" s="24"/>
      <c r="H116" s="23"/>
      <c r="I116" s="23"/>
      <c r="J116" s="23"/>
      <c r="K116" s="23"/>
      <c r="L116" s="23"/>
      <c r="M116" s="23"/>
      <c r="N116" s="23"/>
      <c r="O116" s="23"/>
    </row>
    <row r="117" spans="1:15">
      <c r="A117" s="277"/>
      <c r="B117" s="263" t="s">
        <v>127</v>
      </c>
      <c r="C117" s="264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1:15">
      <c r="A118" s="277" t="s">
        <v>821</v>
      </c>
      <c r="B118" s="283" t="s">
        <v>872</v>
      </c>
      <c r="C118" s="264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</row>
    <row r="119" spans="1:15">
      <c r="A119" s="277"/>
      <c r="B119" s="263" t="s">
        <v>820</v>
      </c>
      <c r="C119" s="264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1:15">
      <c r="A120" s="277"/>
      <c r="B120" s="263" t="s">
        <v>127</v>
      </c>
      <c r="C120" s="264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1:15">
      <c r="A121" s="277" t="s">
        <v>823</v>
      </c>
      <c r="B121" s="283" t="s">
        <v>873</v>
      </c>
      <c r="C121" s="264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1:15">
      <c r="A122" s="277"/>
      <c r="B122" s="263" t="s">
        <v>820</v>
      </c>
      <c r="C122" s="264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1:15">
      <c r="A123" s="277"/>
      <c r="B123" s="263" t="s">
        <v>826</v>
      </c>
      <c r="C123" s="264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1:15">
      <c r="A124" s="277"/>
      <c r="B124" s="283" t="s">
        <v>874</v>
      </c>
      <c r="C124" s="264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1:15">
      <c r="A125" s="277"/>
      <c r="B125" s="263" t="s">
        <v>820</v>
      </c>
      <c r="C125" s="264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1:15">
      <c r="A126" s="277"/>
      <c r="B126" s="263" t="s">
        <v>127</v>
      </c>
      <c r="C126" s="264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1:15" ht="28.8">
      <c r="A127" s="277"/>
      <c r="B127" s="270" t="s">
        <v>834</v>
      </c>
      <c r="C127" s="264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1:15" ht="28.8">
      <c r="A128" s="277"/>
      <c r="B128" s="270" t="s">
        <v>824</v>
      </c>
      <c r="C128" s="264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1:15">
      <c r="A129" s="277" t="s">
        <v>827</v>
      </c>
      <c r="B129" s="283" t="s">
        <v>875</v>
      </c>
      <c r="C129" s="264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1:15">
      <c r="A130" s="277"/>
      <c r="B130" s="258" t="s">
        <v>825</v>
      </c>
      <c r="C130" s="264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1:15">
      <c r="A131" s="277"/>
      <c r="B131" s="258" t="s">
        <v>826</v>
      </c>
      <c r="C131" s="264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1:15">
      <c r="A132" s="277" t="s">
        <v>828</v>
      </c>
      <c r="B132" s="258" t="s">
        <v>876</v>
      </c>
      <c r="C132" s="264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1:15">
      <c r="A133" s="277"/>
      <c r="B133" s="258" t="s">
        <v>825</v>
      </c>
      <c r="C133" s="264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1:15">
      <c r="A134" s="277"/>
      <c r="B134" s="258" t="s">
        <v>826</v>
      </c>
      <c r="C134" s="264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1:15">
      <c r="A135" s="277">
        <v>12</v>
      </c>
      <c r="B135" s="283" t="s">
        <v>877</v>
      </c>
      <c r="C135" s="264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1:15">
      <c r="A136" s="277"/>
      <c r="B136" s="263" t="s">
        <v>820</v>
      </c>
      <c r="C136" s="264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1:15" ht="28.8">
      <c r="A137" s="277"/>
      <c r="B137" s="270" t="s">
        <v>835</v>
      </c>
      <c r="C137" s="264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1:15" ht="28.8">
      <c r="A138" s="277"/>
      <c r="B138" s="270" t="s">
        <v>836</v>
      </c>
      <c r="C138" s="264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1:15">
      <c r="A139" s="277">
        <v>13</v>
      </c>
      <c r="B139" s="283" t="s">
        <v>878</v>
      </c>
      <c r="C139" s="264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1:15">
      <c r="A140" s="277"/>
      <c r="B140" s="263" t="s">
        <v>825</v>
      </c>
      <c r="C140" s="264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1:15">
      <c r="A141" s="277"/>
      <c r="B141" s="263" t="s">
        <v>826</v>
      </c>
      <c r="C141" s="264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1:15">
      <c r="A142" s="277">
        <v>14</v>
      </c>
      <c r="B142" s="283" t="s">
        <v>879</v>
      </c>
      <c r="C142" s="264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1:15">
      <c r="A143" s="277"/>
      <c r="B143" s="263" t="s">
        <v>820</v>
      </c>
      <c r="C143" s="264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1:15">
      <c r="A144" s="277"/>
      <c r="B144" s="258" t="s">
        <v>826</v>
      </c>
      <c r="C144" s="264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1:15">
      <c r="A145" s="277">
        <v>15</v>
      </c>
      <c r="B145" s="283" t="s">
        <v>880</v>
      </c>
      <c r="C145" s="264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1:15">
      <c r="A146" s="277"/>
      <c r="B146" s="263" t="s">
        <v>820</v>
      </c>
      <c r="C146" s="264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1:15">
      <c r="A147" s="277"/>
      <c r="B147" s="258" t="s">
        <v>826</v>
      </c>
      <c r="C147" s="264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1:15">
      <c r="A148" s="277"/>
      <c r="B148" s="263"/>
      <c r="C148" s="264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1:15">
      <c r="A149" s="277">
        <v>16</v>
      </c>
      <c r="B149" s="283" t="s">
        <v>881</v>
      </c>
      <c r="C149" s="264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1:15">
      <c r="A150" s="277"/>
      <c r="B150" s="263" t="s">
        <v>820</v>
      </c>
      <c r="C150" s="264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1:15">
      <c r="A151" s="277"/>
      <c r="B151" s="258" t="s">
        <v>826</v>
      </c>
      <c r="C151" s="264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1:15">
      <c r="A152" s="277">
        <v>17</v>
      </c>
      <c r="B152" s="283" t="s">
        <v>882</v>
      </c>
      <c r="C152" s="264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1:15">
      <c r="A153" s="277"/>
      <c r="B153" s="263" t="s">
        <v>820</v>
      </c>
      <c r="C153" s="264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1:15">
      <c r="A154" s="277"/>
      <c r="B154" s="263" t="s">
        <v>826</v>
      </c>
      <c r="C154" s="264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1:15" ht="28.8">
      <c r="A155" s="277"/>
      <c r="B155" s="270" t="s">
        <v>837</v>
      </c>
      <c r="C155" s="264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1:15">
      <c r="A156" s="277"/>
      <c r="B156" s="270" t="s">
        <v>829</v>
      </c>
      <c r="C156" s="264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1:15">
      <c r="A157" s="277">
        <v>18</v>
      </c>
      <c r="B157" s="283" t="s">
        <v>883</v>
      </c>
      <c r="C157" s="264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1:15">
      <c r="A158" s="277"/>
      <c r="B158" s="263" t="s">
        <v>820</v>
      </c>
      <c r="C158" s="264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1:15">
      <c r="A159" s="277"/>
      <c r="B159" s="263" t="s">
        <v>826</v>
      </c>
      <c r="C159" s="264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1:15">
      <c r="A160" s="277">
        <v>19</v>
      </c>
      <c r="B160" s="283" t="s">
        <v>884</v>
      </c>
      <c r="C160" s="264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1:15" ht="28.8">
      <c r="A161" s="277"/>
      <c r="B161" s="270" t="s">
        <v>838</v>
      </c>
      <c r="C161" s="264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  <row r="162" spans="1:15">
      <c r="A162" s="277"/>
      <c r="B162" s="270" t="s">
        <v>830</v>
      </c>
      <c r="C162" s="264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</row>
    <row r="163" spans="1:15">
      <c r="A163" s="277">
        <v>20</v>
      </c>
      <c r="B163" s="283" t="s">
        <v>885</v>
      </c>
      <c r="C163" s="264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</row>
    <row r="164" spans="1:15">
      <c r="A164" s="277"/>
      <c r="B164" s="263" t="s">
        <v>820</v>
      </c>
      <c r="C164" s="264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</row>
    <row r="165" spans="1:15">
      <c r="A165" s="277"/>
      <c r="B165" s="263" t="s">
        <v>826</v>
      </c>
      <c r="C165" s="264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</row>
    <row r="166" spans="1:15">
      <c r="A166" s="277"/>
      <c r="B166" s="283" t="s">
        <v>886</v>
      </c>
      <c r="C166" s="271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</row>
    <row r="167" spans="1:15">
      <c r="A167" s="277"/>
      <c r="B167" s="263" t="s">
        <v>820</v>
      </c>
      <c r="C167" s="96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</row>
    <row r="168" spans="1:15">
      <c r="A168" s="277"/>
      <c r="B168" s="263" t="s">
        <v>826</v>
      </c>
      <c r="C168" s="96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</row>
    <row r="169" spans="1:15">
      <c r="A169" s="277">
        <v>21</v>
      </c>
      <c r="B169" s="273" t="s">
        <v>890</v>
      </c>
      <c r="C169" s="96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</row>
    <row r="170" spans="1:15">
      <c r="A170" s="277"/>
      <c r="B170" s="263"/>
      <c r="C170" s="96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</row>
    <row r="171" spans="1:15">
      <c r="A171" s="278">
        <v>22</v>
      </c>
      <c r="B171" s="273" t="s">
        <v>831</v>
      </c>
      <c r="C171" s="96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</row>
    <row r="172" spans="1:15" ht="43.2">
      <c r="A172" s="277"/>
      <c r="B172" s="265" t="s">
        <v>887</v>
      </c>
      <c r="C172" s="96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</row>
    <row r="173" spans="1:15">
      <c r="A173" s="277"/>
      <c r="B173" s="265" t="s">
        <v>820</v>
      </c>
      <c r="C173" s="96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</row>
    <row r="174" spans="1:15">
      <c r="A174" s="277"/>
      <c r="B174" s="265" t="s">
        <v>826</v>
      </c>
      <c r="C174" s="96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</row>
    <row r="175" spans="1:15" ht="43.2">
      <c r="A175" s="277"/>
      <c r="B175" s="265" t="s">
        <v>888</v>
      </c>
      <c r="C175" s="96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</row>
    <row r="176" spans="1:15">
      <c r="A176" s="277"/>
      <c r="B176" s="265" t="s">
        <v>820</v>
      </c>
      <c r="C176" s="96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</row>
    <row r="177" spans="1:15">
      <c r="A177" s="277"/>
      <c r="B177" s="265" t="s">
        <v>826</v>
      </c>
      <c r="C177" s="96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</row>
    <row r="178" spans="1:15" ht="28.8">
      <c r="A178" s="277"/>
      <c r="B178" s="265" t="s">
        <v>889</v>
      </c>
      <c r="C178" s="96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</row>
    <row r="179" spans="1:15">
      <c r="A179" s="277"/>
      <c r="B179" s="265" t="s">
        <v>820</v>
      </c>
      <c r="C179" s="96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</row>
    <row r="180" spans="1:15">
      <c r="A180" s="277"/>
      <c r="B180" s="265" t="s">
        <v>826</v>
      </c>
      <c r="C180" s="96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</row>
    <row r="181" spans="1:15">
      <c r="A181" s="277"/>
      <c r="B181" s="265" t="s">
        <v>891</v>
      </c>
      <c r="C181" s="96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</row>
    <row r="182" spans="1:15">
      <c r="A182" s="277"/>
      <c r="B182" s="265" t="s">
        <v>820</v>
      </c>
      <c r="C182" s="96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</row>
    <row r="183" spans="1:15">
      <c r="A183" s="277"/>
      <c r="B183" s="265" t="s">
        <v>826</v>
      </c>
      <c r="C183" s="96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</row>
    <row r="184" spans="1:15" ht="28.8">
      <c r="A184" s="277"/>
      <c r="B184" s="265" t="s">
        <v>892</v>
      </c>
      <c r="C184" s="96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</row>
    <row r="185" spans="1:15">
      <c r="A185" s="277"/>
      <c r="B185" s="265" t="s">
        <v>820</v>
      </c>
      <c r="C185" s="96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</row>
    <row r="186" spans="1:15">
      <c r="A186" s="277"/>
      <c r="B186" s="265" t="s">
        <v>826</v>
      </c>
      <c r="C186" s="96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</row>
    <row r="187" spans="1:15" ht="28.8">
      <c r="A187" s="277"/>
      <c r="B187" s="265" t="s">
        <v>893</v>
      </c>
      <c r="C187" s="96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</row>
    <row r="188" spans="1:15">
      <c r="A188" s="277"/>
      <c r="B188" s="265" t="s">
        <v>820</v>
      </c>
      <c r="C188" s="96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</row>
    <row r="189" spans="1:15">
      <c r="A189" s="277"/>
      <c r="B189" s="265" t="s">
        <v>826</v>
      </c>
      <c r="C189" s="96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</row>
    <row r="190" spans="1:15" ht="43.2">
      <c r="A190" s="277"/>
      <c r="B190" s="265" t="s">
        <v>894</v>
      </c>
      <c r="C190" s="96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</row>
    <row r="191" spans="1:15">
      <c r="A191" s="277"/>
      <c r="B191" s="265" t="s">
        <v>820</v>
      </c>
      <c r="C191" s="96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</row>
    <row r="192" spans="1:15">
      <c r="A192" s="277"/>
      <c r="B192" s="265" t="s">
        <v>826</v>
      </c>
      <c r="C192" s="96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</row>
    <row r="193" spans="1:15" ht="28.8">
      <c r="A193" s="277"/>
      <c r="B193" s="265" t="s">
        <v>895</v>
      </c>
      <c r="C193" s="96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</row>
    <row r="194" spans="1:15">
      <c r="A194" s="277"/>
      <c r="B194" s="265" t="s">
        <v>820</v>
      </c>
      <c r="C194" s="96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</row>
    <row r="195" spans="1:15">
      <c r="A195" s="277"/>
      <c r="B195" s="265" t="s">
        <v>826</v>
      </c>
      <c r="C195" s="96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</row>
    <row r="196" spans="1:15" ht="43.2">
      <c r="A196" s="277"/>
      <c r="B196" s="265" t="s">
        <v>896</v>
      </c>
      <c r="C196" s="96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</row>
    <row r="197" spans="1:15">
      <c r="A197" s="277"/>
      <c r="B197" s="265" t="s">
        <v>820</v>
      </c>
      <c r="C197" s="96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</row>
    <row r="198" spans="1:15">
      <c r="A198" s="277"/>
      <c r="B198" s="265" t="s">
        <v>826</v>
      </c>
      <c r="C198" s="96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</row>
    <row r="199" spans="1:15" ht="28.8">
      <c r="A199" s="277"/>
      <c r="B199" s="265" t="s">
        <v>897</v>
      </c>
      <c r="C199" s="96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</row>
    <row r="200" spans="1:15">
      <c r="A200" s="277"/>
      <c r="B200" s="265" t="s">
        <v>820</v>
      </c>
      <c r="C200" s="96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</row>
    <row r="201" spans="1:15">
      <c r="A201" s="277"/>
      <c r="B201" s="265" t="s">
        <v>826</v>
      </c>
      <c r="C201" s="96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</row>
    <row r="202" spans="1:15">
      <c r="A202" s="277"/>
      <c r="B202" s="265" t="s">
        <v>898</v>
      </c>
      <c r="C202" s="21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</row>
    <row r="203" spans="1:15">
      <c r="A203" s="277"/>
      <c r="B203" s="265" t="s">
        <v>820</v>
      </c>
      <c r="C203" s="214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</row>
    <row r="204" spans="1:15">
      <c r="A204" s="277"/>
      <c r="B204" s="265" t="s">
        <v>826</v>
      </c>
      <c r="C204" s="214"/>
      <c r="D204" s="24"/>
      <c r="E204" s="24"/>
      <c r="F204" s="24"/>
      <c r="G204" s="24"/>
      <c r="H204" s="23"/>
      <c r="I204" s="23"/>
      <c r="J204" s="23"/>
      <c r="K204" s="23"/>
      <c r="L204" s="23"/>
      <c r="M204" s="23"/>
      <c r="N204" s="23"/>
      <c r="O204" s="23"/>
    </row>
    <row r="205" spans="1:15" ht="28.8">
      <c r="A205" s="280">
        <v>22</v>
      </c>
      <c r="B205" s="256" t="s">
        <v>667</v>
      </c>
      <c r="C205" s="214"/>
      <c r="D205" s="26"/>
      <c r="E205" s="26"/>
      <c r="F205" s="26"/>
      <c r="G205" s="26"/>
      <c r="H205" s="23"/>
      <c r="I205" s="23"/>
      <c r="J205" s="23"/>
      <c r="K205" s="23"/>
      <c r="L205" s="23"/>
      <c r="M205" s="23"/>
      <c r="N205" s="23"/>
      <c r="O205" s="23"/>
    </row>
    <row r="206" spans="1:15">
      <c r="A206" s="280" t="s">
        <v>36</v>
      </c>
      <c r="B206" s="258" t="s">
        <v>669</v>
      </c>
      <c r="C206" s="232"/>
      <c r="D206" s="26"/>
      <c r="E206" s="26"/>
      <c r="F206" s="26"/>
      <c r="G206" s="26"/>
      <c r="H206" s="23"/>
      <c r="I206" s="23"/>
      <c r="J206" s="23"/>
      <c r="K206" s="23"/>
      <c r="L206" s="23"/>
      <c r="M206" s="23"/>
      <c r="N206" s="23"/>
      <c r="O206" s="23"/>
    </row>
    <row r="207" spans="1:15">
      <c r="A207" s="280" t="s">
        <v>37</v>
      </c>
      <c r="B207" s="258" t="s">
        <v>668</v>
      </c>
      <c r="C207" s="215"/>
      <c r="D207" s="26"/>
      <c r="E207" s="26"/>
      <c r="F207" s="26"/>
      <c r="G207" s="26"/>
      <c r="H207" s="23"/>
      <c r="I207" s="23"/>
      <c r="J207" s="23"/>
      <c r="K207" s="23"/>
      <c r="L207" s="23"/>
      <c r="M207" s="23"/>
      <c r="N207" s="23"/>
      <c r="O207" s="23"/>
    </row>
    <row r="208" spans="1:15">
      <c r="A208" s="280" t="s">
        <v>38</v>
      </c>
      <c r="B208" s="258" t="s">
        <v>670</v>
      </c>
    </row>
    <row r="209" spans="1:2">
      <c r="A209" s="274"/>
      <c r="B209" s="262" t="s">
        <v>841</v>
      </c>
    </row>
    <row r="210" spans="1:2">
      <c r="A210" s="274"/>
      <c r="B210" s="281" t="s">
        <v>899</v>
      </c>
    </row>
    <row r="211" spans="1:2">
      <c r="A211" s="274"/>
      <c r="B211" s="281" t="s">
        <v>900</v>
      </c>
    </row>
  </sheetData>
  <mergeCells count="3">
    <mergeCell ref="E2:I2"/>
    <mergeCell ref="E4:I4"/>
    <mergeCell ref="G8:H8"/>
  </mergeCells>
  <pageMargins left="0.70866141732283505" right="0.70866141732283505" top="0.74803149606299202" bottom="0.74803149606299202" header="0.31496062992126" footer="0.31496062992126"/>
  <pageSetup paperSize="9" scale="43" fitToWidth="2" fitToHeight="2" pageOrder="overThenDown" orientation="portrait" r:id="rId1"/>
  <headerFooter>
    <oddHeader>&amp;C&amp;A</oddHeader>
    <oddFooter>&amp;L&amp;F&amp;C&amp;P/&amp;P&amp;R&amp;D&amp;T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AA66"/>
  <sheetViews>
    <sheetView view="pageBreakPreview" topLeftCell="A19" zoomScale="55" zoomScaleNormal="75" zoomScaleSheetLayoutView="55" workbookViewId="0">
      <selection activeCell="C6" sqref="C6"/>
    </sheetView>
  </sheetViews>
  <sheetFormatPr defaultColWidth="9.33203125" defaultRowHeight="23.4"/>
  <cols>
    <col min="1" max="1" width="78.109375" style="526" customWidth="1"/>
    <col min="2" max="3" width="21.33203125" style="526" customWidth="1"/>
    <col min="4" max="4" width="27.109375" style="526" customWidth="1"/>
    <col min="5" max="5" width="16" style="526" customWidth="1"/>
    <col min="6" max="6" width="14.6640625" style="526" customWidth="1"/>
    <col min="7" max="8" width="19.33203125" style="526" customWidth="1"/>
    <col min="9" max="9" width="11.6640625" style="526" customWidth="1"/>
    <col min="10" max="10" width="13.77734375" style="526" customWidth="1"/>
    <col min="11" max="11" width="15" style="526" customWidth="1"/>
    <col min="12" max="12" width="21.33203125" style="527" customWidth="1"/>
    <col min="13" max="13" width="11.6640625" style="527" customWidth="1"/>
    <col min="14" max="14" width="16.109375" style="526" bestFit="1" customWidth="1"/>
    <col min="15" max="15" width="10.44140625" style="526" bestFit="1" customWidth="1"/>
    <col min="16" max="16" width="9" style="526" bestFit="1" customWidth="1"/>
    <col min="17" max="17" width="9.33203125" style="526"/>
    <col min="18" max="18" width="11.6640625" style="526" bestFit="1" customWidth="1"/>
    <col min="19" max="21" width="9.33203125" style="526"/>
    <col min="22" max="22" width="22.109375" style="526" bestFit="1" customWidth="1"/>
    <col min="23" max="16384" width="9.33203125" style="526"/>
  </cols>
  <sheetData>
    <row r="1" spans="1:27" s="5" customFormat="1" ht="25.8" thickBot="1">
      <c r="A1" s="274"/>
      <c r="B1" s="259"/>
      <c r="E1" s="2040" t="s">
        <v>1288</v>
      </c>
      <c r="F1" s="2041"/>
      <c r="G1" s="2042"/>
      <c r="H1" s="2042"/>
      <c r="I1" s="2043"/>
    </row>
    <row r="2" spans="1:27" s="5" customFormat="1" ht="18" thickBot="1">
      <c r="A2" s="274"/>
      <c r="B2" s="259"/>
    </row>
    <row r="3" spans="1:27" s="5" customFormat="1" thickBot="1">
      <c r="A3" s="274"/>
      <c r="B3" s="259"/>
      <c r="E3" s="2044" t="s">
        <v>766</v>
      </c>
      <c r="F3" s="2045"/>
      <c r="G3" s="2046"/>
      <c r="H3" s="2046"/>
      <c r="I3" s="2047"/>
    </row>
    <row r="4" spans="1:27">
      <c r="A4" s="1560" t="s">
        <v>361</v>
      </c>
      <c r="B4" s="1561" t="s">
        <v>1278</v>
      </c>
    </row>
    <row r="5" spans="1:27">
      <c r="A5" s="1560" t="s">
        <v>1115</v>
      </c>
      <c r="B5" s="1561" t="s">
        <v>1270</v>
      </c>
      <c r="M5" s="530" t="s">
        <v>1146</v>
      </c>
    </row>
    <row r="6" spans="1:27" s="535" customFormat="1" ht="24" thickBot="1">
      <c r="A6" s="450" t="s">
        <v>1289</v>
      </c>
      <c r="B6" s="445"/>
      <c r="C6" s="531"/>
      <c r="D6" s="531"/>
      <c r="E6" s="532"/>
      <c r="F6" s="531"/>
      <c r="G6" s="531"/>
      <c r="H6" s="531"/>
      <c r="I6" s="531"/>
      <c r="J6" s="531"/>
      <c r="K6" s="531"/>
      <c r="L6" s="531"/>
      <c r="M6" s="532"/>
      <c r="N6" s="534"/>
    </row>
    <row r="7" spans="1:27" s="537" customFormat="1" ht="117.6" thickBot="1">
      <c r="A7" s="415" t="s">
        <v>32</v>
      </c>
      <c r="B7" s="415" t="s">
        <v>401</v>
      </c>
      <c r="C7" s="415" t="s">
        <v>92</v>
      </c>
      <c r="D7" s="415" t="s">
        <v>967</v>
      </c>
      <c r="E7" s="415" t="s">
        <v>645</v>
      </c>
      <c r="F7" s="453" t="s">
        <v>93</v>
      </c>
      <c r="G7" s="415" t="s">
        <v>661</v>
      </c>
      <c r="H7" s="415" t="s">
        <v>94</v>
      </c>
      <c r="I7" s="415" t="s">
        <v>253</v>
      </c>
      <c r="J7" s="415" t="s">
        <v>96</v>
      </c>
      <c r="K7" s="415" t="s">
        <v>240</v>
      </c>
      <c r="L7" s="415" t="s">
        <v>853</v>
      </c>
      <c r="M7" s="415" t="s">
        <v>6</v>
      </c>
      <c r="N7" s="536" t="s">
        <v>33</v>
      </c>
      <c r="P7"/>
      <c r="Q7"/>
      <c r="R7"/>
      <c r="S7"/>
      <c r="T7"/>
      <c r="U7"/>
      <c r="V7"/>
      <c r="W7"/>
      <c r="X7"/>
      <c r="Y7"/>
      <c r="Z7"/>
      <c r="AA7"/>
    </row>
    <row r="8" spans="1:27" s="538" customFormat="1" ht="47.4" thickBot="1">
      <c r="A8" s="457"/>
      <c r="B8" s="415" t="s">
        <v>132</v>
      </c>
      <c r="C8" s="415" t="s">
        <v>132</v>
      </c>
      <c r="D8" s="415" t="s">
        <v>966</v>
      </c>
      <c r="E8" s="453" t="s">
        <v>131</v>
      </c>
      <c r="F8" s="453" t="s">
        <v>849</v>
      </c>
      <c r="G8" s="415" t="s">
        <v>130</v>
      </c>
      <c r="H8" s="415" t="s">
        <v>130</v>
      </c>
      <c r="I8" s="415" t="s">
        <v>130</v>
      </c>
      <c r="J8" s="415" t="s">
        <v>130</v>
      </c>
      <c r="K8" s="415" t="s">
        <v>130</v>
      </c>
      <c r="L8" s="415" t="s">
        <v>130</v>
      </c>
      <c r="M8" s="415" t="s">
        <v>964</v>
      </c>
      <c r="N8" s="459"/>
      <c r="P8"/>
      <c r="Q8"/>
      <c r="R8"/>
      <c r="S8"/>
      <c r="T8"/>
      <c r="U8"/>
      <c r="V8"/>
      <c r="W8"/>
      <c r="X8"/>
      <c r="Y8"/>
      <c r="Z8"/>
      <c r="AA8"/>
    </row>
    <row r="9" spans="1:27" s="539" customFormat="1" ht="24" thickBot="1">
      <c r="A9" s="462">
        <v>1</v>
      </c>
      <c r="B9" s="462">
        <v>2</v>
      </c>
      <c r="C9" s="462">
        <v>3</v>
      </c>
      <c r="D9" s="462">
        <v>4</v>
      </c>
      <c r="E9" s="462">
        <v>5</v>
      </c>
      <c r="F9" s="463">
        <v>6</v>
      </c>
      <c r="G9" s="462">
        <v>7</v>
      </c>
      <c r="H9" s="462">
        <v>8</v>
      </c>
      <c r="I9" s="462">
        <v>9</v>
      </c>
      <c r="J9" s="462">
        <v>10</v>
      </c>
      <c r="K9" s="462">
        <v>11</v>
      </c>
      <c r="L9" s="462">
        <v>12</v>
      </c>
      <c r="M9" s="462">
        <v>13</v>
      </c>
      <c r="N9" s="462">
        <v>14</v>
      </c>
      <c r="P9"/>
      <c r="Q9"/>
      <c r="R9"/>
      <c r="S9"/>
      <c r="T9"/>
      <c r="U9"/>
      <c r="V9"/>
      <c r="W9"/>
      <c r="X9"/>
      <c r="Y9"/>
      <c r="Z9"/>
      <c r="AA9"/>
    </row>
    <row r="10" spans="1:27">
      <c r="A10" s="540" t="s">
        <v>1117</v>
      </c>
      <c r="B10" s="541"/>
      <c r="C10" s="541"/>
      <c r="D10" s="541"/>
      <c r="E10" s="542"/>
      <c r="F10" s="542"/>
      <c r="G10" s="542"/>
      <c r="H10" s="542"/>
      <c r="I10" s="542"/>
      <c r="J10" s="542"/>
      <c r="K10" s="542"/>
      <c r="L10" s="541"/>
      <c r="M10" s="541"/>
      <c r="N10" s="543"/>
    </row>
    <row r="11" spans="1:27">
      <c r="A11" s="545" t="s">
        <v>1118</v>
      </c>
      <c r="B11" s="546"/>
      <c r="C11" s="546"/>
      <c r="D11" s="546"/>
      <c r="E11" s="547"/>
      <c r="F11" s="547"/>
      <c r="G11" s="547"/>
      <c r="H11" s="547"/>
      <c r="I11" s="547"/>
      <c r="J11" s="547"/>
      <c r="K11" s="547"/>
      <c r="L11" s="546"/>
      <c r="M11" s="546"/>
      <c r="N11" s="548"/>
    </row>
    <row r="12" spans="1:27">
      <c r="A12" s="549" t="s">
        <v>1119</v>
      </c>
      <c r="C12" s="547"/>
      <c r="D12" s="546"/>
      <c r="E12" s="547"/>
      <c r="F12" s="547"/>
      <c r="G12" s="547"/>
      <c r="H12" s="547"/>
      <c r="I12" s="547"/>
      <c r="J12" s="547"/>
      <c r="K12" s="547"/>
      <c r="L12" s="546"/>
      <c r="M12" s="546"/>
      <c r="N12" s="548"/>
    </row>
    <row r="13" spans="1:27">
      <c r="A13" s="549" t="s">
        <v>659</v>
      </c>
      <c r="B13" s="546"/>
      <c r="C13" s="546"/>
      <c r="D13" s="550"/>
      <c r="E13" s="551"/>
      <c r="F13" s="547"/>
      <c r="G13" s="547"/>
      <c r="H13" s="547"/>
      <c r="I13" s="547"/>
      <c r="J13" s="547"/>
      <c r="K13" s="547"/>
      <c r="L13" s="546"/>
      <c r="M13" s="546"/>
      <c r="N13" s="548"/>
    </row>
    <row r="14" spans="1:27">
      <c r="A14" s="478" t="s">
        <v>1120</v>
      </c>
      <c r="B14" s="552">
        <v>21812</v>
      </c>
      <c r="C14" s="552">
        <v>21812</v>
      </c>
      <c r="D14" s="553">
        <v>976</v>
      </c>
      <c r="E14" s="502">
        <v>43.143200999999998</v>
      </c>
      <c r="F14" s="554">
        <v>0.35598612305012323</v>
      </c>
      <c r="G14" s="502">
        <v>212.80135000000001</v>
      </c>
      <c r="H14" s="502">
        <v>2354.4717596999999</v>
      </c>
      <c r="I14" s="555">
        <v>0</v>
      </c>
      <c r="J14" s="555">
        <v>0</v>
      </c>
      <c r="K14" s="555">
        <v>0</v>
      </c>
      <c r="L14" s="556">
        <v>2567.2731097000001</v>
      </c>
      <c r="M14" s="557">
        <v>5.950585608378943</v>
      </c>
      <c r="N14" s="548"/>
      <c r="O14" s="558"/>
    </row>
    <row r="15" spans="1:27">
      <c r="A15" s="487" t="s">
        <v>1121</v>
      </c>
      <c r="B15" s="552">
        <v>505</v>
      </c>
      <c r="C15" s="552">
        <v>505</v>
      </c>
      <c r="D15" s="553">
        <v>8027</v>
      </c>
      <c r="E15" s="502">
        <v>2.5712549999999998</v>
      </c>
      <c r="F15" s="554">
        <v>2.1216114650909758E-2</v>
      </c>
      <c r="G15" s="502">
        <v>40.537889999999997</v>
      </c>
      <c r="H15" s="502">
        <v>145.92565400000001</v>
      </c>
      <c r="I15" s="555">
        <v>1.1572800000000001</v>
      </c>
      <c r="J15" s="555">
        <v>0</v>
      </c>
      <c r="K15" s="555">
        <v>1.80064</v>
      </c>
      <c r="L15" s="556">
        <v>189.42146400000001</v>
      </c>
      <c r="M15" s="557">
        <v>7.3668875315750482</v>
      </c>
      <c r="N15" s="548"/>
    </row>
    <row r="16" spans="1:27">
      <c r="A16" s="478" t="s">
        <v>1122</v>
      </c>
      <c r="B16" s="552">
        <v>186</v>
      </c>
      <c r="C16" s="552">
        <v>186</v>
      </c>
      <c r="D16" s="553">
        <v>290</v>
      </c>
      <c r="E16" s="502">
        <v>5.6596E-2</v>
      </c>
      <c r="F16" s="554">
        <v>4.6698877582460269E-4</v>
      </c>
      <c r="G16" s="502">
        <v>0.53952</v>
      </c>
      <c r="H16" s="502">
        <v>1.313313</v>
      </c>
      <c r="I16" s="555">
        <v>0.22458</v>
      </c>
      <c r="J16" s="555">
        <v>0</v>
      </c>
      <c r="K16" s="555">
        <v>0</v>
      </c>
      <c r="L16" s="556">
        <v>2.077413</v>
      </c>
      <c r="M16" s="557">
        <v>3.6706003957876883</v>
      </c>
      <c r="N16" s="548"/>
    </row>
    <row r="17" spans="1:14">
      <c r="A17" s="478" t="s">
        <v>1123</v>
      </c>
      <c r="B17" s="552">
        <v>2</v>
      </c>
      <c r="C17" s="552">
        <v>2</v>
      </c>
      <c r="D17" s="553">
        <v>140</v>
      </c>
      <c r="E17" s="502">
        <v>9.9880000000000004E-3</v>
      </c>
      <c r="F17" s="554">
        <v>8.2413666918795171E-5</v>
      </c>
      <c r="G17" s="502">
        <v>2.8E-3</v>
      </c>
      <c r="H17" s="502">
        <v>0.13832</v>
      </c>
      <c r="I17" s="555">
        <v>2.8240000000000001E-2</v>
      </c>
      <c r="J17" s="555">
        <v>0</v>
      </c>
      <c r="K17" s="555">
        <v>0</v>
      </c>
      <c r="L17" s="556">
        <v>0.16936000000000001</v>
      </c>
      <c r="M17" s="557">
        <v>1.6956347617140568</v>
      </c>
      <c r="N17" s="548"/>
    </row>
    <row r="18" spans="1:14">
      <c r="A18" s="478" t="s">
        <v>1124</v>
      </c>
      <c r="B18" s="552">
        <v>247</v>
      </c>
      <c r="C18" s="552">
        <v>247</v>
      </c>
      <c r="D18" s="553">
        <v>7637</v>
      </c>
      <c r="E18" s="502">
        <v>1.7570269999999999</v>
      </c>
      <c r="F18" s="554">
        <v>1.4497701035775922E-2</v>
      </c>
      <c r="G18" s="502">
        <v>18.862549999999999</v>
      </c>
      <c r="H18" s="502">
        <v>111.68723300000001</v>
      </c>
      <c r="I18" s="555">
        <v>0</v>
      </c>
      <c r="J18" s="555">
        <v>5.7727199999999996</v>
      </c>
      <c r="K18" s="555">
        <v>0</v>
      </c>
      <c r="L18" s="556">
        <v>136.32250299999998</v>
      </c>
      <c r="M18" s="557">
        <v>7.7587027973958271</v>
      </c>
      <c r="N18" s="548"/>
    </row>
    <row r="19" spans="1:14">
      <c r="A19" s="478" t="s">
        <v>1125</v>
      </c>
      <c r="B19" s="552">
        <v>453</v>
      </c>
      <c r="C19" s="552">
        <v>453</v>
      </c>
      <c r="D19" s="553">
        <v>6203</v>
      </c>
      <c r="E19" s="502">
        <v>2.2180260000000001</v>
      </c>
      <c r="F19" s="554">
        <v>1.8301527431040007E-2</v>
      </c>
      <c r="G19" s="502">
        <v>28.1008</v>
      </c>
      <c r="H19" s="502">
        <v>143.77276140000001</v>
      </c>
      <c r="I19" s="555">
        <v>0</v>
      </c>
      <c r="J19" s="555">
        <v>0</v>
      </c>
      <c r="K19" s="555">
        <v>0</v>
      </c>
      <c r="L19" s="556">
        <v>171.8735614</v>
      </c>
      <c r="M19" s="557">
        <v>7.7489425912951422</v>
      </c>
      <c r="N19" s="548"/>
    </row>
    <row r="20" spans="1:14">
      <c r="A20" s="478" t="s">
        <v>1126</v>
      </c>
      <c r="B20" s="552">
        <v>496</v>
      </c>
      <c r="C20" s="552">
        <v>496</v>
      </c>
      <c r="D20" s="553">
        <v>23444</v>
      </c>
      <c r="E20" s="502">
        <v>4.0963539999999998</v>
      </c>
      <c r="F20" s="554">
        <v>3.3800115552410318E-2</v>
      </c>
      <c r="G20" s="502">
        <v>116.2842</v>
      </c>
      <c r="H20" s="502">
        <v>341.9065981</v>
      </c>
      <c r="I20" s="555">
        <v>0</v>
      </c>
      <c r="J20" s="555">
        <v>3.3696000000000002</v>
      </c>
      <c r="K20" s="555">
        <v>0</v>
      </c>
      <c r="L20" s="556">
        <v>461.56039809999999</v>
      </c>
      <c r="M20" s="557">
        <v>11.267590596418181</v>
      </c>
      <c r="N20" s="548"/>
    </row>
    <row r="21" spans="1:14">
      <c r="A21" s="478" t="s">
        <v>1127</v>
      </c>
      <c r="B21" s="552">
        <v>28</v>
      </c>
      <c r="C21" s="552">
        <v>28</v>
      </c>
      <c r="D21" s="553">
        <v>413</v>
      </c>
      <c r="E21" s="502">
        <v>5.3023000000000001E-2</v>
      </c>
      <c r="F21" s="554">
        <v>4.3750699449692393E-4</v>
      </c>
      <c r="G21" s="502">
        <v>0.11550000000000001</v>
      </c>
      <c r="H21" s="502">
        <v>1.1143818999999999</v>
      </c>
      <c r="I21" s="555">
        <v>0</v>
      </c>
      <c r="J21" s="555">
        <v>0</v>
      </c>
      <c r="K21" s="555">
        <v>0</v>
      </c>
      <c r="L21" s="556">
        <v>1.2298818999999999</v>
      </c>
      <c r="M21" s="557">
        <v>2.3195253003413612</v>
      </c>
      <c r="N21" s="548"/>
    </row>
    <row r="22" spans="1:14">
      <c r="A22" s="478" t="s">
        <v>1128</v>
      </c>
      <c r="B22" s="552">
        <v>39</v>
      </c>
      <c r="C22" s="552">
        <v>39</v>
      </c>
      <c r="D22" s="553">
        <v>608</v>
      </c>
      <c r="E22" s="502">
        <v>5.0979999999999998E-2</v>
      </c>
      <c r="F22" s="554">
        <v>4.2064965353626129E-4</v>
      </c>
      <c r="G22" s="502">
        <v>0.23730000000000001</v>
      </c>
      <c r="H22" s="502">
        <v>3.0999086</v>
      </c>
      <c r="I22" s="555">
        <v>0</v>
      </c>
      <c r="J22" s="555">
        <v>0</v>
      </c>
      <c r="K22" s="555">
        <v>0</v>
      </c>
      <c r="L22" s="556">
        <v>3.3372085999999999</v>
      </c>
      <c r="M22" s="557">
        <v>6.5461133777952139</v>
      </c>
      <c r="N22" s="548"/>
    </row>
    <row r="23" spans="1:14">
      <c r="A23" s="478" t="s">
        <v>1129</v>
      </c>
      <c r="B23" s="552">
        <v>662</v>
      </c>
      <c r="C23" s="552">
        <v>662</v>
      </c>
      <c r="D23" s="553">
        <v>7919</v>
      </c>
      <c r="E23" s="502">
        <v>4.4961880000000001</v>
      </c>
      <c r="F23" s="554">
        <v>3.7099253127381243E-2</v>
      </c>
      <c r="G23" s="502">
        <v>52.421190000000003</v>
      </c>
      <c r="H23" s="502">
        <v>392.78459120000002</v>
      </c>
      <c r="I23" s="555">
        <v>0</v>
      </c>
      <c r="J23" s="555">
        <v>0</v>
      </c>
      <c r="K23" s="555">
        <v>0</v>
      </c>
      <c r="L23" s="556">
        <v>445.20578120000005</v>
      </c>
      <c r="M23" s="557">
        <v>9.9018497714063578</v>
      </c>
      <c r="N23" s="548"/>
    </row>
    <row r="24" spans="1:14">
      <c r="A24" s="478" t="s">
        <v>1130</v>
      </c>
      <c r="B24" s="552">
        <v>78</v>
      </c>
      <c r="C24" s="552">
        <v>78</v>
      </c>
      <c r="D24" s="553">
        <v>25859</v>
      </c>
      <c r="E24" s="502">
        <v>0.98664399999999997</v>
      </c>
      <c r="F24" s="554">
        <v>8.141064275473342E-3</v>
      </c>
      <c r="G24" s="502">
        <v>20.169799999999999</v>
      </c>
      <c r="H24" s="502">
        <v>79.35415429999999</v>
      </c>
      <c r="I24" s="555">
        <v>0</v>
      </c>
      <c r="J24" s="555">
        <v>0</v>
      </c>
      <c r="K24" s="555">
        <v>0</v>
      </c>
      <c r="L24" s="556">
        <v>99.523954299999986</v>
      </c>
      <c r="M24" s="557">
        <v>10.087118991247095</v>
      </c>
      <c r="N24" s="548"/>
    </row>
    <row r="25" spans="1:14">
      <c r="A25" s="478" t="s">
        <v>1131</v>
      </c>
      <c r="B25" s="552">
        <v>13933</v>
      </c>
      <c r="C25" s="552">
        <v>13933</v>
      </c>
      <c r="D25" s="553">
        <v>4992</v>
      </c>
      <c r="E25" s="502">
        <v>27.297367000000001</v>
      </c>
      <c r="F25" s="554">
        <v>0.22523789664578606</v>
      </c>
      <c r="G25" s="502">
        <v>695.57843000000003</v>
      </c>
      <c r="H25" s="502">
        <v>2264.1598504999997</v>
      </c>
      <c r="I25" s="555">
        <v>0</v>
      </c>
      <c r="J25" s="555">
        <v>3.9321600000000001</v>
      </c>
      <c r="K25" s="555">
        <v>0</v>
      </c>
      <c r="L25" s="556">
        <v>2963.6704404999996</v>
      </c>
      <c r="M25" s="557">
        <v>10.856982801674606</v>
      </c>
      <c r="N25" s="548"/>
    </row>
    <row r="26" spans="1:14">
      <c r="A26" s="478" t="s">
        <v>1132</v>
      </c>
      <c r="B26" s="552">
        <v>1500</v>
      </c>
      <c r="C26" s="552">
        <v>1500</v>
      </c>
      <c r="D26" s="553">
        <v>603</v>
      </c>
      <c r="E26" s="502">
        <v>0.58133599999999996</v>
      </c>
      <c r="F26" s="554">
        <v>4.7967592583004317E-3</v>
      </c>
      <c r="G26" s="502">
        <v>9.0489999999999995</v>
      </c>
      <c r="H26" s="502">
        <v>32.045830099999996</v>
      </c>
      <c r="I26" s="555">
        <v>0</v>
      </c>
      <c r="J26" s="555">
        <v>0.63639999999999997</v>
      </c>
      <c r="K26" s="555">
        <v>0</v>
      </c>
      <c r="L26" s="556">
        <v>41.731230099999998</v>
      </c>
      <c r="M26" s="557">
        <v>7.1785043589249593</v>
      </c>
      <c r="N26" s="548"/>
    </row>
    <row r="27" spans="1:14">
      <c r="A27" s="478" t="s">
        <v>1133</v>
      </c>
      <c r="B27" s="552">
        <v>10</v>
      </c>
      <c r="C27" s="552">
        <v>10</v>
      </c>
      <c r="D27" s="553">
        <v>40441</v>
      </c>
      <c r="E27" s="502">
        <v>5.9919E-2</v>
      </c>
      <c r="F27" s="554">
        <v>4.9440774009884743E-4</v>
      </c>
      <c r="G27" s="502">
        <v>4.04406</v>
      </c>
      <c r="H27" s="502">
        <v>4.0700006000000002</v>
      </c>
      <c r="I27" s="555">
        <v>0</v>
      </c>
      <c r="J27" s="555">
        <v>7.6368</v>
      </c>
      <c r="K27" s="555">
        <v>0</v>
      </c>
      <c r="L27" s="556">
        <v>15.750860599999999</v>
      </c>
      <c r="M27" s="557">
        <v>26.286921677598087</v>
      </c>
      <c r="N27" s="548"/>
    </row>
    <row r="28" spans="1:14">
      <c r="A28" s="478" t="s">
        <v>1134</v>
      </c>
      <c r="B28" s="552">
        <v>272</v>
      </c>
      <c r="C28" s="552">
        <v>272</v>
      </c>
      <c r="D28" s="553">
        <v>586</v>
      </c>
      <c r="E28" s="502">
        <v>1.3397380000000001</v>
      </c>
      <c r="F28" s="554">
        <v>1.1054537574134243E-2</v>
      </c>
      <c r="G28" s="502">
        <v>1.5934999999999999</v>
      </c>
      <c r="H28" s="502">
        <v>61.902709999999999</v>
      </c>
      <c r="I28" s="555">
        <v>0</v>
      </c>
      <c r="J28" s="555">
        <v>0</v>
      </c>
      <c r="K28" s="555">
        <v>0</v>
      </c>
      <c r="L28" s="556">
        <v>63.496209999999998</v>
      </c>
      <c r="M28" s="557">
        <v>4.7394498028719045</v>
      </c>
      <c r="N28" s="548"/>
    </row>
    <row r="29" spans="1:14">
      <c r="A29" s="478" t="s">
        <v>1135</v>
      </c>
      <c r="B29" s="552">
        <v>1</v>
      </c>
      <c r="C29" s="552">
        <v>1</v>
      </c>
      <c r="D29" s="553">
        <v>22200</v>
      </c>
      <c r="E29" s="502">
        <v>1.0139999999999999E-3</v>
      </c>
      <c r="F29" s="554">
        <v>8.3667859687283035E-6</v>
      </c>
      <c r="G29" s="502">
        <v>0.222</v>
      </c>
      <c r="H29" s="502">
        <v>6.5960000000000005E-2</v>
      </c>
      <c r="I29" s="555">
        <v>0</v>
      </c>
      <c r="J29" s="555">
        <v>0</v>
      </c>
      <c r="K29" s="555">
        <v>0</v>
      </c>
      <c r="L29" s="556">
        <v>0.28795999999999999</v>
      </c>
      <c r="M29" s="557">
        <v>28.398422090729788</v>
      </c>
      <c r="N29" s="548"/>
    </row>
    <row r="30" spans="1:14">
      <c r="A30" s="478" t="s">
        <v>1136</v>
      </c>
      <c r="B30" s="552">
        <v>85</v>
      </c>
      <c r="C30" s="552">
        <v>85</v>
      </c>
      <c r="D30" s="553">
        <v>6658</v>
      </c>
      <c r="E30" s="502">
        <v>6.3669000000000003E-2</v>
      </c>
      <c r="F30" s="554">
        <v>5.2534999590035745E-4</v>
      </c>
      <c r="G30" s="502">
        <v>5.6595000000000004</v>
      </c>
      <c r="H30" s="502">
        <v>7.9586578000000001</v>
      </c>
      <c r="I30" s="555">
        <v>0</v>
      </c>
      <c r="J30" s="555">
        <v>0</v>
      </c>
      <c r="K30" s="555">
        <v>0</v>
      </c>
      <c r="L30" s="556">
        <v>13.618157800000001</v>
      </c>
      <c r="M30" s="557">
        <v>21.388992759427666</v>
      </c>
      <c r="N30" s="548"/>
    </row>
    <row r="31" spans="1:14">
      <c r="A31" s="478" t="s">
        <v>1137</v>
      </c>
      <c r="B31" s="552">
        <v>1</v>
      </c>
      <c r="C31" s="552">
        <v>1</v>
      </c>
      <c r="D31" s="559">
        <v>0</v>
      </c>
      <c r="E31" s="502">
        <v>3.3000000000000003E-5</v>
      </c>
      <c r="F31" s="554">
        <v>2.7229185105328801E-7</v>
      </c>
      <c r="G31" s="502">
        <v>0</v>
      </c>
      <c r="H31" s="502">
        <v>1.7999999999999999E-2</v>
      </c>
      <c r="I31" s="555">
        <v>0</v>
      </c>
      <c r="J31" s="555">
        <v>0</v>
      </c>
      <c r="K31" s="555">
        <v>0</v>
      </c>
      <c r="L31" s="556">
        <v>1.7999999999999999E-2</v>
      </c>
      <c r="M31" s="557">
        <v>54.54545454545454</v>
      </c>
      <c r="N31" s="548"/>
    </row>
    <row r="32" spans="1:14">
      <c r="A32" s="560"/>
      <c r="B32" s="561"/>
      <c r="C32" s="552"/>
      <c r="D32" s="553"/>
      <c r="E32" s="547"/>
      <c r="F32" s="554">
        <v>0</v>
      </c>
      <c r="G32" s="547"/>
      <c r="H32" s="547"/>
      <c r="I32" s="555"/>
      <c r="J32" s="555"/>
      <c r="K32" s="555"/>
      <c r="L32" s="556"/>
      <c r="M32" s="557"/>
      <c r="N32" s="548"/>
    </row>
    <row r="33" spans="1:15">
      <c r="A33" s="549" t="s">
        <v>660</v>
      </c>
      <c r="B33" s="562"/>
      <c r="C33" s="552"/>
      <c r="D33" s="553"/>
      <c r="E33" s="547"/>
      <c r="F33" s="554">
        <v>0</v>
      </c>
      <c r="G33" s="547"/>
      <c r="H33" s="547"/>
      <c r="I33" s="555"/>
      <c r="J33" s="555"/>
      <c r="K33" s="555"/>
      <c r="L33" s="556"/>
      <c r="M33" s="557"/>
      <c r="N33" s="548"/>
    </row>
    <row r="34" spans="1:15">
      <c r="A34" s="478" t="s">
        <v>1138</v>
      </c>
      <c r="B34" s="552">
        <v>4</v>
      </c>
      <c r="C34" s="552">
        <v>4</v>
      </c>
      <c r="D34" s="553">
        <v>266715</v>
      </c>
      <c r="E34" s="563">
        <v>0.47439599999999998</v>
      </c>
      <c r="F34" s="554">
        <v>3.9143686355235033E-3</v>
      </c>
      <c r="G34" s="555">
        <v>10.66858</v>
      </c>
      <c r="H34" s="555">
        <v>27.853265099999998</v>
      </c>
      <c r="I34" s="496">
        <v>0</v>
      </c>
      <c r="J34" s="555">
        <v>0</v>
      </c>
      <c r="K34" s="555">
        <v>0.87146000000000001</v>
      </c>
      <c r="L34" s="556">
        <v>39.393305099999999</v>
      </c>
      <c r="M34" s="557">
        <v>8.3038864366478631</v>
      </c>
      <c r="N34" s="548"/>
    </row>
    <row r="35" spans="1:15">
      <c r="A35" s="478" t="s">
        <v>1139</v>
      </c>
      <c r="B35" s="552">
        <v>6</v>
      </c>
      <c r="C35" s="552">
        <v>6</v>
      </c>
      <c r="D35" s="553">
        <v>362725</v>
      </c>
      <c r="E35" s="563">
        <v>0.97788600000000003</v>
      </c>
      <c r="F35" s="554">
        <v>8.0687996684574419E-3</v>
      </c>
      <c r="G35" s="555">
        <v>21.763480000000001</v>
      </c>
      <c r="H35" s="555">
        <v>55.713272000000003</v>
      </c>
      <c r="I35" s="496">
        <v>0</v>
      </c>
      <c r="J35" s="564">
        <v>0</v>
      </c>
      <c r="K35" s="555">
        <v>0.10928</v>
      </c>
      <c r="L35" s="556">
        <v>77.586032000000003</v>
      </c>
      <c r="M35" s="557">
        <v>7.9340569350619603</v>
      </c>
      <c r="N35" s="548"/>
    </row>
    <row r="36" spans="1:15">
      <c r="A36" s="478" t="s">
        <v>1140</v>
      </c>
      <c r="B36" s="552">
        <v>27</v>
      </c>
      <c r="C36" s="552">
        <v>27</v>
      </c>
      <c r="D36" s="553">
        <v>879295</v>
      </c>
      <c r="E36" s="563">
        <v>15.702299</v>
      </c>
      <c r="F36" s="554">
        <v>0.12956388062127858</v>
      </c>
      <c r="G36" s="555">
        <v>237.40960999999999</v>
      </c>
      <c r="H36" s="555">
        <v>1121.1384700000001</v>
      </c>
      <c r="I36" s="496">
        <v>0</v>
      </c>
      <c r="J36" s="555">
        <v>0</v>
      </c>
      <c r="K36" s="555">
        <v>-15.276199999999999</v>
      </c>
      <c r="L36" s="556">
        <v>1343.27188</v>
      </c>
      <c r="M36" s="557">
        <v>8.5546191675499248</v>
      </c>
      <c r="N36" s="548"/>
    </row>
    <row r="37" spans="1:15">
      <c r="A37" s="478" t="s">
        <v>1141</v>
      </c>
      <c r="B37" s="552">
        <v>89</v>
      </c>
      <c r="C37" s="552">
        <v>89</v>
      </c>
      <c r="D37" s="553">
        <v>596483</v>
      </c>
      <c r="E37" s="563">
        <v>15.146245</v>
      </c>
      <c r="F37" s="554">
        <v>0.12497572992595783</v>
      </c>
      <c r="G37" s="555">
        <v>530.86945000000003</v>
      </c>
      <c r="H37" s="555">
        <v>1084.260544</v>
      </c>
      <c r="I37" s="496">
        <v>0</v>
      </c>
      <c r="J37" s="555">
        <v>0</v>
      </c>
      <c r="K37" s="555">
        <v>10.08756</v>
      </c>
      <c r="L37" s="556">
        <v>1625.2175539999998</v>
      </c>
      <c r="M37" s="557">
        <v>10.730168130780928</v>
      </c>
      <c r="N37" s="548"/>
      <c r="O37" s="558"/>
    </row>
    <row r="38" spans="1:15" s="527" customFormat="1">
      <c r="A38" s="549" t="s">
        <v>1142</v>
      </c>
      <c r="B38" s="545"/>
      <c r="C38" s="545"/>
      <c r="D38" s="565"/>
      <c r="E38" s="556">
        <v>0.110307</v>
      </c>
      <c r="F38" s="566">
        <v>9.1017264285257705E-4</v>
      </c>
      <c r="G38" s="567">
        <v>0</v>
      </c>
      <c r="H38" s="556">
        <v>7.7066999999999997</v>
      </c>
      <c r="I38" s="567">
        <v>0</v>
      </c>
      <c r="J38" s="567">
        <v>0</v>
      </c>
      <c r="K38" s="567">
        <v>0</v>
      </c>
      <c r="L38" s="556">
        <v>7.7066999999999997</v>
      </c>
      <c r="M38" s="557">
        <v>6.9865919660583646</v>
      </c>
      <c r="N38" s="568"/>
    </row>
    <row r="39" spans="1:15">
      <c r="A39" s="569"/>
      <c r="B39" s="555">
        <v>0</v>
      </c>
      <c r="C39" s="555">
        <v>0</v>
      </c>
      <c r="D39" s="570">
        <v>0</v>
      </c>
      <c r="E39" s="555">
        <v>0</v>
      </c>
      <c r="F39" s="555">
        <v>0</v>
      </c>
      <c r="G39" s="555">
        <v>0</v>
      </c>
      <c r="H39" s="555">
        <v>0</v>
      </c>
      <c r="I39" s="555">
        <v>0</v>
      </c>
      <c r="J39" s="555">
        <v>0</v>
      </c>
      <c r="K39" s="555">
        <v>0</v>
      </c>
      <c r="L39" s="555">
        <v>0</v>
      </c>
      <c r="M39" s="557"/>
      <c r="N39" s="548"/>
    </row>
    <row r="40" spans="1:15">
      <c r="A40" s="545" t="s">
        <v>66</v>
      </c>
      <c r="B40" s="555">
        <v>0</v>
      </c>
      <c r="C40" s="555">
        <v>0</v>
      </c>
      <c r="D40" s="570">
        <v>0</v>
      </c>
      <c r="E40" s="555">
        <v>0</v>
      </c>
      <c r="F40" s="555">
        <v>0</v>
      </c>
      <c r="G40" s="555">
        <v>0</v>
      </c>
      <c r="H40" s="555">
        <v>0</v>
      </c>
      <c r="I40" s="555">
        <v>0</v>
      </c>
      <c r="J40" s="555">
        <v>0</v>
      </c>
      <c r="K40" s="555">
        <v>0</v>
      </c>
      <c r="L40" s="555">
        <v>0</v>
      </c>
      <c r="M40" s="555">
        <v>0</v>
      </c>
      <c r="N40" s="548"/>
    </row>
    <row r="41" spans="1:15">
      <c r="A41" s="560" t="s">
        <v>662</v>
      </c>
      <c r="B41" s="555">
        <v>0</v>
      </c>
      <c r="C41" s="555">
        <v>0</v>
      </c>
      <c r="D41" s="570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0</v>
      </c>
      <c r="L41" s="555">
        <v>0</v>
      </c>
      <c r="M41" s="555">
        <v>0</v>
      </c>
      <c r="N41" s="548"/>
      <c r="O41" s="571"/>
    </row>
    <row r="42" spans="1:15">
      <c r="A42" s="547" t="s">
        <v>57</v>
      </c>
      <c r="B42" s="555">
        <v>0</v>
      </c>
      <c r="C42" s="555">
        <v>0</v>
      </c>
      <c r="D42" s="570">
        <v>0</v>
      </c>
      <c r="E42" s="555">
        <v>0</v>
      </c>
      <c r="F42" s="555">
        <v>0</v>
      </c>
      <c r="G42" s="555">
        <v>0</v>
      </c>
      <c r="H42" s="555">
        <v>0</v>
      </c>
      <c r="I42" s="555">
        <v>0</v>
      </c>
      <c r="J42" s="555">
        <v>0</v>
      </c>
      <c r="K42" s="555">
        <v>0</v>
      </c>
      <c r="L42" s="567">
        <v>812.08826999999997</v>
      </c>
      <c r="M42" s="555">
        <v>0</v>
      </c>
      <c r="N42" s="548"/>
    </row>
    <row r="43" spans="1:15">
      <c r="A43" s="547" t="s">
        <v>58</v>
      </c>
      <c r="B43" s="555">
        <v>0</v>
      </c>
      <c r="C43" s="555">
        <v>0</v>
      </c>
      <c r="D43" s="570">
        <v>0</v>
      </c>
      <c r="E43" s="555">
        <v>0</v>
      </c>
      <c r="F43" s="555">
        <v>0</v>
      </c>
      <c r="G43" s="555">
        <v>0</v>
      </c>
      <c r="H43" s="555">
        <v>0</v>
      </c>
      <c r="I43" s="555">
        <v>0</v>
      </c>
      <c r="J43" s="555">
        <v>0</v>
      </c>
      <c r="K43" s="555">
        <v>0</v>
      </c>
      <c r="L43" s="555">
        <v>0</v>
      </c>
      <c r="M43" s="555">
        <v>0</v>
      </c>
      <c r="N43" s="548"/>
    </row>
    <row r="44" spans="1:15">
      <c r="A44" s="546" t="s">
        <v>663</v>
      </c>
      <c r="B44" s="555">
        <v>0</v>
      </c>
      <c r="C44" s="555">
        <v>0</v>
      </c>
      <c r="D44" s="570">
        <v>0</v>
      </c>
      <c r="E44" s="555">
        <v>0</v>
      </c>
      <c r="F44" s="555">
        <v>0</v>
      </c>
      <c r="G44" s="555">
        <v>0</v>
      </c>
      <c r="H44" s="555">
        <v>0</v>
      </c>
      <c r="I44" s="555">
        <v>0</v>
      </c>
      <c r="J44" s="555">
        <v>0</v>
      </c>
      <c r="K44" s="555">
        <v>0</v>
      </c>
      <c r="L44" s="555">
        <v>0</v>
      </c>
      <c r="M44" s="555">
        <v>0</v>
      </c>
      <c r="N44" s="548"/>
    </row>
    <row r="45" spans="1:15">
      <c r="A45" s="547"/>
      <c r="B45" s="547"/>
      <c r="C45" s="547"/>
      <c r="D45" s="547"/>
      <c r="E45" s="555">
        <v>0</v>
      </c>
      <c r="F45" s="555">
        <v>0</v>
      </c>
      <c r="G45" s="555">
        <v>0</v>
      </c>
      <c r="H45" s="555">
        <v>0</v>
      </c>
      <c r="I45" s="555">
        <v>0</v>
      </c>
      <c r="J45" s="555">
        <v>0</v>
      </c>
      <c r="K45" s="555">
        <v>0</v>
      </c>
      <c r="L45" s="555">
        <v>0</v>
      </c>
      <c r="M45" s="555">
        <v>0</v>
      </c>
      <c r="N45" s="548"/>
    </row>
    <row r="46" spans="1:15">
      <c r="A46" s="545" t="s">
        <v>665</v>
      </c>
      <c r="B46" s="502">
        <v>40436</v>
      </c>
      <c r="C46" s="502">
        <v>40436</v>
      </c>
      <c r="D46" s="502">
        <v>2262214</v>
      </c>
      <c r="E46" s="502">
        <v>121.19349099999999</v>
      </c>
      <c r="F46" s="572">
        <v>1.0000000000000002</v>
      </c>
      <c r="G46" s="502">
        <v>2006.9305100000001</v>
      </c>
      <c r="H46" s="502">
        <v>8242.4619352999998</v>
      </c>
      <c r="I46" s="502">
        <v>1.4101000000000001</v>
      </c>
      <c r="J46" s="502">
        <v>21.34768</v>
      </c>
      <c r="K46" s="502">
        <v>-2.4072599999999991</v>
      </c>
      <c r="L46" s="502">
        <v>11081.831235299998</v>
      </c>
      <c r="M46" s="557">
        <v>9.1439161821817638</v>
      </c>
      <c r="N46" s="548"/>
    </row>
    <row r="47" spans="1:15">
      <c r="A47" s="573" t="s">
        <v>666</v>
      </c>
      <c r="B47" s="555">
        <v>0</v>
      </c>
      <c r="C47" s="555">
        <v>0</v>
      </c>
      <c r="D47" s="555">
        <v>0</v>
      </c>
      <c r="E47" s="555">
        <v>0</v>
      </c>
      <c r="F47" s="555">
        <v>0</v>
      </c>
      <c r="G47" s="555">
        <v>0</v>
      </c>
      <c r="H47" s="555">
        <v>0</v>
      </c>
      <c r="I47" s="555">
        <v>0</v>
      </c>
      <c r="J47" s="555">
        <v>0</v>
      </c>
      <c r="K47" s="555">
        <v>0</v>
      </c>
      <c r="L47" s="567">
        <v>812.08826999999997</v>
      </c>
      <c r="M47" s="555"/>
      <c r="N47" s="548"/>
    </row>
    <row r="48" spans="1:15">
      <c r="A48" s="573" t="s">
        <v>1143</v>
      </c>
      <c r="B48" s="555">
        <v>0</v>
      </c>
      <c r="C48" s="555">
        <v>0</v>
      </c>
      <c r="D48" s="555">
        <v>0</v>
      </c>
      <c r="E48" s="555">
        <v>0</v>
      </c>
      <c r="F48" s="555">
        <v>0</v>
      </c>
      <c r="G48" s="555">
        <v>0</v>
      </c>
      <c r="H48" s="555">
        <v>0</v>
      </c>
      <c r="I48" s="555">
        <v>0</v>
      </c>
      <c r="J48" s="555">
        <v>0</v>
      </c>
      <c r="K48" s="555">
        <v>0</v>
      </c>
      <c r="L48" s="555">
        <v>0</v>
      </c>
      <c r="M48" s="555">
        <v>0</v>
      </c>
      <c r="N48" s="548"/>
    </row>
    <row r="49" spans="1:18">
      <c r="A49" s="549" t="s">
        <v>1144</v>
      </c>
      <c r="B49" s="506">
        <v>40436</v>
      </c>
      <c r="C49" s="506">
        <v>40436</v>
      </c>
      <c r="D49" s="506">
        <v>2262214</v>
      </c>
      <c r="E49" s="506">
        <v>121.19349099999999</v>
      </c>
      <c r="F49" s="507">
        <v>1.0000000000000002</v>
      </c>
      <c r="G49" s="506">
        <v>2006.9305100000001</v>
      </c>
      <c r="H49" s="506">
        <v>8242.4619352999998</v>
      </c>
      <c r="I49" s="506">
        <v>1.4101000000000001</v>
      </c>
      <c r="J49" s="506">
        <v>21.34768</v>
      </c>
      <c r="K49" s="506">
        <v>-2.4072599999999991</v>
      </c>
      <c r="L49" s="506">
        <v>10269.742965299998</v>
      </c>
      <c r="M49" s="506">
        <v>8.4738403692818771</v>
      </c>
      <c r="N49" s="568"/>
    </row>
    <row r="50" spans="1:18" ht="24" thickBot="1">
      <c r="A50" s="574"/>
      <c r="B50" s="574"/>
      <c r="C50" s="574"/>
      <c r="D50" s="575">
        <v>100000</v>
      </c>
      <c r="E50" s="574"/>
      <c r="F50" s="574"/>
      <c r="G50" s="574"/>
      <c r="H50" s="574"/>
      <c r="I50" s="575">
        <v>1</v>
      </c>
      <c r="J50" s="575">
        <v>1</v>
      </c>
      <c r="K50" s="575">
        <v>1</v>
      </c>
      <c r="L50" s="576"/>
      <c r="M50" s="576"/>
      <c r="N50" s="577"/>
    </row>
    <row r="51" spans="1:18">
      <c r="B51" s="581"/>
      <c r="D51" s="578"/>
      <c r="I51" s="578"/>
      <c r="J51" s="578"/>
      <c r="K51" s="578"/>
    </row>
    <row r="52" spans="1:18">
      <c r="D52" s="578"/>
      <c r="I52" s="578"/>
      <c r="J52" s="578"/>
      <c r="K52" s="578"/>
    </row>
    <row r="53" spans="1:18">
      <c r="D53" s="578"/>
      <c r="I53" s="578"/>
      <c r="J53" s="578"/>
      <c r="K53" s="578"/>
    </row>
    <row r="54" spans="1:18">
      <c r="B54" s="558"/>
      <c r="D54" s="578"/>
      <c r="E54" s="558"/>
      <c r="I54" s="578"/>
      <c r="J54" s="578"/>
      <c r="K54" s="578"/>
      <c r="O54" s="558"/>
      <c r="R54" s="558"/>
    </row>
    <row r="55" spans="1:18">
      <c r="D55" s="578"/>
      <c r="G55" s="579"/>
      <c r="H55" s="558"/>
      <c r="I55" s="558"/>
      <c r="J55" s="558"/>
      <c r="K55" s="558"/>
      <c r="L55" s="558"/>
      <c r="M55" s="558"/>
      <c r="N55" s="558"/>
    </row>
    <row r="56" spans="1:18">
      <c r="D56" s="578"/>
      <c r="E56" s="558"/>
      <c r="G56" s="535"/>
      <c r="I56" s="578"/>
      <c r="J56" s="578"/>
      <c r="K56" s="558"/>
      <c r="L56" s="580"/>
    </row>
    <row r="57" spans="1:18">
      <c r="D57" s="578"/>
      <c r="I57" s="578"/>
      <c r="J57" s="578"/>
      <c r="K57" s="558"/>
      <c r="L57" s="580"/>
    </row>
    <row r="58" spans="1:18">
      <c r="B58" s="581"/>
    </row>
    <row r="59" spans="1:18">
      <c r="B59" s="582"/>
      <c r="L59" s="584"/>
    </row>
    <row r="60" spans="1:18">
      <c r="B60" s="585"/>
      <c r="C60" s="586"/>
      <c r="D60" s="586"/>
      <c r="E60" s="586"/>
      <c r="F60" s="586"/>
    </row>
    <row r="61" spans="1:18">
      <c r="A61" s="526">
        <v>200719460</v>
      </c>
      <c r="B61" s="582"/>
      <c r="C61" s="582"/>
      <c r="D61" s="582"/>
      <c r="E61" s="582"/>
      <c r="F61" s="582"/>
      <c r="G61" s="582"/>
      <c r="H61" s="582"/>
      <c r="I61" s="582"/>
    </row>
    <row r="62" spans="1:18">
      <c r="A62" s="526">
        <v>2007.1946</v>
      </c>
      <c r="B62" s="582"/>
      <c r="C62" s="582"/>
      <c r="D62" s="582"/>
      <c r="E62" s="582"/>
      <c r="F62" s="582"/>
      <c r="G62" s="582"/>
      <c r="H62" s="582"/>
      <c r="I62" s="582"/>
    </row>
    <row r="63" spans="1:18">
      <c r="B63" s="2048"/>
      <c r="C63" s="2049"/>
      <c r="D63" s="2049"/>
      <c r="E63" s="2049"/>
      <c r="F63" s="2049"/>
      <c r="G63" s="2049"/>
      <c r="H63" s="2049"/>
      <c r="I63" s="2049"/>
    </row>
    <row r="64" spans="1:18">
      <c r="B64" s="2048"/>
      <c r="C64" s="2049"/>
      <c r="D64" s="2049"/>
      <c r="E64" s="2049"/>
      <c r="F64" s="2049"/>
      <c r="G64" s="2049"/>
      <c r="H64" s="2049"/>
      <c r="I64" s="2049"/>
    </row>
    <row r="65" spans="2:9">
      <c r="B65" s="2050"/>
      <c r="C65" s="2049"/>
      <c r="D65" s="2049"/>
      <c r="E65" s="2049"/>
      <c r="F65" s="2049"/>
      <c r="G65" s="2049"/>
      <c r="H65" s="2049"/>
      <c r="I65" s="2049"/>
    </row>
    <row r="66" spans="2:9">
      <c r="B66" s="582"/>
    </row>
  </sheetData>
  <mergeCells count="5">
    <mergeCell ref="E1:I1"/>
    <mergeCell ref="E3:I3"/>
    <mergeCell ref="B63:I63"/>
    <mergeCell ref="B64:I64"/>
    <mergeCell ref="B65:I65"/>
  </mergeCells>
  <printOptions horizontalCentered="1"/>
  <pageMargins left="0.59055118110236204" right="0.31496062992126" top="0.43307086614173201" bottom="0.27559055118110198" header="0.31496062992126" footer="0.196850393700787"/>
  <pageSetup paperSize="9" scale="41" fitToHeight="2" pageOrder="overThenDown" orientation="landscape" r:id="rId1"/>
  <headerFooter scaleWithDoc="0">
    <oddFooter>&amp;R97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P100"/>
  <sheetViews>
    <sheetView showGridLines="0" view="pageBreakPreview" topLeftCell="A22" zoomScale="25" zoomScaleNormal="62" zoomScaleSheetLayoutView="25" workbookViewId="0">
      <selection activeCell="C6" sqref="C6"/>
    </sheetView>
  </sheetViews>
  <sheetFormatPr defaultColWidth="9.33203125" defaultRowHeight="25.8"/>
  <cols>
    <col min="1" max="1" width="79.77734375" style="2422" bestFit="1" customWidth="1"/>
    <col min="2" max="3" width="31" style="2376" customWidth="1"/>
    <col min="4" max="4" width="39" style="2376" customWidth="1"/>
    <col min="5" max="5" width="22.6640625" style="2378" bestFit="1" customWidth="1"/>
    <col min="6" max="6" width="18.109375" style="2376" customWidth="1"/>
    <col min="7" max="8" width="23.44140625" style="2376" bestFit="1" customWidth="1"/>
    <col min="9" max="9" width="14" style="2376" customWidth="1"/>
    <col min="10" max="10" width="16.77734375" style="2376" customWidth="1"/>
    <col min="11" max="11" width="30.109375" style="2376" customWidth="1"/>
    <col min="12" max="13" width="17.33203125" style="2376" customWidth="1"/>
    <col min="14" max="14" width="16" style="2376" bestFit="1" customWidth="1"/>
    <col min="15" max="15" width="9.33203125" style="2376"/>
    <col min="16" max="16" width="9.77734375" style="2376" bestFit="1" customWidth="1"/>
    <col min="17" max="16384" width="9.33203125" style="2376"/>
  </cols>
  <sheetData>
    <row r="1" spans="1:15" s="2374" customFormat="1" ht="27" thickBot="1">
      <c r="A1" s="2372"/>
      <c r="B1" s="2373"/>
      <c r="E1" s="2040" t="s">
        <v>840</v>
      </c>
      <c r="F1" s="2041"/>
      <c r="G1" s="2042"/>
      <c r="H1" s="2042"/>
      <c r="I1" s="2043"/>
    </row>
    <row r="2" spans="1:15" s="2374" customFormat="1" ht="27" thickBot="1">
      <c r="A2" s="2372"/>
      <c r="B2" s="2373"/>
    </row>
    <row r="3" spans="1:15" s="2374" customFormat="1" ht="27" thickBot="1">
      <c r="A3" s="2372"/>
      <c r="B3" s="2373"/>
      <c r="E3" s="2040" t="s">
        <v>766</v>
      </c>
      <c r="F3" s="2041"/>
      <c r="G3" s="2042"/>
      <c r="H3" s="2042"/>
      <c r="I3" s="2043"/>
    </row>
    <row r="4" spans="1:15" ht="26.4">
      <c r="A4" s="2375" t="s">
        <v>1336</v>
      </c>
      <c r="C4" s="2377"/>
      <c r="D4" s="2377"/>
    </row>
    <row r="5" spans="1:15">
      <c r="A5" s="2376"/>
      <c r="C5" s="2377"/>
      <c r="D5" s="2377"/>
    </row>
    <row r="6" spans="1:15">
      <c r="A6" s="2376"/>
      <c r="C6" s="2377"/>
      <c r="D6" s="2377"/>
      <c r="F6" s="2379"/>
      <c r="J6" s="2380"/>
      <c r="L6" s="2381" t="s">
        <v>1146</v>
      </c>
      <c r="M6" s="2381"/>
    </row>
    <row r="7" spans="1:15" ht="26.4" thickBot="1">
      <c r="A7" s="2382" t="s">
        <v>1290</v>
      </c>
      <c r="C7" s="2383"/>
      <c r="D7" s="2377"/>
      <c r="E7" s="2384"/>
      <c r="F7" s="2385"/>
      <c r="G7" s="2386"/>
      <c r="H7" s="2377"/>
      <c r="I7" s="2377"/>
      <c r="J7" s="2377"/>
      <c r="K7" s="2377"/>
      <c r="L7" s="2377"/>
      <c r="M7" s="2377"/>
    </row>
    <row r="8" spans="1:15" s="2389" customFormat="1" ht="126.6" thickBot="1">
      <c r="A8" s="2387" t="s">
        <v>32</v>
      </c>
      <c r="B8" s="2387" t="s">
        <v>401</v>
      </c>
      <c r="C8" s="2387" t="s">
        <v>92</v>
      </c>
      <c r="D8" s="2387" t="s">
        <v>99</v>
      </c>
      <c r="E8" s="2387" t="s">
        <v>645</v>
      </c>
      <c r="F8" s="2387" t="s">
        <v>93</v>
      </c>
      <c r="G8" s="2387" t="s">
        <v>661</v>
      </c>
      <c r="H8" s="2387" t="s">
        <v>94</v>
      </c>
      <c r="I8" s="1616" t="s">
        <v>253</v>
      </c>
      <c r="J8" s="2387" t="s">
        <v>240</v>
      </c>
      <c r="K8" s="1616" t="s">
        <v>853</v>
      </c>
      <c r="L8" s="1616" t="s">
        <v>6</v>
      </c>
      <c r="M8" s="2388" t="s">
        <v>33</v>
      </c>
    </row>
    <row r="9" spans="1:15" s="2391" customFormat="1" ht="51" thickBot="1">
      <c r="A9" s="2390"/>
      <c r="B9" s="1616" t="s">
        <v>132</v>
      </c>
      <c r="C9" s="1616" t="s">
        <v>132</v>
      </c>
      <c r="D9" s="1616" t="s">
        <v>966</v>
      </c>
      <c r="E9" s="2387" t="s">
        <v>131</v>
      </c>
      <c r="F9" s="2387" t="s">
        <v>849</v>
      </c>
      <c r="G9" s="1616" t="s">
        <v>130</v>
      </c>
      <c r="H9" s="1616" t="s">
        <v>130</v>
      </c>
      <c r="I9" s="1616" t="s">
        <v>130</v>
      </c>
      <c r="J9" s="1616" t="s">
        <v>130</v>
      </c>
      <c r="K9" s="1616" t="s">
        <v>130</v>
      </c>
      <c r="L9" s="1616" t="s">
        <v>964</v>
      </c>
      <c r="M9" s="1616"/>
    </row>
    <row r="10" spans="1:15" s="2394" customFormat="1" thickBot="1">
      <c r="A10" s="2392">
        <v>1</v>
      </c>
      <c r="B10" s="2392">
        <v>2</v>
      </c>
      <c r="C10" s="2392">
        <v>3</v>
      </c>
      <c r="D10" s="2392">
        <v>4</v>
      </c>
      <c r="E10" s="2392">
        <v>5</v>
      </c>
      <c r="F10" s="2393">
        <v>6</v>
      </c>
      <c r="G10" s="2392">
        <v>7</v>
      </c>
      <c r="H10" s="2392">
        <v>8</v>
      </c>
      <c r="I10" s="2392">
        <v>9</v>
      </c>
      <c r="J10" s="2392">
        <v>10</v>
      </c>
      <c r="K10" s="2392">
        <v>11</v>
      </c>
      <c r="L10" s="2392">
        <v>12</v>
      </c>
      <c r="M10" s="2392">
        <v>13</v>
      </c>
    </row>
    <row r="11" spans="1:15">
      <c r="A11" s="2395" t="s">
        <v>1117</v>
      </c>
      <c r="B11" s="2396"/>
      <c r="C11" s="2396"/>
      <c r="D11" s="2396"/>
      <c r="E11" s="2397"/>
      <c r="F11" s="2397"/>
      <c r="G11" s="2397"/>
      <c r="H11" s="2397"/>
      <c r="I11" s="2397"/>
      <c r="J11" s="2397"/>
      <c r="K11" s="2396"/>
      <c r="L11" s="2396"/>
      <c r="M11" s="2398"/>
    </row>
    <row r="12" spans="1:15">
      <c r="A12" s="2399" t="s">
        <v>1118</v>
      </c>
      <c r="B12" s="2400"/>
      <c r="C12" s="2400"/>
      <c r="D12" s="2400"/>
      <c r="E12" s="2401"/>
      <c r="F12" s="2401"/>
      <c r="G12" s="2401"/>
      <c r="H12" s="2401"/>
      <c r="I12" s="2401"/>
      <c r="J12" s="2401"/>
      <c r="K12" s="2400"/>
      <c r="L12" s="2400"/>
      <c r="M12" s="2402"/>
    </row>
    <row r="13" spans="1:15">
      <c r="A13" s="2355" t="s">
        <v>1119</v>
      </c>
      <c r="B13" s="2378"/>
      <c r="C13" s="2401"/>
      <c r="D13" s="2400"/>
      <c r="E13" s="2401"/>
      <c r="F13" s="2401"/>
      <c r="G13" s="2401"/>
      <c r="H13" s="2401"/>
      <c r="I13" s="2401"/>
      <c r="J13" s="2401"/>
      <c r="K13" s="2400"/>
      <c r="L13" s="2400"/>
      <c r="M13" s="2402"/>
    </row>
    <row r="14" spans="1:15">
      <c r="A14" s="2355" t="s">
        <v>659</v>
      </c>
      <c r="B14" s="2400"/>
      <c r="C14" s="2400"/>
      <c r="D14" s="2400"/>
      <c r="E14" s="2401"/>
      <c r="F14" s="2401"/>
      <c r="G14" s="2401"/>
      <c r="H14" s="2401"/>
      <c r="I14" s="2401"/>
      <c r="J14" s="2401"/>
      <c r="K14" s="2400"/>
      <c r="L14" s="2400"/>
      <c r="M14" s="2402"/>
    </row>
    <row r="15" spans="1:15">
      <c r="A15" s="2403" t="s">
        <v>1120</v>
      </c>
      <c r="B15" s="2404">
        <v>22248</v>
      </c>
      <c r="C15" s="2404">
        <v>22248</v>
      </c>
      <c r="D15" s="2405">
        <v>976</v>
      </c>
      <c r="E15" s="2404">
        <v>44.006065020000001</v>
      </c>
      <c r="F15" s="2406">
        <v>0.35598612305012317</v>
      </c>
      <c r="G15" s="2404">
        <v>217.05737700000003</v>
      </c>
      <c r="H15" s="2404">
        <v>2401.561194894</v>
      </c>
      <c r="I15" s="2404">
        <v>0</v>
      </c>
      <c r="J15" s="2404">
        <v>0</v>
      </c>
      <c r="K15" s="2404">
        <v>2618.6185718940001</v>
      </c>
      <c r="L15" s="2404">
        <v>5.9505856083789421</v>
      </c>
      <c r="M15" s="2404"/>
      <c r="N15" s="2407"/>
      <c r="O15" s="2408"/>
    </row>
    <row r="16" spans="1:15">
      <c r="A16" s="2409" t="s">
        <v>1121</v>
      </c>
      <c r="B16" s="2404">
        <v>515</v>
      </c>
      <c r="C16" s="2404">
        <v>515</v>
      </c>
      <c r="D16" s="2405">
        <v>8029</v>
      </c>
      <c r="E16" s="2404">
        <v>2.6226800999999997</v>
      </c>
      <c r="F16" s="2406">
        <v>2.1216114650909754E-2</v>
      </c>
      <c r="G16" s="2404">
        <v>41.348647799999995</v>
      </c>
      <c r="H16" s="2404">
        <v>148.84416708000001</v>
      </c>
      <c r="I16" s="2404">
        <v>1.1804256000000002</v>
      </c>
      <c r="J16" s="2404">
        <v>1.8366528</v>
      </c>
      <c r="K16" s="2404">
        <v>193.20989328000002</v>
      </c>
      <c r="L16" s="2404">
        <v>7.3668875315750499</v>
      </c>
      <c r="M16" s="2404"/>
      <c r="N16" s="2407"/>
      <c r="O16" s="2408"/>
    </row>
    <row r="17" spans="1:15">
      <c r="A17" s="2409" t="s">
        <v>1122</v>
      </c>
      <c r="B17" s="2404">
        <v>186</v>
      </c>
      <c r="C17" s="2404">
        <v>186</v>
      </c>
      <c r="D17" s="2405">
        <v>296</v>
      </c>
      <c r="E17" s="2404">
        <v>5.7727920000000002E-2</v>
      </c>
      <c r="F17" s="2406">
        <v>4.6698877582460264E-4</v>
      </c>
      <c r="G17" s="2404">
        <v>0.55031039999999998</v>
      </c>
      <c r="H17" s="2404">
        <v>1.33957926</v>
      </c>
      <c r="I17" s="2404">
        <v>0.22907160000000001</v>
      </c>
      <c r="J17" s="2404">
        <v>0</v>
      </c>
      <c r="K17" s="2404">
        <v>2.1189612600000003</v>
      </c>
      <c r="L17" s="2404">
        <v>3.6706003957876887</v>
      </c>
      <c r="M17" s="2404"/>
      <c r="N17" s="2407"/>
      <c r="O17" s="2408"/>
    </row>
    <row r="18" spans="1:15">
      <c r="A18" s="2409" t="s">
        <v>1123</v>
      </c>
      <c r="B18" s="2404">
        <v>2</v>
      </c>
      <c r="C18" s="2404">
        <v>2</v>
      </c>
      <c r="D18" s="2405">
        <v>143</v>
      </c>
      <c r="E18" s="2404">
        <v>1.0187760000000001E-2</v>
      </c>
      <c r="F18" s="2406">
        <v>8.2413666918795158E-5</v>
      </c>
      <c r="G18" s="2404">
        <v>2.856E-3</v>
      </c>
      <c r="H18" s="2404">
        <v>0.1410864</v>
      </c>
      <c r="I18" s="2404">
        <v>2.8804800000000002E-2</v>
      </c>
      <c r="J18" s="2404">
        <v>0</v>
      </c>
      <c r="K18" s="2404">
        <v>0.17274719999999999</v>
      </c>
      <c r="L18" s="2404">
        <v>1.6956347617140566</v>
      </c>
      <c r="M18" s="2404"/>
      <c r="N18" s="2407"/>
      <c r="O18" s="2408"/>
    </row>
    <row r="19" spans="1:15">
      <c r="A19" s="2409" t="s">
        <v>1124</v>
      </c>
      <c r="B19" s="2404">
        <v>252</v>
      </c>
      <c r="C19" s="2404">
        <v>252</v>
      </c>
      <c r="D19" s="2405">
        <v>9971</v>
      </c>
      <c r="E19" s="2404">
        <v>1.7921675399999999</v>
      </c>
      <c r="F19" s="2406">
        <v>1.449770103577592E-2</v>
      </c>
      <c r="G19" s="2404">
        <v>25.1279754</v>
      </c>
      <c r="H19" s="2404">
        <v>113.92097766000001</v>
      </c>
      <c r="I19" s="2404">
        <v>0</v>
      </c>
      <c r="J19" s="2404">
        <v>0</v>
      </c>
      <c r="K19" s="2404">
        <v>139.04895306</v>
      </c>
      <c r="L19" s="2404">
        <v>7.7587027973958289</v>
      </c>
      <c r="M19" s="2404"/>
      <c r="N19" s="2407"/>
      <c r="O19" s="2408"/>
    </row>
    <row r="20" spans="1:15">
      <c r="A20" s="2409" t="s">
        <v>1125</v>
      </c>
      <c r="B20" s="2404">
        <v>462</v>
      </c>
      <c r="C20" s="2404">
        <v>462</v>
      </c>
      <c r="D20" s="2405">
        <v>6204</v>
      </c>
      <c r="E20" s="2404">
        <v>2.2623865200000002</v>
      </c>
      <c r="F20" s="2406">
        <v>1.8301527431040004E-2</v>
      </c>
      <c r="G20" s="2404">
        <v>28.662815999999999</v>
      </c>
      <c r="H20" s="2404">
        <v>146.648216628</v>
      </c>
      <c r="I20" s="2404">
        <v>0</v>
      </c>
      <c r="J20" s="2404">
        <v>0</v>
      </c>
      <c r="K20" s="2404">
        <v>175.31103262799999</v>
      </c>
      <c r="L20" s="2404">
        <v>7.7489425912951422</v>
      </c>
      <c r="M20" s="2404"/>
      <c r="N20" s="2407"/>
      <c r="O20" s="2408"/>
    </row>
    <row r="21" spans="1:15">
      <c r="A21" s="2409" t="s">
        <v>1126</v>
      </c>
      <c r="B21" s="2404">
        <v>506</v>
      </c>
      <c r="C21" s="2404">
        <v>506</v>
      </c>
      <c r="D21" s="2405">
        <v>24120</v>
      </c>
      <c r="E21" s="2404">
        <v>4.1782810799999996</v>
      </c>
      <c r="F21" s="2406">
        <v>3.3800115552410311E-2</v>
      </c>
      <c r="G21" s="2404">
        <v>122.046876</v>
      </c>
      <c r="H21" s="2404">
        <v>348.74473006200003</v>
      </c>
      <c r="I21" s="2404">
        <v>0</v>
      </c>
      <c r="J21" s="2404">
        <v>0</v>
      </c>
      <c r="K21" s="2404">
        <v>470.79160606200003</v>
      </c>
      <c r="L21" s="2404">
        <v>11.267590596418183</v>
      </c>
      <c r="M21" s="2404"/>
      <c r="N21" s="2407"/>
      <c r="O21" s="2408"/>
    </row>
    <row r="22" spans="1:15">
      <c r="A22" s="2409" t="s">
        <v>1127</v>
      </c>
      <c r="B22" s="2404">
        <v>29</v>
      </c>
      <c r="C22" s="2404">
        <v>29</v>
      </c>
      <c r="D22" s="2405">
        <v>406</v>
      </c>
      <c r="E22" s="2404">
        <v>5.408346E-2</v>
      </c>
      <c r="F22" s="2406">
        <v>4.3750699449692388E-4</v>
      </c>
      <c r="G22" s="2404">
        <v>0.11781000000000001</v>
      </c>
      <c r="H22" s="2404">
        <v>1.136669538</v>
      </c>
      <c r="I22" s="2404">
        <v>0</v>
      </c>
      <c r="J22" s="2404">
        <v>0</v>
      </c>
      <c r="K22" s="2404">
        <v>1.254479538</v>
      </c>
      <c r="L22" s="2404">
        <v>2.3195253003413612</v>
      </c>
      <c r="M22" s="2404"/>
      <c r="N22" s="2407"/>
      <c r="O22" s="2408"/>
    </row>
    <row r="23" spans="1:15">
      <c r="A23" s="2409" t="s">
        <v>1128</v>
      </c>
      <c r="B23" s="2404">
        <v>40</v>
      </c>
      <c r="C23" s="2404">
        <v>40</v>
      </c>
      <c r="D23" s="2405">
        <v>605</v>
      </c>
      <c r="E23" s="2404">
        <v>5.19996E-2</v>
      </c>
      <c r="F23" s="2406">
        <v>4.2064965353626123E-4</v>
      </c>
      <c r="G23" s="2404">
        <v>0.24204600000000001</v>
      </c>
      <c r="H23" s="2404">
        <v>3.161906772</v>
      </c>
      <c r="I23" s="2404">
        <v>0</v>
      </c>
      <c r="J23" s="2404">
        <v>0</v>
      </c>
      <c r="K23" s="2404">
        <v>3.4039527720000002</v>
      </c>
      <c r="L23" s="2404">
        <v>6.5461133777952139</v>
      </c>
      <c r="M23" s="2404"/>
      <c r="N23" s="2407"/>
      <c r="O23" s="2408"/>
    </row>
    <row r="24" spans="1:15">
      <c r="A24" s="2409" t="s">
        <v>1129</v>
      </c>
      <c r="B24" s="2404">
        <v>675</v>
      </c>
      <c r="C24" s="2404">
        <v>675</v>
      </c>
      <c r="D24" s="2405">
        <v>7921</v>
      </c>
      <c r="E24" s="2404">
        <v>4.5861117600000005</v>
      </c>
      <c r="F24" s="2406">
        <v>3.7099253127381236E-2</v>
      </c>
      <c r="G24" s="2404">
        <v>53.469613800000005</v>
      </c>
      <c r="H24" s="2404">
        <v>400.64028302400004</v>
      </c>
      <c r="I24" s="2404">
        <v>0</v>
      </c>
      <c r="J24" s="2404">
        <v>0</v>
      </c>
      <c r="K24" s="2404">
        <v>454.10989682400003</v>
      </c>
      <c r="L24" s="2404">
        <v>9.901849771406356</v>
      </c>
      <c r="M24" s="2404"/>
      <c r="N24" s="2407"/>
      <c r="O24" s="2408"/>
    </row>
    <row r="25" spans="1:15">
      <c r="A25" s="2409" t="s">
        <v>1130</v>
      </c>
      <c r="B25" s="2404">
        <v>80</v>
      </c>
      <c r="C25" s="2404">
        <v>80</v>
      </c>
      <c r="D25" s="2405">
        <v>25716</v>
      </c>
      <c r="E25" s="2404">
        <v>1.0063768799999999</v>
      </c>
      <c r="F25" s="2406">
        <v>8.1410642754733403E-3</v>
      </c>
      <c r="G25" s="2404">
        <v>20.573195999999999</v>
      </c>
      <c r="H25" s="2404">
        <v>80.941237385999997</v>
      </c>
      <c r="I25" s="2404">
        <v>0</v>
      </c>
      <c r="J25" s="2404">
        <v>0</v>
      </c>
      <c r="K25" s="2404">
        <v>101.51443338599999</v>
      </c>
      <c r="L25" s="2404">
        <v>10.087118991247097</v>
      </c>
      <c r="M25" s="2404"/>
      <c r="N25" s="2407"/>
      <c r="O25" s="2408"/>
    </row>
    <row r="26" spans="1:15">
      <c r="A26" s="2409" t="s">
        <v>1131</v>
      </c>
      <c r="B26" s="2404">
        <v>14212</v>
      </c>
      <c r="C26" s="2404">
        <v>14212</v>
      </c>
      <c r="D26" s="2405">
        <v>5020</v>
      </c>
      <c r="E26" s="2404">
        <v>27.843314340000003</v>
      </c>
      <c r="F26" s="2406">
        <v>0.22523789664578603</v>
      </c>
      <c r="G26" s="2404">
        <v>713.50080180000009</v>
      </c>
      <c r="H26" s="2404">
        <v>2309.4430475099998</v>
      </c>
      <c r="I26" s="2404">
        <v>0</v>
      </c>
      <c r="J26" s="2404">
        <v>0</v>
      </c>
      <c r="K26" s="2404">
        <v>3022.9438493099997</v>
      </c>
      <c r="L26" s="2404">
        <v>10.856982801674606</v>
      </c>
      <c r="M26" s="2404"/>
      <c r="N26" s="2407"/>
      <c r="O26" s="2408"/>
    </row>
    <row r="27" spans="1:15">
      <c r="A27" s="2409" t="s">
        <v>1132</v>
      </c>
      <c r="B27" s="2404">
        <v>1530</v>
      </c>
      <c r="C27" s="2404">
        <v>1530</v>
      </c>
      <c r="D27" s="2405">
        <v>646</v>
      </c>
      <c r="E27" s="2404">
        <v>0.59296271999999994</v>
      </c>
      <c r="F27" s="2406">
        <v>4.7967592583004299E-3</v>
      </c>
      <c r="G27" s="2404">
        <v>9.8791079999999987</v>
      </c>
      <c r="H27" s="2404">
        <v>32.686746701999994</v>
      </c>
      <c r="I27" s="2404">
        <v>0</v>
      </c>
      <c r="J27" s="2404">
        <v>0</v>
      </c>
      <c r="K27" s="2404">
        <v>42.565854701999996</v>
      </c>
      <c r="L27" s="2404">
        <v>7.1785043589249593</v>
      </c>
      <c r="M27" s="2404"/>
      <c r="N27" s="2407"/>
      <c r="O27" s="2408"/>
    </row>
    <row r="28" spans="1:15">
      <c r="A28" s="2409" t="s">
        <v>1133</v>
      </c>
      <c r="B28" s="2404">
        <v>10</v>
      </c>
      <c r="C28" s="2404">
        <v>10</v>
      </c>
      <c r="D28" s="2405">
        <v>119145</v>
      </c>
      <c r="E28" s="2404">
        <v>6.1117379999999999E-2</v>
      </c>
      <c r="F28" s="2406">
        <v>4.9440774009884732E-4</v>
      </c>
      <c r="G28" s="2404">
        <v>11.9144772</v>
      </c>
      <c r="H28" s="2404">
        <v>4.1514006120000007</v>
      </c>
      <c r="I28" s="2404">
        <v>0</v>
      </c>
      <c r="J28" s="2404">
        <v>0</v>
      </c>
      <c r="K28" s="2404">
        <v>16.065877812</v>
      </c>
      <c r="L28" s="2404">
        <v>26.286921677598095</v>
      </c>
      <c r="M28" s="2404"/>
      <c r="N28" s="2407"/>
      <c r="O28" s="2408"/>
    </row>
    <row r="29" spans="1:15">
      <c r="A29" s="2409" t="s">
        <v>1134</v>
      </c>
      <c r="B29" s="2404">
        <v>277</v>
      </c>
      <c r="C29" s="2404">
        <v>277</v>
      </c>
      <c r="D29" s="2405">
        <v>587</v>
      </c>
      <c r="E29" s="2404">
        <v>1.3665327600000001</v>
      </c>
      <c r="F29" s="2406">
        <v>1.1054537574134242E-2</v>
      </c>
      <c r="G29" s="2404">
        <v>1.62537</v>
      </c>
      <c r="H29" s="2404">
        <v>63.1407642</v>
      </c>
      <c r="I29" s="2404">
        <v>0</v>
      </c>
      <c r="J29" s="2404">
        <v>0</v>
      </c>
      <c r="K29" s="2404">
        <v>64.766134199999996</v>
      </c>
      <c r="L29" s="2404">
        <v>4.7394498028719045</v>
      </c>
      <c r="M29" s="2404"/>
      <c r="N29" s="2407"/>
      <c r="O29" s="2408"/>
    </row>
    <row r="30" spans="1:15">
      <c r="A30" s="2409" t="s">
        <v>1135</v>
      </c>
      <c r="B30" s="2404">
        <v>1</v>
      </c>
      <c r="C30" s="2404">
        <v>1</v>
      </c>
      <c r="D30" s="2405">
        <v>22644</v>
      </c>
      <c r="E30" s="2404">
        <v>1.0342800000000001E-3</v>
      </c>
      <c r="F30" s="2406">
        <v>8.3667859687283035E-6</v>
      </c>
      <c r="G30" s="2404">
        <v>0.22644</v>
      </c>
      <c r="H30" s="2404">
        <v>6.7279200000000011E-2</v>
      </c>
      <c r="I30" s="2404">
        <v>0</v>
      </c>
      <c r="J30" s="2404">
        <v>0</v>
      </c>
      <c r="K30" s="2404">
        <v>0.29371920000000001</v>
      </c>
      <c r="L30" s="2404">
        <v>28.398422090729781</v>
      </c>
      <c r="M30" s="2404"/>
      <c r="N30" s="2407"/>
      <c r="O30" s="2408"/>
    </row>
    <row r="31" spans="1:15">
      <c r="A31" s="2409" t="s">
        <v>1136</v>
      </c>
      <c r="B31" s="2404">
        <v>87</v>
      </c>
      <c r="C31" s="2404">
        <v>87</v>
      </c>
      <c r="D31" s="2405">
        <v>6635</v>
      </c>
      <c r="E31" s="2404">
        <v>6.4942380000000008E-2</v>
      </c>
      <c r="F31" s="2406">
        <v>5.2534999590035734E-4</v>
      </c>
      <c r="G31" s="2404">
        <v>5.7726900000000008</v>
      </c>
      <c r="H31" s="2404">
        <v>8.1178309560000006</v>
      </c>
      <c r="I31" s="2404">
        <v>0</v>
      </c>
      <c r="J31" s="2404">
        <v>0</v>
      </c>
      <c r="K31" s="2404">
        <v>13.890520956000001</v>
      </c>
      <c r="L31" s="2404">
        <v>21.388992759427666</v>
      </c>
      <c r="M31" s="2404"/>
      <c r="N31" s="2407"/>
      <c r="O31" s="2408"/>
    </row>
    <row r="32" spans="1:15">
      <c r="A32" s="2409" t="s">
        <v>1137</v>
      </c>
      <c r="B32" s="2404">
        <v>1</v>
      </c>
      <c r="C32" s="2404">
        <v>1</v>
      </c>
      <c r="D32" s="2405">
        <v>0</v>
      </c>
      <c r="E32" s="2404">
        <v>3.3660000000000006E-5</v>
      </c>
      <c r="F32" s="2406">
        <v>2.7229185105328801E-7</v>
      </c>
      <c r="G32" s="2404">
        <v>0</v>
      </c>
      <c r="H32" s="2404">
        <v>1.8359999999999998E-2</v>
      </c>
      <c r="I32" s="2404">
        <v>0</v>
      </c>
      <c r="J32" s="2404">
        <v>0</v>
      </c>
      <c r="K32" s="2404">
        <v>1.8359999999999998E-2</v>
      </c>
      <c r="L32" s="2404">
        <v>54.545454545454525</v>
      </c>
      <c r="M32" s="2404"/>
      <c r="N32" s="2407"/>
      <c r="O32" s="2408"/>
    </row>
    <row r="33" spans="1:16">
      <c r="A33" s="2410"/>
      <c r="B33" s="2404"/>
      <c r="C33" s="2404"/>
      <c r="D33" s="2404"/>
      <c r="E33" s="2404"/>
      <c r="F33" s="2404"/>
      <c r="G33" s="2404"/>
      <c r="H33" s="2404"/>
      <c r="I33" s="2404"/>
      <c r="J33" s="2404"/>
      <c r="K33" s="2404">
        <v>0</v>
      </c>
      <c r="L33" s="2404"/>
      <c r="M33" s="2404"/>
      <c r="N33" s="2407"/>
      <c r="O33" s="2408"/>
    </row>
    <row r="34" spans="1:16">
      <c r="A34" s="2411" t="s">
        <v>660</v>
      </c>
      <c r="B34" s="2404">
        <v>0</v>
      </c>
      <c r="C34" s="2404">
        <v>0</v>
      </c>
      <c r="D34" s="2404">
        <v>0</v>
      </c>
      <c r="E34" s="2404">
        <v>0</v>
      </c>
      <c r="F34" s="2404">
        <v>0</v>
      </c>
      <c r="G34" s="2404">
        <v>0</v>
      </c>
      <c r="H34" s="2404"/>
      <c r="I34" s="2404"/>
      <c r="J34" s="2404"/>
      <c r="K34" s="2404">
        <v>0</v>
      </c>
      <c r="L34" s="2404"/>
      <c r="M34" s="2404"/>
      <c r="N34" s="2407"/>
      <c r="O34" s="2408"/>
    </row>
    <row r="35" spans="1:16">
      <c r="A35" s="2411" t="s">
        <v>1179</v>
      </c>
      <c r="B35" s="2404">
        <v>4</v>
      </c>
      <c r="C35" s="2404">
        <v>4</v>
      </c>
      <c r="D35" s="2405">
        <v>272049</v>
      </c>
      <c r="E35" s="2404">
        <v>0.48388391999999997</v>
      </c>
      <c r="F35" s="2406">
        <v>3.9143686355235024E-3</v>
      </c>
      <c r="G35" s="2404">
        <v>10.881951600000001</v>
      </c>
      <c r="H35" s="2404">
        <v>28.410330402</v>
      </c>
      <c r="I35" s="2404">
        <v>0</v>
      </c>
      <c r="J35" s="2404">
        <v>0.88888920000000005</v>
      </c>
      <c r="K35" s="2404">
        <v>40.181171202000002</v>
      </c>
      <c r="L35" s="2404">
        <v>8.3038864366478649</v>
      </c>
      <c r="M35" s="2404"/>
      <c r="N35" s="2407"/>
      <c r="O35" s="2408"/>
    </row>
    <row r="36" spans="1:16">
      <c r="A36" s="2411" t="s">
        <v>1181</v>
      </c>
      <c r="B36" s="2404">
        <v>6</v>
      </c>
      <c r="C36" s="2404">
        <v>6</v>
      </c>
      <c r="D36" s="2405">
        <v>369979</v>
      </c>
      <c r="E36" s="2404">
        <v>0.99744372000000003</v>
      </c>
      <c r="F36" s="2406">
        <v>8.0687996684574419E-3</v>
      </c>
      <c r="G36" s="2404">
        <v>22.198749600000003</v>
      </c>
      <c r="H36" s="2404">
        <v>56.827537440000008</v>
      </c>
      <c r="I36" s="2404">
        <v>0</v>
      </c>
      <c r="J36" s="2404">
        <v>0.1114656</v>
      </c>
      <c r="K36" s="2404">
        <v>79.137752640000016</v>
      </c>
      <c r="L36" s="2404">
        <v>7.9340569350619621</v>
      </c>
      <c r="M36" s="2404"/>
      <c r="N36" s="2407"/>
      <c r="O36" s="2408"/>
    </row>
    <row r="37" spans="1:16">
      <c r="A37" s="2411" t="s">
        <v>1182</v>
      </c>
      <c r="B37" s="2404">
        <v>28</v>
      </c>
      <c r="C37" s="2404">
        <v>28</v>
      </c>
      <c r="D37" s="2405">
        <v>864849</v>
      </c>
      <c r="E37" s="2404">
        <v>16.01634498</v>
      </c>
      <c r="F37" s="2406">
        <v>0.12956388062127855</v>
      </c>
      <c r="G37" s="2404">
        <v>242.15780219999999</v>
      </c>
      <c r="H37" s="2404">
        <v>1143.5612394000002</v>
      </c>
      <c r="I37" s="2404">
        <v>0</v>
      </c>
      <c r="J37" s="2404">
        <v>-15.581723999999999</v>
      </c>
      <c r="K37" s="2404">
        <v>1370.1373176000004</v>
      </c>
      <c r="L37" s="2404">
        <v>8.5546191675499266</v>
      </c>
      <c r="M37" s="2404"/>
      <c r="N37" s="2407"/>
      <c r="O37" s="2408"/>
    </row>
    <row r="38" spans="1:16">
      <c r="A38" s="2411" t="s">
        <v>1183</v>
      </c>
      <c r="B38" s="2404">
        <v>91</v>
      </c>
      <c r="C38" s="2404">
        <v>91</v>
      </c>
      <c r="D38" s="2405">
        <v>595040</v>
      </c>
      <c r="E38" s="2404">
        <v>15.449169900000001</v>
      </c>
      <c r="F38" s="2406">
        <v>0.12497572992595782</v>
      </c>
      <c r="G38" s="2404">
        <v>541.48683900000003</v>
      </c>
      <c r="H38" s="2404">
        <v>1105.9457548800001</v>
      </c>
      <c r="I38" s="2404">
        <v>0</v>
      </c>
      <c r="J38" s="2404">
        <v>10.2893112</v>
      </c>
      <c r="K38" s="2404">
        <v>1657.7219050800002</v>
      </c>
      <c r="L38" s="2404">
        <v>10.73016813078093</v>
      </c>
      <c r="M38" s="2404"/>
      <c r="N38" s="2407"/>
      <c r="O38" s="2408"/>
    </row>
    <row r="39" spans="1:16">
      <c r="A39" s="2411" t="s">
        <v>1166</v>
      </c>
      <c r="B39" s="2404">
        <v>0</v>
      </c>
      <c r="C39" s="2404">
        <v>0</v>
      </c>
      <c r="D39" s="2404">
        <v>0</v>
      </c>
      <c r="E39" s="2404">
        <v>0.11251314</v>
      </c>
      <c r="F39" s="2406">
        <v>9.1017264285257683E-4</v>
      </c>
      <c r="G39" s="2404">
        <v>0</v>
      </c>
      <c r="H39" s="2404">
        <v>7.8608339999999997</v>
      </c>
      <c r="I39" s="2404">
        <v>0</v>
      </c>
      <c r="J39" s="2404">
        <v>0</v>
      </c>
      <c r="K39" s="2404">
        <v>7.8608339999999997</v>
      </c>
      <c r="L39" s="2404">
        <v>6.9865919660583646</v>
      </c>
      <c r="M39" s="2404"/>
      <c r="N39" s="2407"/>
      <c r="O39" s="2408"/>
    </row>
    <row r="40" spans="1:16">
      <c r="A40" s="2411"/>
      <c r="B40" s="2404">
        <v>0</v>
      </c>
      <c r="C40" s="2404"/>
      <c r="D40" s="2404"/>
      <c r="E40" s="2404"/>
      <c r="F40" s="2404"/>
      <c r="G40" s="2404"/>
      <c r="H40" s="2404"/>
      <c r="I40" s="2404"/>
      <c r="J40" s="2404"/>
      <c r="K40" s="2404"/>
      <c r="L40" s="2404"/>
      <c r="M40" s="2404"/>
    </row>
    <row r="41" spans="1:16">
      <c r="A41" s="2399" t="s">
        <v>66</v>
      </c>
      <c r="B41" s="2404"/>
      <c r="C41" s="2404"/>
      <c r="D41" s="2404"/>
      <c r="E41" s="2404"/>
      <c r="F41" s="2404"/>
      <c r="G41" s="2404"/>
      <c r="H41" s="2404"/>
      <c r="I41" s="2404"/>
      <c r="J41" s="2404"/>
      <c r="K41" s="2404"/>
      <c r="L41" s="2404"/>
      <c r="M41" s="2404"/>
    </row>
    <row r="42" spans="1:16">
      <c r="A42" s="2364" t="s">
        <v>662</v>
      </c>
      <c r="B42" s="2404"/>
      <c r="C42" s="2404"/>
      <c r="D42" s="2404"/>
      <c r="E42" s="2404"/>
      <c r="F42" s="2404"/>
      <c r="G42" s="2404"/>
      <c r="H42" s="2404"/>
      <c r="I42" s="2404"/>
      <c r="J42" s="2404"/>
      <c r="K42" s="2404"/>
      <c r="L42" s="2404"/>
      <c r="M42" s="2404"/>
      <c r="P42" s="2412"/>
    </row>
    <row r="43" spans="1:16">
      <c r="A43" s="2413" t="s">
        <v>57</v>
      </c>
      <c r="B43" s="2404"/>
      <c r="C43" s="2404"/>
      <c r="D43" s="2404"/>
      <c r="E43" s="2404"/>
      <c r="F43" s="2404"/>
      <c r="G43" s="2404"/>
      <c r="H43" s="2404"/>
      <c r="I43" s="2404"/>
      <c r="J43" s="2404"/>
      <c r="K43" s="2404">
        <v>828.33003539999993</v>
      </c>
      <c r="L43" s="2404"/>
      <c r="M43" s="2404"/>
    </row>
    <row r="44" spans="1:16">
      <c r="A44" s="2413" t="s">
        <v>58</v>
      </c>
      <c r="B44" s="2404"/>
      <c r="C44" s="2404"/>
      <c r="D44" s="2404"/>
      <c r="E44" s="2404"/>
      <c r="F44" s="2404"/>
      <c r="G44" s="2404"/>
      <c r="H44" s="2404"/>
      <c r="I44" s="2404"/>
      <c r="J44" s="2404"/>
      <c r="K44" s="2404"/>
      <c r="L44" s="2404"/>
      <c r="M44" s="2404"/>
    </row>
    <row r="45" spans="1:16">
      <c r="A45" s="2414" t="s">
        <v>663</v>
      </c>
      <c r="B45" s="2404"/>
      <c r="C45" s="2404"/>
      <c r="D45" s="2404"/>
      <c r="E45" s="2404"/>
      <c r="F45" s="2404"/>
      <c r="G45" s="2404"/>
      <c r="H45" s="2404"/>
      <c r="I45" s="2404"/>
      <c r="J45" s="2404"/>
      <c r="K45" s="2404"/>
      <c r="L45" s="2404"/>
      <c r="M45" s="2404"/>
    </row>
    <row r="46" spans="1:16">
      <c r="A46" s="2414"/>
      <c r="B46" s="2404"/>
      <c r="C46" s="2404"/>
      <c r="D46" s="2404"/>
      <c r="E46" s="2404"/>
      <c r="F46" s="2404"/>
      <c r="G46" s="2404"/>
      <c r="H46" s="2404"/>
      <c r="I46" s="2404"/>
      <c r="J46" s="2404"/>
      <c r="K46" s="2404"/>
      <c r="L46" s="2404"/>
      <c r="M46" s="2415"/>
    </row>
    <row r="47" spans="1:16">
      <c r="A47" s="2399" t="s">
        <v>665</v>
      </c>
      <c r="B47" s="2416">
        <v>41242</v>
      </c>
      <c r="C47" s="2401">
        <v>41242</v>
      </c>
      <c r="D47" s="2401">
        <v>2340981</v>
      </c>
      <c r="E47" s="2401">
        <v>123.61736082000002</v>
      </c>
      <c r="F47" s="2401">
        <v>1</v>
      </c>
      <c r="G47" s="2401">
        <v>2068.8437538000003</v>
      </c>
      <c r="H47" s="2401">
        <v>8407.3111740059976</v>
      </c>
      <c r="I47" s="2417">
        <v>1.4383020000000002</v>
      </c>
      <c r="J47" s="2417">
        <v>-2.4554051999999995</v>
      </c>
      <c r="K47" s="2417">
        <v>11303.467860005998</v>
      </c>
      <c r="L47" s="2417">
        <v>9.1439161821817603</v>
      </c>
      <c r="M47" s="2402"/>
    </row>
    <row r="48" spans="1:16" ht="51.6">
      <c r="A48" s="2418" t="s">
        <v>666</v>
      </c>
      <c r="B48" s="2417">
        <v>0</v>
      </c>
      <c r="C48" s="2417">
        <v>0</v>
      </c>
      <c r="D48" s="2417">
        <v>0</v>
      </c>
      <c r="E48" s="2417">
        <v>0</v>
      </c>
      <c r="F48" s="2417">
        <v>0</v>
      </c>
      <c r="G48" s="2417">
        <v>0</v>
      </c>
      <c r="H48" s="2417">
        <v>0</v>
      </c>
      <c r="I48" s="2417">
        <v>0</v>
      </c>
      <c r="J48" s="2417">
        <v>0</v>
      </c>
      <c r="K48" s="2419">
        <v>828.33003539999993</v>
      </c>
      <c r="L48" s="2417">
        <v>0</v>
      </c>
      <c r="M48" s="2402"/>
    </row>
    <row r="49" spans="1:13" ht="19.95" customHeight="1">
      <c r="A49" s="2418" t="s">
        <v>1143</v>
      </c>
      <c r="B49" s="2417">
        <v>0</v>
      </c>
      <c r="C49" s="2417">
        <v>0</v>
      </c>
      <c r="D49" s="2417">
        <v>0</v>
      </c>
      <c r="E49" s="2417">
        <v>0</v>
      </c>
      <c r="F49" s="2417">
        <v>0</v>
      </c>
      <c r="G49" s="2417">
        <v>0</v>
      </c>
      <c r="H49" s="2417">
        <v>0</v>
      </c>
      <c r="I49" s="2417">
        <v>0</v>
      </c>
      <c r="J49" s="2417">
        <v>0</v>
      </c>
      <c r="K49" s="2417">
        <v>0</v>
      </c>
      <c r="L49" s="2417">
        <v>0</v>
      </c>
      <c r="M49" s="2402"/>
    </row>
    <row r="50" spans="1:13">
      <c r="A50" s="2420" t="s">
        <v>1144</v>
      </c>
      <c r="B50" s="2419">
        <v>41242</v>
      </c>
      <c r="C50" s="2419">
        <v>41242</v>
      </c>
      <c r="D50" s="2419">
        <v>2340981</v>
      </c>
      <c r="E50" s="2419">
        <v>123.61736082000002</v>
      </c>
      <c r="F50" s="2401">
        <v>0</v>
      </c>
      <c r="G50" s="2401">
        <v>2068.8437538000003</v>
      </c>
      <c r="H50" s="2401">
        <v>8407.3111740059976</v>
      </c>
      <c r="I50" s="2401">
        <v>1.4383020000000002</v>
      </c>
      <c r="J50" s="2401">
        <v>-2.4554051999999995</v>
      </c>
      <c r="K50" s="2400">
        <v>10475.137824605998</v>
      </c>
      <c r="L50" s="2421">
        <v>8.4738403692818753</v>
      </c>
      <c r="M50" s="2402"/>
    </row>
    <row r="51" spans="1:13">
      <c r="C51" s="2423"/>
      <c r="D51" s="2377"/>
      <c r="E51" s="2377"/>
      <c r="F51" s="2377"/>
      <c r="G51" s="2377"/>
    </row>
    <row r="52" spans="1:13">
      <c r="C52" s="2424"/>
      <c r="D52" s="2424"/>
      <c r="E52" s="2424"/>
      <c r="F52" s="2424"/>
      <c r="G52" s="2424"/>
      <c r="H52" s="2424"/>
      <c r="I52" s="2424"/>
    </row>
    <row r="53" spans="1:13">
      <c r="C53" s="2424"/>
      <c r="D53" s="2424"/>
      <c r="E53" s="2424"/>
      <c r="F53" s="2424"/>
      <c r="G53" s="2424"/>
      <c r="H53" s="2424"/>
      <c r="I53" s="2424"/>
    </row>
    <row r="54" spans="1:13">
      <c r="C54" s="2425"/>
      <c r="D54" s="2426"/>
      <c r="E54" s="2426"/>
      <c r="F54" s="2426"/>
      <c r="G54" s="2426"/>
      <c r="H54" s="2426"/>
      <c r="I54" s="2426"/>
    </row>
    <row r="55" spans="1:13">
      <c r="C55" s="2425"/>
      <c r="D55" s="2426"/>
      <c r="E55" s="2426"/>
      <c r="F55" s="2426"/>
      <c r="G55" s="2426"/>
      <c r="H55" s="2426"/>
      <c r="I55" s="2426"/>
    </row>
    <row r="56" spans="1:13">
      <c r="C56" s="2427"/>
      <c r="D56" s="2426"/>
      <c r="E56" s="2426"/>
      <c r="F56" s="2426"/>
      <c r="G56" s="2426"/>
      <c r="H56" s="2426"/>
      <c r="I56" s="2426"/>
    </row>
    <row r="57" spans="1:13">
      <c r="C57" s="2424"/>
      <c r="E57" s="2428"/>
    </row>
    <row r="58" spans="1:13">
      <c r="E58" s="2428"/>
    </row>
    <row r="61" spans="1:13">
      <c r="E61" s="2428"/>
    </row>
    <row r="62" spans="1:13">
      <c r="E62" s="2428"/>
    </row>
    <row r="72" spans="5:5">
      <c r="E72" s="2428"/>
    </row>
    <row r="73" spans="5:5">
      <c r="E73" s="2428"/>
    </row>
    <row r="74" spans="5:5">
      <c r="E74" s="2428"/>
    </row>
    <row r="75" spans="5:5">
      <c r="E75" s="2428"/>
    </row>
    <row r="76" spans="5:5">
      <c r="E76" s="2428"/>
    </row>
    <row r="77" spans="5:5">
      <c r="E77" s="2428"/>
    </row>
    <row r="78" spans="5:5">
      <c r="E78" s="2428"/>
    </row>
    <row r="79" spans="5:5">
      <c r="E79" s="2428"/>
    </row>
    <row r="80" spans="5:5">
      <c r="E80" s="2428"/>
    </row>
    <row r="81" spans="5:5">
      <c r="E81" s="2428"/>
    </row>
    <row r="82" spans="5:5">
      <c r="E82" s="2428"/>
    </row>
    <row r="83" spans="5:5">
      <c r="E83" s="2428"/>
    </row>
    <row r="84" spans="5:5">
      <c r="E84" s="2428"/>
    </row>
    <row r="85" spans="5:5">
      <c r="E85" s="2428"/>
    </row>
    <row r="86" spans="5:5">
      <c r="E86" s="2428"/>
    </row>
    <row r="87" spans="5:5">
      <c r="E87" s="2428"/>
    </row>
    <row r="88" spans="5:5">
      <c r="E88" s="2428"/>
    </row>
    <row r="89" spans="5:5">
      <c r="E89" s="2428"/>
    </row>
    <row r="90" spans="5:5">
      <c r="E90" s="2428"/>
    </row>
    <row r="91" spans="5:5">
      <c r="E91" s="2428"/>
    </row>
    <row r="92" spans="5:5">
      <c r="E92" s="2428"/>
    </row>
    <row r="93" spans="5:5">
      <c r="E93" s="2428"/>
    </row>
    <row r="94" spans="5:5">
      <c r="E94" s="2428"/>
    </row>
    <row r="95" spans="5:5">
      <c r="E95" s="2428"/>
    </row>
    <row r="96" spans="5:5">
      <c r="E96" s="2428"/>
    </row>
    <row r="97" spans="5:5">
      <c r="E97" s="2428"/>
    </row>
    <row r="98" spans="5:5">
      <c r="E98" s="2428"/>
    </row>
    <row r="99" spans="5:5">
      <c r="E99" s="2428"/>
    </row>
    <row r="100" spans="5:5">
      <c r="E100" s="2428"/>
    </row>
  </sheetData>
  <mergeCells count="6">
    <mergeCell ref="E1:I1"/>
    <mergeCell ref="E3:I3"/>
    <mergeCell ref="C56:I56"/>
    <mergeCell ref="L6:M6"/>
    <mergeCell ref="C54:I54"/>
    <mergeCell ref="C55:I55"/>
  </mergeCells>
  <printOptions horizontalCentered="1"/>
  <pageMargins left="0.59055118110236204" right="0.31496062992126" top="0.34" bottom="0.27559055118110198" header="0.31496062992126" footer="0.196850393700787"/>
  <pageSetup paperSize="9" scale="39" fitToHeight="2" pageOrder="overThenDown" orientation="landscape" r:id="rId1"/>
  <headerFooter scaleWithDoc="0">
    <oddFooter>&amp;R98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P101"/>
  <sheetViews>
    <sheetView showGridLines="0" view="pageBreakPreview" topLeftCell="A31" zoomScale="40" zoomScaleNormal="62" zoomScaleSheetLayoutView="40" workbookViewId="0">
      <selection activeCell="C6" sqref="C6"/>
    </sheetView>
  </sheetViews>
  <sheetFormatPr defaultColWidth="9.33203125" defaultRowHeight="23.4"/>
  <cols>
    <col min="1" max="1" width="79.77734375" style="442" bestFit="1" customWidth="1"/>
    <col min="2" max="3" width="31" style="438" customWidth="1"/>
    <col min="4" max="4" width="38.109375" style="438" customWidth="1"/>
    <col min="5" max="5" width="21.77734375" style="588" bestFit="1" customWidth="1"/>
    <col min="6" max="6" width="18.109375" style="438" customWidth="1"/>
    <col min="7" max="7" width="22.33203125" style="438" bestFit="1" customWidth="1"/>
    <col min="8" max="8" width="23.44140625" style="438" bestFit="1" customWidth="1"/>
    <col min="9" max="9" width="15.6640625" style="438" customWidth="1"/>
    <col min="10" max="10" width="16.77734375" style="438" customWidth="1"/>
    <col min="11" max="11" width="30.109375" style="438" customWidth="1"/>
    <col min="12" max="13" width="17.33203125" style="438" customWidth="1"/>
    <col min="14" max="15" width="9.33203125" style="438"/>
    <col min="16" max="16" width="9.77734375" style="438" bestFit="1" customWidth="1"/>
    <col min="17" max="16384" width="9.33203125" style="438"/>
  </cols>
  <sheetData>
    <row r="1" spans="1:13" s="666" customFormat="1" ht="24" thickBot="1">
      <c r="A1" s="1527"/>
      <c r="B1" s="1528"/>
      <c r="E1" s="2044" t="s">
        <v>840</v>
      </c>
      <c r="F1" s="2045"/>
      <c r="G1" s="2046"/>
      <c r="H1" s="2046"/>
      <c r="I1" s="2047"/>
    </row>
    <row r="2" spans="1:13" s="666" customFormat="1" ht="24" thickBot="1">
      <c r="A2" s="1527"/>
      <c r="B2" s="1528"/>
    </row>
    <row r="3" spans="1:13" s="666" customFormat="1" ht="24" thickBot="1">
      <c r="A3" s="1527"/>
      <c r="B3" s="1528"/>
      <c r="E3" s="2044" t="s">
        <v>766</v>
      </c>
      <c r="F3" s="2045"/>
      <c r="G3" s="2046"/>
      <c r="H3" s="2046"/>
      <c r="I3" s="2047"/>
    </row>
    <row r="4" spans="1:13">
      <c r="A4" s="1559" t="s">
        <v>1300</v>
      </c>
      <c r="C4" s="449"/>
      <c r="D4" s="449"/>
    </row>
    <row r="5" spans="1:13">
      <c r="A5" s="438"/>
      <c r="C5" s="449"/>
      <c r="D5" s="449"/>
    </row>
    <row r="6" spans="1:13">
      <c r="A6" s="438"/>
      <c r="C6" s="449"/>
      <c r="D6" s="449"/>
      <c r="F6" s="439"/>
      <c r="J6" s="590"/>
      <c r="L6" s="1651" t="s">
        <v>1146</v>
      </c>
      <c r="M6" s="1651"/>
    </row>
    <row r="7" spans="1:13" ht="24" thickBot="1">
      <c r="A7" s="450" t="s">
        <v>1334</v>
      </c>
      <c r="C7" s="591"/>
      <c r="D7" s="449"/>
      <c r="E7" s="592"/>
      <c r="F7" s="451"/>
      <c r="G7" s="593"/>
      <c r="H7" s="449"/>
      <c r="I7" s="449"/>
      <c r="J7" s="449"/>
      <c r="K7" s="449"/>
      <c r="L7" s="449"/>
      <c r="M7" s="449"/>
    </row>
    <row r="8" spans="1:13" s="456" customFormat="1" ht="94.2" thickBot="1">
      <c r="A8" s="453" t="s">
        <v>32</v>
      </c>
      <c r="B8" s="453" t="s">
        <v>401</v>
      </c>
      <c r="C8" s="453" t="s">
        <v>92</v>
      </c>
      <c r="D8" s="453" t="s">
        <v>99</v>
      </c>
      <c r="E8" s="453" t="s">
        <v>645</v>
      </c>
      <c r="F8" s="453" t="s">
        <v>93</v>
      </c>
      <c r="G8" s="453" t="s">
        <v>661</v>
      </c>
      <c r="H8" s="453" t="s">
        <v>94</v>
      </c>
      <c r="I8" s="415" t="s">
        <v>253</v>
      </c>
      <c r="J8" s="453" t="s">
        <v>240</v>
      </c>
      <c r="K8" s="415" t="s">
        <v>853</v>
      </c>
      <c r="L8" s="415" t="s">
        <v>6</v>
      </c>
      <c r="M8" s="455" t="s">
        <v>33</v>
      </c>
    </row>
    <row r="9" spans="1:13" s="461" customFormat="1" ht="47.4" thickBot="1">
      <c r="A9" s="457"/>
      <c r="B9" s="415" t="s">
        <v>132</v>
      </c>
      <c r="C9" s="415" t="s">
        <v>132</v>
      </c>
      <c r="D9" s="415" t="s">
        <v>966</v>
      </c>
      <c r="E9" s="453" t="s">
        <v>131</v>
      </c>
      <c r="F9" s="453" t="s">
        <v>849</v>
      </c>
      <c r="G9" s="415" t="s">
        <v>130</v>
      </c>
      <c r="H9" s="415" t="s">
        <v>130</v>
      </c>
      <c r="I9" s="415" t="s">
        <v>130</v>
      </c>
      <c r="J9" s="415" t="s">
        <v>130</v>
      </c>
      <c r="K9" s="415" t="s">
        <v>130</v>
      </c>
      <c r="L9" s="415" t="s">
        <v>964</v>
      </c>
      <c r="M9" s="415"/>
    </row>
    <row r="10" spans="1:13" s="464" customFormat="1" ht="24" thickBot="1">
      <c r="A10" s="462">
        <v>1</v>
      </c>
      <c r="B10" s="462">
        <v>2</v>
      </c>
      <c r="C10" s="462">
        <v>3</v>
      </c>
      <c r="D10" s="462">
        <v>4</v>
      </c>
      <c r="E10" s="462">
        <v>5</v>
      </c>
      <c r="F10" s="463">
        <v>6</v>
      </c>
      <c r="G10" s="462">
        <v>7</v>
      </c>
      <c r="H10" s="462">
        <v>8</v>
      </c>
      <c r="I10" s="462">
        <v>9</v>
      </c>
      <c r="J10" s="462">
        <v>10</v>
      </c>
      <c r="K10" s="462">
        <v>11</v>
      </c>
      <c r="L10" s="462">
        <v>12</v>
      </c>
      <c r="M10" s="462">
        <v>13</v>
      </c>
    </row>
    <row r="11" spans="1:13">
      <c r="A11" s="466" t="s">
        <v>1117</v>
      </c>
      <c r="B11" s="594"/>
      <c r="C11" s="594"/>
      <c r="D11" s="594"/>
      <c r="E11" s="595"/>
      <c r="F11" s="595"/>
      <c r="G11" s="595"/>
      <c r="H11" s="595"/>
      <c r="I11" s="595"/>
      <c r="J11" s="595"/>
      <c r="K11" s="594"/>
      <c r="L11" s="594"/>
      <c r="M11" s="596"/>
    </row>
    <row r="12" spans="1:13">
      <c r="A12" s="471" t="s">
        <v>1118</v>
      </c>
      <c r="B12" s="597"/>
      <c r="C12" s="597"/>
      <c r="D12" s="597"/>
      <c r="E12" s="598"/>
      <c r="F12" s="598"/>
      <c r="G12" s="598"/>
      <c r="H12" s="598"/>
      <c r="I12" s="598"/>
      <c r="J12" s="598"/>
      <c r="K12" s="597"/>
      <c r="L12" s="597"/>
      <c r="M12" s="599"/>
    </row>
    <row r="13" spans="1:13">
      <c r="A13" s="475" t="s">
        <v>1119</v>
      </c>
      <c r="B13" s="588"/>
      <c r="C13" s="598"/>
      <c r="D13" s="597"/>
      <c r="E13" s="598"/>
      <c r="F13" s="598"/>
      <c r="G13" s="598"/>
      <c r="H13" s="598"/>
      <c r="I13" s="598"/>
      <c r="J13" s="598"/>
      <c r="K13" s="597"/>
      <c r="L13" s="597"/>
      <c r="M13" s="599"/>
    </row>
    <row r="14" spans="1:13">
      <c r="A14" s="475" t="s">
        <v>659</v>
      </c>
      <c r="B14" s="597"/>
      <c r="C14" s="597"/>
      <c r="D14" s="597"/>
      <c r="E14" s="598"/>
      <c r="F14" s="598"/>
      <c r="G14" s="598"/>
      <c r="H14" s="598"/>
      <c r="I14" s="598"/>
      <c r="J14" s="598"/>
      <c r="K14" s="597"/>
      <c r="L14" s="597"/>
      <c r="M14" s="599"/>
    </row>
    <row r="15" spans="1:13">
      <c r="A15" s="600" t="s">
        <v>1120</v>
      </c>
      <c r="B15" s="601">
        <v>22161</v>
      </c>
      <c r="C15" s="601">
        <v>22161</v>
      </c>
      <c r="D15" s="602">
        <v>960</v>
      </c>
      <c r="E15" s="601">
        <v>41.547671999999999</v>
      </c>
      <c r="F15" s="603">
        <v>0.32167878069989198</v>
      </c>
      <c r="G15" s="601">
        <v>212.67482000000001</v>
      </c>
      <c r="H15" s="601">
        <v>2233.4959104</v>
      </c>
      <c r="I15" s="601">
        <v>0</v>
      </c>
      <c r="J15" s="601">
        <v>0</v>
      </c>
      <c r="K15" s="601">
        <v>2446.1707304000001</v>
      </c>
      <c r="L15" s="601">
        <v>5.8876240536413214</v>
      </c>
      <c r="M15" s="601"/>
    </row>
    <row r="16" spans="1:13">
      <c r="A16" s="604" t="s">
        <v>1314</v>
      </c>
      <c r="B16" s="601">
        <v>497</v>
      </c>
      <c r="C16" s="601">
        <v>497</v>
      </c>
      <c r="D16" s="602">
        <v>8034</v>
      </c>
      <c r="E16" s="601">
        <v>2.7660689999999999</v>
      </c>
      <c r="F16" s="603">
        <v>2.1416018285014129E-2</v>
      </c>
      <c r="G16" s="601">
        <v>39.930759999999999</v>
      </c>
      <c r="H16" s="601">
        <v>157.240363</v>
      </c>
      <c r="I16" s="601">
        <v>1.05189</v>
      </c>
      <c r="J16" s="601">
        <v>1.5266500000000001</v>
      </c>
      <c r="K16" s="601">
        <v>199.74966299999997</v>
      </c>
      <c r="L16" s="601">
        <v>7.2214273396650608</v>
      </c>
      <c r="M16" s="601"/>
    </row>
    <row r="17" spans="1:13">
      <c r="A17" s="604" t="s">
        <v>1315</v>
      </c>
      <c r="B17" s="601">
        <v>1</v>
      </c>
      <c r="C17" s="601">
        <v>1</v>
      </c>
      <c r="D17" s="602">
        <v>1800</v>
      </c>
      <c r="E17" s="601">
        <v>4.3010000000000001E-3</v>
      </c>
      <c r="F17" s="603">
        <v>3.3300071199903466E-5</v>
      </c>
      <c r="G17" s="601">
        <v>1.7999999999999999E-2</v>
      </c>
      <c r="H17" s="601">
        <v>0.26665</v>
      </c>
      <c r="I17" s="601">
        <v>0</v>
      </c>
      <c r="J17" s="601">
        <v>0</v>
      </c>
      <c r="K17" s="601">
        <v>0.28465000000000001</v>
      </c>
      <c r="L17" s="601"/>
      <c r="M17" s="601"/>
    </row>
    <row r="18" spans="1:13">
      <c r="A18" s="604" t="s">
        <v>1122</v>
      </c>
      <c r="B18" s="601">
        <v>189</v>
      </c>
      <c r="C18" s="601">
        <v>189</v>
      </c>
      <c r="D18" s="602">
        <v>289</v>
      </c>
      <c r="E18" s="601">
        <v>4.8703000000000003E-2</v>
      </c>
      <c r="F18" s="603">
        <v>3.7707820684698869E-4</v>
      </c>
      <c r="G18" s="601">
        <v>0.54579999999999995</v>
      </c>
      <c r="H18" s="601">
        <v>1.1241816</v>
      </c>
      <c r="I18" s="601">
        <v>0.21512999999999999</v>
      </c>
      <c r="J18" s="601">
        <v>0</v>
      </c>
      <c r="K18" s="601">
        <v>1.8851115999999999</v>
      </c>
      <c r="L18" s="601">
        <v>3.8706272714206511</v>
      </c>
      <c r="M18" s="601"/>
    </row>
    <row r="19" spans="1:13">
      <c r="A19" s="604" t="s">
        <v>1123</v>
      </c>
      <c r="B19" s="601">
        <v>2</v>
      </c>
      <c r="C19" s="601">
        <v>2</v>
      </c>
      <c r="D19" s="602">
        <v>240</v>
      </c>
      <c r="E19" s="601">
        <v>3.859E-3</v>
      </c>
      <c r="F19" s="603">
        <v>2.9877929495565557E-5</v>
      </c>
      <c r="G19" s="601">
        <v>4.7999999999999996E-3</v>
      </c>
      <c r="H19" s="601">
        <v>0.11712600000000001</v>
      </c>
      <c r="I19" s="601">
        <v>2.4389999999999998E-2</v>
      </c>
      <c r="J19" s="601">
        <v>0</v>
      </c>
      <c r="K19" s="601">
        <v>0.146316</v>
      </c>
      <c r="L19" s="601">
        <v>3.7915522155998964</v>
      </c>
      <c r="M19" s="601"/>
    </row>
    <row r="20" spans="1:13">
      <c r="A20" s="604" t="s">
        <v>1124</v>
      </c>
      <c r="B20" s="601">
        <v>254</v>
      </c>
      <c r="C20" s="601">
        <v>254</v>
      </c>
      <c r="D20" s="602">
        <v>7034</v>
      </c>
      <c r="E20" s="601">
        <v>1.7320580000000001</v>
      </c>
      <c r="F20" s="603">
        <v>1.3410289403013809E-2</v>
      </c>
      <c r="G20" s="601">
        <v>17.86525</v>
      </c>
      <c r="H20" s="601">
        <v>109.8305465</v>
      </c>
      <c r="I20" s="601">
        <v>3.7627199999999998</v>
      </c>
      <c r="J20" s="601">
        <v>0</v>
      </c>
      <c r="K20" s="601">
        <v>131.4585165</v>
      </c>
      <c r="L20" s="601">
        <v>7.5897294721077468</v>
      </c>
      <c r="M20" s="601"/>
    </row>
    <row r="21" spans="1:13">
      <c r="A21" s="604" t="s">
        <v>1125</v>
      </c>
      <c r="B21" s="601">
        <v>463</v>
      </c>
      <c r="C21" s="601">
        <v>463</v>
      </c>
      <c r="D21" s="602">
        <v>5903</v>
      </c>
      <c r="E21" s="601">
        <v>2.3292480000000002</v>
      </c>
      <c r="F21" s="603">
        <v>1.8033974480872527E-2</v>
      </c>
      <c r="G21" s="601">
        <v>27.329219999999999</v>
      </c>
      <c r="H21" s="601">
        <v>152.3319979</v>
      </c>
      <c r="I21" s="601">
        <v>0</v>
      </c>
      <c r="J21" s="601">
        <v>0</v>
      </c>
      <c r="K21" s="601">
        <v>179.6612179</v>
      </c>
      <c r="L21" s="601">
        <v>7.7132713176098022</v>
      </c>
      <c r="M21" s="601"/>
    </row>
    <row r="22" spans="1:13">
      <c r="A22" s="604" t="s">
        <v>1126</v>
      </c>
      <c r="B22" s="601">
        <v>494</v>
      </c>
      <c r="C22" s="601">
        <v>494</v>
      </c>
      <c r="D22" s="602">
        <v>24176</v>
      </c>
      <c r="E22" s="601">
        <v>4.076994</v>
      </c>
      <c r="F22" s="603">
        <v>3.1565726687184194E-2</v>
      </c>
      <c r="G22" s="601">
        <v>119.4318</v>
      </c>
      <c r="H22" s="601">
        <v>340.42648099999997</v>
      </c>
      <c r="I22" s="601">
        <v>3.3696000000000002</v>
      </c>
      <c r="J22" s="601">
        <v>0</v>
      </c>
      <c r="K22" s="601">
        <v>463.22788099999997</v>
      </c>
      <c r="L22" s="601">
        <v>11.361995651698285</v>
      </c>
      <c r="M22" s="601"/>
    </row>
    <row r="23" spans="1:13">
      <c r="A23" s="604" t="s">
        <v>1127</v>
      </c>
      <c r="B23" s="601">
        <v>30</v>
      </c>
      <c r="C23" s="601">
        <v>30</v>
      </c>
      <c r="D23" s="602">
        <v>408</v>
      </c>
      <c r="E23" s="601">
        <v>7.1830000000000005E-2</v>
      </c>
      <c r="F23" s="603">
        <v>5.5613673896513967E-4</v>
      </c>
      <c r="G23" s="601">
        <v>0.1225</v>
      </c>
      <c r="H23" s="601">
        <v>1.5107013999999999</v>
      </c>
      <c r="I23" s="601">
        <v>0</v>
      </c>
      <c r="J23" s="601">
        <v>0</v>
      </c>
      <c r="K23" s="601">
        <v>1.6332013999999999</v>
      </c>
      <c r="L23" s="601">
        <v>2.2737037449533619</v>
      </c>
      <c r="M23" s="601"/>
    </row>
    <row r="24" spans="1:13">
      <c r="A24" s="604" t="s">
        <v>1128</v>
      </c>
      <c r="B24" s="601">
        <v>39</v>
      </c>
      <c r="C24" s="601">
        <v>39</v>
      </c>
      <c r="D24" s="602">
        <v>697</v>
      </c>
      <c r="E24" s="601">
        <v>6.3598000000000002E-2</v>
      </c>
      <c r="F24" s="603">
        <v>4.924012853223577E-4</v>
      </c>
      <c r="G24" s="601">
        <v>0.27165</v>
      </c>
      <c r="H24" s="601">
        <v>4.1410470999999998</v>
      </c>
      <c r="I24" s="601">
        <v>0</v>
      </c>
      <c r="J24" s="601">
        <v>0</v>
      </c>
      <c r="K24" s="601">
        <v>4.4126970999999999</v>
      </c>
      <c r="L24" s="601">
        <v>6.9384211767665649</v>
      </c>
      <c r="M24" s="601"/>
    </row>
    <row r="25" spans="1:13">
      <c r="A25" s="604" t="s">
        <v>1129</v>
      </c>
      <c r="B25" s="601">
        <v>685</v>
      </c>
      <c r="C25" s="601">
        <v>685</v>
      </c>
      <c r="D25" s="602">
        <v>7643</v>
      </c>
      <c r="E25" s="601">
        <v>4.8615870000000001</v>
      </c>
      <c r="F25" s="603">
        <v>3.7640361135671957E-2</v>
      </c>
      <c r="G25" s="601">
        <v>52.352449999999997</v>
      </c>
      <c r="H25" s="601">
        <v>425.22769649999998</v>
      </c>
      <c r="I25" s="601">
        <v>0</v>
      </c>
      <c r="J25" s="601">
        <v>0</v>
      </c>
      <c r="K25" s="601">
        <v>477.58014649999996</v>
      </c>
      <c r="L25" s="601">
        <v>9.8235441739497809</v>
      </c>
      <c r="M25" s="601"/>
    </row>
    <row r="26" spans="1:13">
      <c r="A26" s="604" t="s">
        <v>1130</v>
      </c>
      <c r="B26" s="601">
        <v>78</v>
      </c>
      <c r="C26" s="601">
        <v>78</v>
      </c>
      <c r="D26" s="602">
        <v>26096</v>
      </c>
      <c r="E26" s="601">
        <v>1.023353</v>
      </c>
      <c r="F26" s="603">
        <v>7.9232103609939101E-3</v>
      </c>
      <c r="G26" s="601">
        <v>20.354600000000001</v>
      </c>
      <c r="H26" s="601">
        <v>82.108395900000005</v>
      </c>
      <c r="I26" s="601">
        <v>0</v>
      </c>
      <c r="J26" s="601">
        <v>0</v>
      </c>
      <c r="K26" s="601">
        <v>102.46299590000001</v>
      </c>
      <c r="L26" s="601">
        <v>10.012478186901294</v>
      </c>
      <c r="M26" s="601"/>
    </row>
    <row r="27" spans="1:13">
      <c r="A27" s="604" t="s">
        <v>1131</v>
      </c>
      <c r="B27" s="601">
        <v>14186</v>
      </c>
      <c r="C27" s="601">
        <v>14186</v>
      </c>
      <c r="D27" s="602">
        <v>5084</v>
      </c>
      <c r="E27" s="601">
        <v>31.869378000000001</v>
      </c>
      <c r="F27" s="603">
        <v>0.24674553743237318</v>
      </c>
      <c r="G27" s="601">
        <v>721.22202000000004</v>
      </c>
      <c r="H27" s="601">
        <v>2706.8140657000004</v>
      </c>
      <c r="I27" s="601">
        <v>0</v>
      </c>
      <c r="J27" s="601">
        <v>0</v>
      </c>
      <c r="K27" s="601">
        <v>3428.0360857000005</v>
      </c>
      <c r="L27" s="601">
        <v>10.756520211031418</v>
      </c>
      <c r="M27" s="601"/>
    </row>
    <row r="28" spans="1:13">
      <c r="A28" s="604" t="s">
        <v>1132</v>
      </c>
      <c r="B28" s="601">
        <v>1493</v>
      </c>
      <c r="C28" s="601">
        <v>1493</v>
      </c>
      <c r="D28" s="602">
        <v>605</v>
      </c>
      <c r="E28" s="601">
        <v>0.58973799999999998</v>
      </c>
      <c r="F28" s="603">
        <v>4.5659886978118265E-3</v>
      </c>
      <c r="G28" s="601">
        <v>9.0344999999999995</v>
      </c>
      <c r="H28" s="601">
        <v>32.715492599999997</v>
      </c>
      <c r="I28" s="601">
        <v>0</v>
      </c>
      <c r="J28" s="601">
        <v>0</v>
      </c>
      <c r="K28" s="601">
        <v>41.749992599999999</v>
      </c>
      <c r="L28" s="601">
        <v>7.0794136718339331</v>
      </c>
      <c r="M28" s="601"/>
    </row>
    <row r="29" spans="1:13">
      <c r="A29" s="604" t="s">
        <v>1133</v>
      </c>
      <c r="B29" s="601">
        <v>9</v>
      </c>
      <c r="C29" s="601">
        <v>9</v>
      </c>
      <c r="D29" s="602">
        <v>43933</v>
      </c>
      <c r="E29" s="601">
        <v>4.2305000000000002E-2</v>
      </c>
      <c r="F29" s="603">
        <v>3.2754231855659522E-4</v>
      </c>
      <c r="G29" s="601">
        <v>3.9540000000000002</v>
      </c>
      <c r="H29" s="601">
        <v>2.7486793999999999</v>
      </c>
      <c r="I29" s="601">
        <v>7.6368</v>
      </c>
      <c r="J29" s="601">
        <v>0</v>
      </c>
      <c r="K29" s="601">
        <v>14.3394794</v>
      </c>
      <c r="L29" s="601">
        <v>33.89547193003191</v>
      </c>
      <c r="M29" s="601"/>
    </row>
    <row r="30" spans="1:13">
      <c r="A30" s="604" t="s">
        <v>1134</v>
      </c>
      <c r="B30" s="601">
        <v>274</v>
      </c>
      <c r="C30" s="601">
        <v>274</v>
      </c>
      <c r="D30" s="602">
        <v>598</v>
      </c>
      <c r="E30" s="601">
        <v>1.17228</v>
      </c>
      <c r="F30" s="603">
        <v>9.0762630705005422E-3</v>
      </c>
      <c r="G30" s="601">
        <v>1.6379999999999999</v>
      </c>
      <c r="H30" s="601">
        <v>50.666020000000003</v>
      </c>
      <c r="I30" s="601">
        <v>0</v>
      </c>
      <c r="J30" s="601">
        <v>0</v>
      </c>
      <c r="K30" s="601">
        <v>52.304020000000001</v>
      </c>
      <c r="L30" s="601">
        <v>4.4617343979254098</v>
      </c>
      <c r="M30" s="601"/>
    </row>
    <row r="31" spans="1:13">
      <c r="A31" s="604" t="s">
        <v>1135</v>
      </c>
      <c r="B31" s="601">
        <v>1</v>
      </c>
      <c r="C31" s="601">
        <v>1</v>
      </c>
      <c r="D31" s="602">
        <v>25000</v>
      </c>
      <c r="E31" s="601">
        <v>8.1400000000000005E-4</v>
      </c>
      <c r="F31" s="603">
        <v>6.3023152654548757E-6</v>
      </c>
      <c r="G31" s="601">
        <v>0.25</v>
      </c>
      <c r="H31" s="601">
        <v>5.2900000000000003E-2</v>
      </c>
      <c r="I31" s="601">
        <v>0</v>
      </c>
      <c r="J31" s="601">
        <v>0</v>
      </c>
      <c r="K31" s="601">
        <v>0.3029</v>
      </c>
      <c r="L31" s="601">
        <v>37.211302211302211</v>
      </c>
      <c r="M31" s="601"/>
    </row>
    <row r="32" spans="1:13">
      <c r="A32" s="604" t="s">
        <v>1136</v>
      </c>
      <c r="B32" s="601">
        <v>80</v>
      </c>
      <c r="C32" s="601">
        <v>80</v>
      </c>
      <c r="D32" s="602">
        <v>6467</v>
      </c>
      <c r="E32" s="601">
        <v>4.7375E-2</v>
      </c>
      <c r="F32" s="603">
        <v>3.6679629692988293E-4</v>
      </c>
      <c r="G32" s="601">
        <v>5.1734999999999998</v>
      </c>
      <c r="H32" s="601">
        <v>5.9543566000000006</v>
      </c>
      <c r="I32" s="601">
        <v>0</v>
      </c>
      <c r="J32" s="601">
        <v>0</v>
      </c>
      <c r="K32" s="601">
        <v>11.127856600000001</v>
      </c>
      <c r="L32" s="601">
        <v>23.48887936675462</v>
      </c>
      <c r="M32" s="601"/>
    </row>
    <row r="33" spans="1:16">
      <c r="A33" s="604" t="s">
        <v>1137</v>
      </c>
      <c r="B33" s="601">
        <v>1</v>
      </c>
      <c r="C33" s="601">
        <v>1</v>
      </c>
      <c r="D33" s="602">
        <v>0</v>
      </c>
      <c r="E33" s="601">
        <v>3.7800000000000003E-4</v>
      </c>
      <c r="F33" s="603">
        <v>2.9266279733930502E-6</v>
      </c>
      <c r="G33" s="601">
        <v>0</v>
      </c>
      <c r="H33" s="601">
        <v>0.17399999999999999</v>
      </c>
      <c r="I33" s="601">
        <v>0</v>
      </c>
      <c r="J33" s="601">
        <v>0</v>
      </c>
      <c r="K33" s="601">
        <v>0.17399999999999999</v>
      </c>
      <c r="L33" s="601">
        <v>46.031746031746025</v>
      </c>
      <c r="M33" s="601"/>
    </row>
    <row r="34" spans="1:16">
      <c r="A34" s="490"/>
      <c r="B34" s="601"/>
      <c r="C34" s="601"/>
      <c r="D34" s="601"/>
      <c r="E34" s="601"/>
      <c r="F34" s="601"/>
      <c r="G34" s="601"/>
      <c r="H34" s="601"/>
      <c r="I34" s="601"/>
      <c r="J34" s="601"/>
      <c r="K34" s="601">
        <v>0</v>
      </c>
      <c r="L34" s="601"/>
      <c r="M34" s="601"/>
    </row>
    <row r="35" spans="1:16">
      <c r="A35" s="605" t="s">
        <v>660</v>
      </c>
      <c r="B35" s="601"/>
      <c r="C35" s="601"/>
      <c r="D35" s="601"/>
      <c r="E35" s="601">
        <v>0</v>
      </c>
      <c r="F35" s="601">
        <v>0</v>
      </c>
      <c r="G35" s="601">
        <v>0</v>
      </c>
      <c r="H35" s="601"/>
      <c r="I35" s="601"/>
      <c r="J35" s="601"/>
      <c r="K35" s="601">
        <v>0</v>
      </c>
      <c r="L35" s="601"/>
      <c r="M35" s="601"/>
    </row>
    <row r="36" spans="1:16">
      <c r="A36" s="605" t="s">
        <v>1179</v>
      </c>
      <c r="B36" s="601">
        <v>4</v>
      </c>
      <c r="C36" s="601">
        <v>4</v>
      </c>
      <c r="D36" s="602">
        <v>275838</v>
      </c>
      <c r="E36" s="601">
        <v>0.520007</v>
      </c>
      <c r="F36" s="603">
        <v>4.0261032607412693E-3</v>
      </c>
      <c r="G36" s="601">
        <v>11.033518000000001</v>
      </c>
      <c r="H36" s="601">
        <v>30.6554942</v>
      </c>
      <c r="I36" s="601">
        <v>0</v>
      </c>
      <c r="J36" s="601">
        <v>0.79135479999999991</v>
      </c>
      <c r="K36" s="601">
        <v>42.480367000000001</v>
      </c>
      <c r="L36" s="601">
        <v>8.1691913762699357</v>
      </c>
      <c r="M36" s="601"/>
    </row>
    <row r="37" spans="1:16">
      <c r="A37" s="605" t="s">
        <v>1181</v>
      </c>
      <c r="B37" s="601">
        <v>7</v>
      </c>
      <c r="C37" s="601">
        <v>7</v>
      </c>
      <c r="D37" s="602">
        <v>387524</v>
      </c>
      <c r="E37" s="601">
        <v>1.6111549999999999</v>
      </c>
      <c r="F37" s="603">
        <v>1.2474209768444655E-2</v>
      </c>
      <c r="G37" s="601">
        <v>27.126655</v>
      </c>
      <c r="H37" s="601">
        <v>91.883301999999986</v>
      </c>
      <c r="I37" s="601">
        <v>0</v>
      </c>
      <c r="J37" s="601">
        <v>-0.83935110000000002</v>
      </c>
      <c r="K37" s="601">
        <v>118.17060589999998</v>
      </c>
      <c r="L37" s="601">
        <v>7.3345274601140176</v>
      </c>
      <c r="M37" s="599"/>
    </row>
    <row r="38" spans="1:16">
      <c r="A38" s="605" t="s">
        <v>1182</v>
      </c>
      <c r="B38" s="601">
        <v>30</v>
      </c>
      <c r="C38" s="601">
        <v>30</v>
      </c>
      <c r="D38" s="602">
        <v>838474</v>
      </c>
      <c r="E38" s="601">
        <v>16.390789000000002</v>
      </c>
      <c r="F38" s="603">
        <v>0.12690407828937328</v>
      </c>
      <c r="G38" s="601">
        <v>251.54231999999999</v>
      </c>
      <c r="H38" s="601">
        <v>1177.2098409999999</v>
      </c>
      <c r="I38" s="601">
        <v>0</v>
      </c>
      <c r="J38" s="601">
        <v>-15.900689</v>
      </c>
      <c r="K38" s="601">
        <v>1412.8514719999998</v>
      </c>
      <c r="L38" s="601">
        <v>8.6197892731094257</v>
      </c>
      <c r="M38" s="599"/>
    </row>
    <row r="39" spans="1:16">
      <c r="A39" s="605" t="s">
        <v>1332</v>
      </c>
      <c r="B39" s="601">
        <v>53</v>
      </c>
      <c r="C39" s="601">
        <v>53</v>
      </c>
      <c r="D39" s="602">
        <v>588271</v>
      </c>
      <c r="E39" s="601">
        <v>9.7795520000000007</v>
      </c>
      <c r="F39" s="603">
        <v>7.5717223413894058E-2</v>
      </c>
      <c r="G39" s="601">
        <v>311.78383000000002</v>
      </c>
      <c r="H39" s="601">
        <v>696.94817</v>
      </c>
      <c r="I39" s="601">
        <v>0</v>
      </c>
      <c r="J39" s="601">
        <v>1.36151</v>
      </c>
      <c r="K39" s="601">
        <v>1010.0935099999999</v>
      </c>
      <c r="L39" s="601">
        <v>10.32862763038634</v>
      </c>
      <c r="M39" s="599"/>
    </row>
    <row r="40" spans="1:16">
      <c r="A40" s="605" t="s">
        <v>1333</v>
      </c>
      <c r="B40" s="601">
        <v>36</v>
      </c>
      <c r="C40" s="601">
        <v>36</v>
      </c>
      <c r="D40" s="602">
        <v>638147</v>
      </c>
      <c r="E40" s="601">
        <v>8.1931100000000008</v>
      </c>
      <c r="F40" s="603">
        <v>6.3434351627212532E-2</v>
      </c>
      <c r="G40" s="601">
        <v>229.73284399999997</v>
      </c>
      <c r="H40" s="601">
        <v>617.35886100000005</v>
      </c>
      <c r="I40" s="601"/>
      <c r="J40" s="601">
        <v>4.3834407999999998</v>
      </c>
      <c r="K40" s="601">
        <v>851.47514580000006</v>
      </c>
      <c r="L40" s="601"/>
      <c r="M40" s="599"/>
    </row>
    <row r="41" spans="1:16">
      <c r="A41" s="605" t="s">
        <v>1318</v>
      </c>
      <c r="B41" s="601">
        <v>1</v>
      </c>
      <c r="C41" s="601">
        <v>1</v>
      </c>
      <c r="D41" s="602">
        <v>847923</v>
      </c>
      <c r="E41" s="601">
        <v>0.30149399999999998</v>
      </c>
      <c r="F41" s="603">
        <v>2.3342877624607521E-3</v>
      </c>
      <c r="G41" s="601">
        <v>8.4792299999999994</v>
      </c>
      <c r="H41" s="601">
        <v>25.956144000000005</v>
      </c>
      <c r="I41" s="601"/>
      <c r="J41" s="601">
        <v>-0.43504999999999999</v>
      </c>
      <c r="K41" s="601">
        <v>34.000324000000006</v>
      </c>
      <c r="L41" s="601"/>
      <c r="M41" s="599"/>
    </row>
    <row r="42" spans="1:16">
      <c r="A42" s="605" t="s">
        <v>1166</v>
      </c>
      <c r="B42" s="601"/>
      <c r="C42" s="601"/>
      <c r="D42" s="601"/>
      <c r="E42" s="601">
        <v>0.11251314</v>
      </c>
      <c r="F42" s="603">
        <v>9.1017264285257683E-4</v>
      </c>
      <c r="G42" s="601">
        <v>0</v>
      </c>
      <c r="H42" s="601">
        <v>7.7259000000000002</v>
      </c>
      <c r="I42" s="601">
        <v>0</v>
      </c>
      <c r="J42" s="601">
        <v>0</v>
      </c>
      <c r="K42" s="601">
        <v>7.7259000000000002</v>
      </c>
      <c r="L42" s="601">
        <v>6.8666646402366878</v>
      </c>
      <c r="M42" s="599"/>
    </row>
    <row r="43" spans="1:16">
      <c r="A43" s="605"/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599"/>
      <c r="P43" s="606"/>
    </row>
    <row r="44" spans="1:16">
      <c r="A44" s="471" t="s">
        <v>66</v>
      </c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599"/>
    </row>
    <row r="45" spans="1:16">
      <c r="A45" s="489" t="s">
        <v>662</v>
      </c>
      <c r="B45" s="601"/>
      <c r="C45" s="601"/>
      <c r="D45" s="601"/>
      <c r="E45" s="601"/>
      <c r="F45" s="601"/>
      <c r="G45" s="601"/>
      <c r="H45" s="601"/>
      <c r="I45" s="601"/>
      <c r="J45" s="601"/>
      <c r="K45" s="601"/>
      <c r="L45" s="601"/>
      <c r="M45" s="599"/>
    </row>
    <row r="46" spans="1:16">
      <c r="A46" s="473" t="s">
        <v>57</v>
      </c>
      <c r="B46" s="601"/>
      <c r="C46" s="601"/>
      <c r="D46" s="601"/>
      <c r="E46" s="601"/>
      <c r="F46" s="601"/>
      <c r="G46" s="601"/>
      <c r="H46" s="601"/>
      <c r="I46" s="601"/>
      <c r="J46" s="601"/>
      <c r="K46" s="601">
        <v>880.34411060000002</v>
      </c>
      <c r="L46" s="601"/>
      <c r="M46" s="599"/>
    </row>
    <row r="47" spans="1:16">
      <c r="A47" s="473" t="s">
        <v>58</v>
      </c>
      <c r="B47" s="601"/>
      <c r="C47" s="601"/>
      <c r="D47" s="601"/>
      <c r="E47" s="601"/>
      <c r="F47" s="601"/>
      <c r="G47" s="601"/>
      <c r="H47" s="601"/>
      <c r="I47" s="601"/>
      <c r="J47" s="601"/>
      <c r="K47" s="601"/>
      <c r="L47" s="601"/>
      <c r="M47" s="599"/>
    </row>
    <row r="48" spans="1:16">
      <c r="A48" s="472" t="s">
        <v>663</v>
      </c>
      <c r="B48" s="601"/>
      <c r="C48" s="601"/>
      <c r="D48" s="601"/>
      <c r="E48" s="601"/>
      <c r="F48" s="601"/>
      <c r="G48" s="601"/>
      <c r="H48" s="601"/>
      <c r="I48" s="601"/>
      <c r="J48" s="601"/>
      <c r="K48" s="601"/>
      <c r="L48" s="601"/>
      <c r="M48" s="599"/>
    </row>
    <row r="49" spans="1:13">
      <c r="A49" s="472"/>
      <c r="B49" s="601"/>
      <c r="C49" s="601"/>
      <c r="D49" s="601"/>
      <c r="E49" s="601"/>
      <c r="F49" s="601"/>
      <c r="G49" s="601"/>
      <c r="H49" s="601"/>
      <c r="I49" s="601"/>
      <c r="J49" s="601"/>
      <c r="K49" s="601"/>
      <c r="L49" s="601"/>
      <c r="M49" s="599"/>
    </row>
    <row r="50" spans="1:13" ht="19.95" customHeight="1">
      <c r="A50" s="471" t="s">
        <v>665</v>
      </c>
      <c r="B50" s="502">
        <v>41068</v>
      </c>
      <c r="C50" s="598">
        <v>41068</v>
      </c>
      <c r="D50" s="598">
        <v>3741144</v>
      </c>
      <c r="E50" s="598">
        <v>129.16016013999999</v>
      </c>
      <c r="F50" s="598"/>
      <c r="G50" s="598">
        <v>2071.8720669999998</v>
      </c>
      <c r="H50" s="598">
        <v>8954.6843238000001</v>
      </c>
      <c r="I50" s="494">
        <v>16.06053</v>
      </c>
      <c r="J50" s="494">
        <v>-9.1121345000000034</v>
      </c>
      <c r="K50" s="494">
        <v>11913.848896899999</v>
      </c>
      <c r="L50" s="494">
        <v>9.2240895985157305</v>
      </c>
      <c r="M50" s="599"/>
    </row>
    <row r="51" spans="1:13" ht="31.2" customHeight="1">
      <c r="A51" s="523" t="s">
        <v>666</v>
      </c>
      <c r="B51" s="494">
        <v>0</v>
      </c>
      <c r="C51" s="494">
        <v>0</v>
      </c>
      <c r="D51" s="494">
        <v>0</v>
      </c>
      <c r="E51" s="494">
        <v>0</v>
      </c>
      <c r="F51" s="494">
        <v>0</v>
      </c>
      <c r="G51" s="494">
        <v>0</v>
      </c>
      <c r="H51" s="494">
        <v>0</v>
      </c>
      <c r="I51" s="494">
        <v>0</v>
      </c>
      <c r="J51" s="494">
        <v>0</v>
      </c>
      <c r="K51" s="608">
        <v>880.34411060000002</v>
      </c>
      <c r="L51" s="494">
        <v>0</v>
      </c>
      <c r="M51" s="599"/>
    </row>
    <row r="52" spans="1:13" ht="18" customHeight="1">
      <c r="A52" s="523" t="s">
        <v>1143</v>
      </c>
      <c r="B52" s="494">
        <v>0</v>
      </c>
      <c r="C52" s="494">
        <v>0</v>
      </c>
      <c r="D52" s="494">
        <v>0</v>
      </c>
      <c r="E52" s="494">
        <v>0</v>
      </c>
      <c r="F52" s="494">
        <v>0</v>
      </c>
      <c r="G52" s="494">
        <v>0</v>
      </c>
      <c r="H52" s="494">
        <v>0</v>
      </c>
      <c r="I52" s="494">
        <v>0</v>
      </c>
      <c r="J52" s="494">
        <v>0</v>
      </c>
      <c r="K52" s="494">
        <v>0</v>
      </c>
      <c r="L52" s="494">
        <v>0</v>
      </c>
      <c r="M52" s="599"/>
    </row>
    <row r="53" spans="1:13">
      <c r="A53" s="614" t="s">
        <v>1144</v>
      </c>
      <c r="B53" s="608">
        <v>41068</v>
      </c>
      <c r="C53" s="608">
        <v>41068</v>
      </c>
      <c r="D53" s="608">
        <v>3741144</v>
      </c>
      <c r="E53" s="608">
        <v>129.16016013999999</v>
      </c>
      <c r="F53" s="598">
        <v>0</v>
      </c>
      <c r="G53" s="598">
        <v>2071.8720669999998</v>
      </c>
      <c r="H53" s="598">
        <v>8954.6843238000001</v>
      </c>
      <c r="I53" s="598">
        <v>16.06053</v>
      </c>
      <c r="J53" s="598">
        <v>-9.1121345000000034</v>
      </c>
      <c r="K53" s="597">
        <v>11033.5047863</v>
      </c>
      <c r="L53" s="506">
        <v>8.5424985338671782</v>
      </c>
      <c r="M53" s="599"/>
    </row>
    <row r="54" spans="1:13">
      <c r="C54" s="519"/>
      <c r="D54" s="519"/>
      <c r="E54" s="519"/>
      <c r="F54" s="519"/>
      <c r="G54" s="519"/>
      <c r="H54" s="519"/>
      <c r="I54" s="519"/>
    </row>
    <row r="55" spans="1:13">
      <c r="C55" s="1652"/>
      <c r="D55" s="1650"/>
      <c r="E55" s="1650"/>
      <c r="F55" s="1650"/>
      <c r="G55" s="1650"/>
      <c r="H55" s="1650"/>
      <c r="I55" s="1650"/>
    </row>
    <row r="56" spans="1:13">
      <c r="C56" s="1652"/>
      <c r="D56" s="1650"/>
      <c r="E56" s="1650"/>
      <c r="F56" s="1650"/>
      <c r="G56" s="1650"/>
      <c r="H56" s="1650"/>
      <c r="I56" s="1650"/>
    </row>
    <row r="57" spans="1:13">
      <c r="C57" s="1649"/>
      <c r="D57" s="1650"/>
      <c r="E57" s="1650"/>
      <c r="F57" s="1650"/>
      <c r="G57" s="1650"/>
      <c r="H57" s="1650"/>
      <c r="I57" s="1650"/>
    </row>
    <row r="58" spans="1:13">
      <c r="C58" s="519"/>
      <c r="E58" s="613"/>
    </row>
    <row r="59" spans="1:13">
      <c r="E59" s="613"/>
    </row>
    <row r="62" spans="1:13">
      <c r="E62" s="613"/>
    </row>
    <row r="63" spans="1:13">
      <c r="E63" s="613"/>
    </row>
    <row r="73" spans="5:5">
      <c r="E73" s="613"/>
    </row>
    <row r="74" spans="5:5">
      <c r="E74" s="613"/>
    </row>
    <row r="75" spans="5:5">
      <c r="E75" s="613"/>
    </row>
    <row r="76" spans="5:5">
      <c r="E76" s="613"/>
    </row>
    <row r="77" spans="5:5">
      <c r="E77" s="613"/>
    </row>
    <row r="78" spans="5:5">
      <c r="E78" s="613"/>
    </row>
    <row r="79" spans="5:5">
      <c r="E79" s="613"/>
    </row>
    <row r="80" spans="5:5">
      <c r="E80" s="613"/>
    </row>
    <row r="81" spans="5:5">
      <c r="E81" s="613"/>
    </row>
    <row r="82" spans="5:5">
      <c r="E82" s="613"/>
    </row>
    <row r="83" spans="5:5">
      <c r="E83" s="613"/>
    </row>
    <row r="84" spans="5:5">
      <c r="E84" s="613"/>
    </row>
    <row r="85" spans="5:5">
      <c r="E85" s="613"/>
    </row>
    <row r="86" spans="5:5">
      <c r="E86" s="613"/>
    </row>
    <row r="87" spans="5:5">
      <c r="E87" s="613"/>
    </row>
    <row r="88" spans="5:5">
      <c r="E88" s="613"/>
    </row>
    <row r="89" spans="5:5">
      <c r="E89" s="613"/>
    </row>
    <row r="90" spans="5:5">
      <c r="E90" s="613"/>
    </row>
    <row r="91" spans="5:5">
      <c r="E91" s="613"/>
    </row>
    <row r="92" spans="5:5">
      <c r="E92" s="613"/>
    </row>
    <row r="93" spans="5:5">
      <c r="E93" s="613"/>
    </row>
    <row r="94" spans="5:5">
      <c r="E94" s="613"/>
    </row>
    <row r="95" spans="5:5">
      <c r="E95" s="613"/>
    </row>
    <row r="96" spans="5:5">
      <c r="E96" s="613"/>
    </row>
    <row r="97" spans="5:5">
      <c r="E97" s="613"/>
    </row>
    <row r="98" spans="5:5">
      <c r="E98" s="613"/>
    </row>
    <row r="99" spans="5:5">
      <c r="E99" s="613"/>
    </row>
    <row r="100" spans="5:5">
      <c r="E100" s="613"/>
    </row>
    <row r="101" spans="5:5">
      <c r="E101" s="613"/>
    </row>
  </sheetData>
  <mergeCells count="6">
    <mergeCell ref="C57:I57"/>
    <mergeCell ref="E1:I1"/>
    <mergeCell ref="E3:I3"/>
    <mergeCell ref="L6:M6"/>
    <mergeCell ref="C55:I55"/>
    <mergeCell ref="C56:I56"/>
  </mergeCells>
  <printOptions horizontalCentered="1"/>
  <pageMargins left="0.59055118110236204" right="0.31496062992126" top="0.34" bottom="0.27559055118110198" header="0.31496062992126" footer="0.196850393700787"/>
  <pageSetup paperSize="9" scale="40" fitToHeight="2" pageOrder="overThenDown" orientation="landscape" r:id="rId1"/>
  <headerFooter scaleWithDoc="0">
    <oddFooter>&amp;R98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241"/>
  <sheetViews>
    <sheetView view="pageBreakPreview" zoomScale="25" zoomScaleNormal="43" zoomScaleSheetLayoutView="25" workbookViewId="0">
      <selection activeCell="C6" sqref="C6"/>
    </sheetView>
  </sheetViews>
  <sheetFormatPr defaultColWidth="8.77734375" defaultRowHeight="21"/>
  <cols>
    <col min="1" max="1" width="7.6640625" style="2189" bestFit="1" customWidth="1"/>
    <col min="2" max="2" width="78" style="2189" customWidth="1"/>
    <col min="3" max="3" width="20.109375" style="2189" customWidth="1"/>
    <col min="4" max="4" width="20.109375" style="2189" bestFit="1" customWidth="1"/>
    <col min="5" max="5" width="24.77734375" style="2189" bestFit="1" customWidth="1"/>
    <col min="6" max="6" width="14.33203125" style="2189" customWidth="1"/>
    <col min="7" max="7" width="13" style="2189" bestFit="1" customWidth="1"/>
    <col min="8" max="8" width="18" style="2189" customWidth="1"/>
    <col min="9" max="9" width="18.44140625" style="2189" customWidth="1"/>
    <col min="10" max="10" width="10.109375" style="2189" customWidth="1"/>
    <col min="11" max="11" width="19.6640625" style="2189" bestFit="1" customWidth="1"/>
    <col min="12" max="12" width="15.44140625" style="2189" bestFit="1" customWidth="1"/>
    <col min="13" max="13" width="11" style="2189" customWidth="1"/>
    <col min="14" max="14" width="13" style="2189" customWidth="1"/>
    <col min="15" max="15" width="11.44140625" style="2189" customWidth="1"/>
    <col min="16" max="16" width="10.109375" style="2189" bestFit="1" customWidth="1"/>
    <col min="17" max="19" width="10.109375" style="2189" customWidth="1"/>
    <col min="20" max="20" width="11.44140625" style="2189" customWidth="1"/>
    <col min="21" max="21" width="10.109375" style="2189" bestFit="1" customWidth="1"/>
    <col min="22" max="22" width="10.109375" style="2189" customWidth="1"/>
    <col min="23" max="23" width="19.6640625" style="2189" customWidth="1"/>
    <col min="24" max="24" width="11.44140625" style="2189" customWidth="1"/>
    <col min="25" max="25" width="11.44140625" style="2189" bestFit="1" customWidth="1"/>
    <col min="26" max="26" width="8.77734375" style="2189"/>
    <col min="27" max="27" width="6.44140625" style="2189" bestFit="1" customWidth="1"/>
    <col min="28" max="28" width="5.6640625" style="2189" bestFit="1" customWidth="1"/>
    <col min="29" max="29" width="8.77734375" style="2189"/>
    <col min="30" max="30" width="7.109375" style="2189" bestFit="1" customWidth="1"/>
    <col min="31" max="33" width="8.77734375" style="2189"/>
    <col min="34" max="34" width="13.44140625" style="2189" bestFit="1" customWidth="1"/>
    <col min="35" max="16384" width="8.77734375" style="2189"/>
  </cols>
  <sheetData>
    <row r="1" spans="1:34" ht="21.6" thickBot="1">
      <c r="A1" s="2186"/>
      <c r="B1" s="2187" t="s">
        <v>268</v>
      </c>
      <c r="C1" s="2188"/>
      <c r="D1" s="2188"/>
      <c r="E1" s="2188"/>
      <c r="F1" s="2188"/>
      <c r="M1" s="2188"/>
    </row>
    <row r="2" spans="1:34" ht="21.6" thickBot="1">
      <c r="A2" s="2186"/>
      <c r="M2" s="2190"/>
      <c r="V2" s="2191"/>
    </row>
    <row r="3" spans="1:34" ht="21.6" thickBot="1">
      <c r="A3" s="2186"/>
      <c r="B3" s="2192" t="s">
        <v>928</v>
      </c>
      <c r="C3" s="2193"/>
      <c r="D3" s="2193"/>
      <c r="E3" s="2193"/>
      <c r="F3" s="2193"/>
      <c r="M3" s="2193"/>
    </row>
    <row r="4" spans="1:34" ht="34.5" customHeight="1">
      <c r="B4" s="2190" t="s">
        <v>361</v>
      </c>
      <c r="C4" s="2194"/>
    </row>
    <row r="5" spans="1:34" ht="38.4" customHeight="1">
      <c r="B5" s="2190" t="s">
        <v>1115</v>
      </c>
      <c r="C5" s="2194"/>
      <c r="M5" s="2190"/>
    </row>
    <row r="6" spans="1:34">
      <c r="A6" s="2195"/>
      <c r="C6" s="2196"/>
      <c r="D6" s="2197"/>
      <c r="E6" s="2197"/>
      <c r="F6" s="2198"/>
      <c r="G6" s="2197"/>
      <c r="H6" s="2199">
        <v>83121916.700000003</v>
      </c>
      <c r="I6" s="2199">
        <v>261405566.82000002</v>
      </c>
      <c r="J6" s="2200"/>
      <c r="K6" s="2199"/>
      <c r="L6" s="2199"/>
      <c r="M6" s="2199">
        <v>0</v>
      </c>
      <c r="N6" s="2199">
        <v>0</v>
      </c>
      <c r="O6" s="2199">
        <v>-1020373.45</v>
      </c>
      <c r="P6" s="2199">
        <v>0</v>
      </c>
      <c r="Q6" s="2199">
        <v>0</v>
      </c>
      <c r="R6" s="2199">
        <v>0</v>
      </c>
      <c r="S6" s="2200"/>
      <c r="T6" s="2199">
        <v>-1020373.45</v>
      </c>
      <c r="U6" s="2199"/>
      <c r="V6" s="2199"/>
      <c r="W6" s="2199">
        <v>344527483.51999998</v>
      </c>
      <c r="X6" s="2201" t="s">
        <v>1146</v>
      </c>
    </row>
    <row r="7" spans="1:34" ht="21.6" thickBot="1">
      <c r="A7" s="2190"/>
      <c r="B7" s="2202" t="s">
        <v>1244</v>
      </c>
      <c r="C7" s="2203" t="s">
        <v>169</v>
      </c>
      <c r="D7" s="2203"/>
      <c r="E7" s="2203"/>
      <c r="F7" s="2203"/>
      <c r="G7" s="2204">
        <v>100000</v>
      </c>
      <c r="H7" s="2203"/>
      <c r="I7" s="2203"/>
      <c r="J7" s="2203"/>
      <c r="K7" s="2203"/>
      <c r="L7" s="2203"/>
      <c r="M7" s="2203"/>
      <c r="N7" s="2203"/>
      <c r="O7" s="2203"/>
      <c r="P7" s="2203"/>
      <c r="Q7" s="2203"/>
      <c r="R7" s="2203"/>
      <c r="S7" s="2203"/>
      <c r="T7" s="2203"/>
      <c r="U7" s="2203"/>
      <c r="V7" s="2203"/>
      <c r="W7" s="2205"/>
      <c r="X7" s="2205"/>
      <c r="Y7" s="2203"/>
    </row>
    <row r="8" spans="1:34" ht="149.25" customHeight="1">
      <c r="A8" s="2206" t="s">
        <v>31</v>
      </c>
      <c r="B8" s="2207" t="s">
        <v>32</v>
      </c>
      <c r="C8" s="2207" t="s">
        <v>401</v>
      </c>
      <c r="D8" s="2207" t="s">
        <v>92</v>
      </c>
      <c r="E8" s="2207" t="s">
        <v>99</v>
      </c>
      <c r="F8" s="2207" t="s">
        <v>645</v>
      </c>
      <c r="G8" s="2208" t="s">
        <v>693</v>
      </c>
      <c r="H8" s="2207" t="s">
        <v>661</v>
      </c>
      <c r="I8" s="2207" t="s">
        <v>94</v>
      </c>
      <c r="J8" s="2207" t="s">
        <v>225</v>
      </c>
      <c r="K8" s="2207" t="s">
        <v>49</v>
      </c>
      <c r="L8" s="2207" t="s">
        <v>95</v>
      </c>
      <c r="M8" s="2207" t="s">
        <v>402</v>
      </c>
      <c r="N8" s="2207" t="s">
        <v>96</v>
      </c>
      <c r="O8" s="2207" t="s">
        <v>240</v>
      </c>
      <c r="P8" s="2207" t="s">
        <v>241</v>
      </c>
      <c r="Q8" s="2207" t="s">
        <v>1309</v>
      </c>
      <c r="R8" s="2207" t="s">
        <v>1310</v>
      </c>
      <c r="S8" s="2207" t="s">
        <v>242</v>
      </c>
      <c r="T8" s="2207" t="s">
        <v>64</v>
      </c>
      <c r="U8" s="2207" t="s">
        <v>97</v>
      </c>
      <c r="V8" s="2207" t="s">
        <v>98</v>
      </c>
      <c r="W8" s="2207" t="s">
        <v>243</v>
      </c>
      <c r="X8" s="2207" t="s">
        <v>1311</v>
      </c>
      <c r="Y8" s="2209" t="s">
        <v>33</v>
      </c>
    </row>
    <row r="9" spans="1:34" ht="21.6" thickBot="1">
      <c r="A9" s="2210"/>
      <c r="B9" s="2211"/>
      <c r="C9" s="2211"/>
      <c r="D9" s="2212"/>
      <c r="E9" s="2211" t="s">
        <v>100</v>
      </c>
      <c r="F9" s="2211" t="s">
        <v>7</v>
      </c>
      <c r="G9" s="2211"/>
      <c r="H9" s="2211"/>
      <c r="I9" s="2211"/>
      <c r="J9" s="2211"/>
      <c r="K9" s="2211" t="s">
        <v>300</v>
      </c>
      <c r="L9" s="2211" t="s">
        <v>65</v>
      </c>
      <c r="M9" s="2211"/>
      <c r="N9" s="2212"/>
      <c r="O9" s="2212"/>
      <c r="P9" s="2212"/>
      <c r="Q9" s="2212"/>
      <c r="R9" s="2211"/>
      <c r="S9" s="2211"/>
      <c r="T9" s="2211" t="s">
        <v>301</v>
      </c>
      <c r="U9" s="2211"/>
      <c r="V9" s="2212"/>
      <c r="W9" s="2213" t="s">
        <v>302</v>
      </c>
      <c r="X9" s="2213" t="s">
        <v>1312</v>
      </c>
      <c r="Y9" s="2214"/>
    </row>
    <row r="10" spans="1:34" ht="21.6" thickBot="1">
      <c r="A10" s="2215">
        <v>1</v>
      </c>
      <c r="B10" s="2216">
        <v>2</v>
      </c>
      <c r="C10" s="2216">
        <v>3</v>
      </c>
      <c r="D10" s="2216">
        <v>4</v>
      </c>
      <c r="E10" s="2216">
        <v>5</v>
      </c>
      <c r="F10" s="2217">
        <v>6</v>
      </c>
      <c r="G10" s="2216">
        <v>7</v>
      </c>
      <c r="H10" s="2216">
        <v>8</v>
      </c>
      <c r="I10" s="2216">
        <v>9</v>
      </c>
      <c r="J10" s="2216">
        <v>10</v>
      </c>
      <c r="K10" s="2216">
        <v>11</v>
      </c>
      <c r="L10" s="2216">
        <v>12</v>
      </c>
      <c r="M10" s="2216">
        <v>13</v>
      </c>
      <c r="N10" s="2216">
        <v>14</v>
      </c>
      <c r="O10" s="2216">
        <v>15</v>
      </c>
      <c r="P10" s="2216">
        <v>16</v>
      </c>
      <c r="Q10" s="2216">
        <v>17</v>
      </c>
      <c r="R10" s="2216">
        <v>18</v>
      </c>
      <c r="S10" s="2216">
        <v>19</v>
      </c>
      <c r="T10" s="2216">
        <v>20</v>
      </c>
      <c r="U10" s="2216">
        <v>21</v>
      </c>
      <c r="V10" s="2216">
        <v>22</v>
      </c>
      <c r="W10" s="2216">
        <v>23</v>
      </c>
      <c r="X10" s="2216">
        <v>24</v>
      </c>
      <c r="Y10" s="2216">
        <v>25</v>
      </c>
    </row>
    <row r="11" spans="1:34">
      <c r="A11" s="2218" t="s">
        <v>35</v>
      </c>
      <c r="B11" s="2219" t="s">
        <v>1117</v>
      </c>
      <c r="C11" s="2220"/>
      <c r="D11" s="2220"/>
      <c r="E11" s="2220"/>
      <c r="F11" s="2221"/>
      <c r="G11" s="2221"/>
      <c r="H11" s="2221"/>
      <c r="I11" s="2221"/>
      <c r="J11" s="2221"/>
      <c r="K11" s="2221"/>
      <c r="L11" s="2221"/>
      <c r="M11" s="2221"/>
      <c r="N11" s="2221"/>
      <c r="O11" s="2221"/>
      <c r="P11" s="2221"/>
      <c r="Q11" s="2221"/>
      <c r="R11" s="2221"/>
      <c r="S11" s="2221"/>
      <c r="T11" s="2221"/>
      <c r="U11" s="2221"/>
      <c r="V11" s="2221"/>
      <c r="W11" s="2220"/>
      <c r="X11" s="2220"/>
      <c r="Y11" s="2222"/>
    </row>
    <row r="12" spans="1:34">
      <c r="A12" s="2223"/>
      <c r="B12" s="2224" t="s">
        <v>1118</v>
      </c>
      <c r="C12" s="2225"/>
      <c r="D12" s="2225"/>
      <c r="E12" s="2225"/>
      <c r="F12" s="2226"/>
      <c r="G12" s="2226"/>
      <c r="H12" s="2226"/>
      <c r="I12" s="2226"/>
      <c r="J12" s="2226"/>
      <c r="K12" s="2226"/>
      <c r="L12" s="2226"/>
      <c r="M12" s="2226"/>
      <c r="N12" s="2226"/>
      <c r="O12" s="2226"/>
      <c r="P12" s="2226"/>
      <c r="Q12" s="2226"/>
      <c r="R12" s="2226"/>
      <c r="S12" s="2226"/>
      <c r="T12" s="2226"/>
      <c r="U12" s="2226"/>
      <c r="V12" s="2226"/>
      <c r="W12" s="2225"/>
      <c r="X12" s="2225"/>
      <c r="Y12" s="2227"/>
    </row>
    <row r="13" spans="1:34">
      <c r="A13" s="2223"/>
      <c r="B13" s="2228" t="s">
        <v>1119</v>
      </c>
      <c r="D13" s="2226"/>
      <c r="E13" s="2225"/>
      <c r="F13" s="2226"/>
      <c r="G13" s="2226"/>
      <c r="H13" s="2226"/>
      <c r="I13" s="2226"/>
      <c r="J13" s="2226"/>
      <c r="K13" s="2226"/>
      <c r="L13" s="2226"/>
      <c r="M13" s="2226"/>
      <c r="N13" s="2226"/>
      <c r="O13" s="2226"/>
      <c r="P13" s="2226"/>
      <c r="Q13" s="2226"/>
      <c r="R13" s="2226"/>
      <c r="S13" s="2226"/>
      <c r="T13" s="2226"/>
      <c r="U13" s="2226"/>
      <c r="V13" s="2226"/>
      <c r="W13" s="2225"/>
      <c r="X13" s="2225"/>
      <c r="Y13" s="2227"/>
    </row>
    <row r="14" spans="1:34">
      <c r="A14" s="2223"/>
      <c r="B14" s="2228" t="s">
        <v>659</v>
      </c>
      <c r="C14" s="2225"/>
      <c r="D14" s="2225"/>
      <c r="E14" s="2229"/>
      <c r="F14" s="2230"/>
      <c r="G14" s="2226"/>
      <c r="H14" s="2226"/>
      <c r="I14" s="2226"/>
      <c r="J14" s="2226"/>
      <c r="K14" s="2226"/>
      <c r="L14" s="2226"/>
      <c r="M14" s="2226"/>
      <c r="N14" s="2226"/>
      <c r="O14" s="2226"/>
      <c r="P14" s="2226"/>
      <c r="Q14" s="2226"/>
      <c r="R14" s="2226"/>
      <c r="S14" s="2226"/>
      <c r="T14" s="2226"/>
      <c r="U14" s="2226"/>
      <c r="V14" s="2226"/>
      <c r="W14" s="2225"/>
      <c r="X14" s="2225"/>
      <c r="Y14" s="2227"/>
    </row>
    <row r="15" spans="1:34">
      <c r="A15" s="2223">
        <v>1</v>
      </c>
      <c r="B15" s="1608" t="s">
        <v>1313</v>
      </c>
      <c r="C15" s="2231">
        <v>22161</v>
      </c>
      <c r="D15" s="2231">
        <v>22161</v>
      </c>
      <c r="E15" s="2232">
        <v>960</v>
      </c>
      <c r="F15" s="2233">
        <v>41.547671999999999</v>
      </c>
      <c r="G15" s="2234">
        <v>0.32167878069989198</v>
      </c>
      <c r="H15" s="2233">
        <v>212.67482000000001</v>
      </c>
      <c r="I15" s="2233">
        <v>2233.4959104</v>
      </c>
      <c r="J15" s="2235">
        <v>0</v>
      </c>
      <c r="K15" s="2233">
        <v>2446.1707304000001</v>
      </c>
      <c r="L15" s="2233">
        <v>5.8876240536413214</v>
      </c>
      <c r="M15" s="2235">
        <v>0</v>
      </c>
      <c r="N15" s="2235">
        <v>0</v>
      </c>
      <c r="O15" s="2235">
        <v>0</v>
      </c>
      <c r="P15" s="2235"/>
      <c r="Q15" s="2235"/>
      <c r="R15" s="2235"/>
      <c r="S15" s="2235"/>
      <c r="T15" s="2235">
        <v>0</v>
      </c>
      <c r="U15" s="2235">
        <v>0</v>
      </c>
      <c r="V15" s="2235">
        <v>0</v>
      </c>
      <c r="W15" s="2236">
        <v>2446.1707304000001</v>
      </c>
      <c r="X15" s="2237">
        <v>5.8876240536413214</v>
      </c>
      <c r="Y15" s="2227"/>
      <c r="AA15" s="2238"/>
      <c r="AH15" s="2190"/>
    </row>
    <row r="16" spans="1:34">
      <c r="A16" s="2223">
        <v>2</v>
      </c>
      <c r="B16" s="1609" t="s">
        <v>1314</v>
      </c>
      <c r="C16" s="2231">
        <v>497</v>
      </c>
      <c r="D16" s="2231">
        <v>497</v>
      </c>
      <c r="E16" s="2232">
        <v>8034</v>
      </c>
      <c r="F16" s="2233">
        <v>2.7660689999999999</v>
      </c>
      <c r="G16" s="2234">
        <v>2.1416018285014129E-2</v>
      </c>
      <c r="H16" s="2233">
        <v>39.930759999999999</v>
      </c>
      <c r="I16" s="2233">
        <v>157.240363</v>
      </c>
      <c r="J16" s="2235">
        <v>0</v>
      </c>
      <c r="K16" s="2233">
        <v>197.17112299999999</v>
      </c>
      <c r="L16" s="2233">
        <v>7.1282069608531105</v>
      </c>
      <c r="M16" s="2235">
        <v>1.05189</v>
      </c>
      <c r="N16" s="2235">
        <v>0</v>
      </c>
      <c r="O16" s="2235">
        <v>1.5266500000000001</v>
      </c>
      <c r="P16" s="2235"/>
      <c r="Q16" s="2235"/>
      <c r="R16" s="2235"/>
      <c r="S16" s="2235"/>
      <c r="T16" s="2235">
        <v>2.5785400000000003</v>
      </c>
      <c r="U16" s="2235">
        <v>0</v>
      </c>
      <c r="V16" s="2235">
        <v>0</v>
      </c>
      <c r="W16" s="2236">
        <v>199.749663</v>
      </c>
      <c r="X16" s="2237">
        <v>7.2214273396650626</v>
      </c>
      <c r="Y16" s="2227"/>
      <c r="AH16" s="2190"/>
    </row>
    <row r="17" spans="1:34">
      <c r="A17" s="2223">
        <v>3</v>
      </c>
      <c r="B17" s="1609" t="s">
        <v>1315</v>
      </c>
      <c r="C17" s="2231">
        <v>1</v>
      </c>
      <c r="D17" s="2231">
        <v>1</v>
      </c>
      <c r="E17" s="2232">
        <v>1800</v>
      </c>
      <c r="F17" s="2233">
        <v>4.3010000000000001E-3</v>
      </c>
      <c r="G17" s="2234">
        <v>3.3300071199903466E-5</v>
      </c>
      <c r="H17" s="2233">
        <v>1.7999999999999999E-2</v>
      </c>
      <c r="I17" s="2233">
        <v>0.26665</v>
      </c>
      <c r="J17" s="2235">
        <v>0</v>
      </c>
      <c r="K17" s="2233">
        <v>0.28465000000000001</v>
      </c>
      <c r="L17" s="2233">
        <v>6.6182283189955822</v>
      </c>
      <c r="M17" s="2235">
        <v>0</v>
      </c>
      <c r="N17" s="2235">
        <v>0</v>
      </c>
      <c r="O17" s="2235">
        <v>0</v>
      </c>
      <c r="P17" s="2235"/>
      <c r="Q17" s="2235"/>
      <c r="R17" s="2235"/>
      <c r="S17" s="2235"/>
      <c r="T17" s="2235">
        <v>0</v>
      </c>
      <c r="U17" s="2235">
        <v>0</v>
      </c>
      <c r="V17" s="2235">
        <v>0</v>
      </c>
      <c r="W17" s="2236">
        <v>0.28465000000000001</v>
      </c>
      <c r="X17" s="2237">
        <v>6.6182283189955822</v>
      </c>
      <c r="Y17" s="2227"/>
    </row>
    <row r="18" spans="1:34">
      <c r="A18" s="2223">
        <v>3</v>
      </c>
      <c r="B18" s="1608" t="s">
        <v>1122</v>
      </c>
      <c r="C18" s="2231">
        <v>189</v>
      </c>
      <c r="D18" s="2231">
        <v>189</v>
      </c>
      <c r="E18" s="2232">
        <v>289</v>
      </c>
      <c r="F18" s="2233">
        <v>4.8703000000000003E-2</v>
      </c>
      <c r="G18" s="2234">
        <v>3.7707820684698869E-4</v>
      </c>
      <c r="H18" s="2233">
        <v>0.54579999999999995</v>
      </c>
      <c r="I18" s="2233">
        <v>1.1241816</v>
      </c>
      <c r="J18" s="2235">
        <v>0</v>
      </c>
      <c r="K18" s="2233">
        <v>1.6699815999999998</v>
      </c>
      <c r="L18" s="2233">
        <v>3.4289091021086988</v>
      </c>
      <c r="M18" s="2235">
        <v>0.21512999999999999</v>
      </c>
      <c r="N18" s="2235">
        <v>0</v>
      </c>
      <c r="O18" s="2235">
        <v>0</v>
      </c>
      <c r="P18" s="2235"/>
      <c r="Q18" s="2235"/>
      <c r="R18" s="2235"/>
      <c r="S18" s="2235"/>
      <c r="T18" s="2235">
        <v>0.21512999999999999</v>
      </c>
      <c r="U18" s="2235">
        <v>0</v>
      </c>
      <c r="V18" s="2235">
        <v>0</v>
      </c>
      <c r="W18" s="2236">
        <v>1.8851115999999999</v>
      </c>
      <c r="X18" s="2237">
        <v>3.8706272714206511</v>
      </c>
      <c r="Y18" s="2227"/>
      <c r="AH18" s="2190"/>
    </row>
    <row r="19" spans="1:34">
      <c r="A19" s="2223">
        <v>4</v>
      </c>
      <c r="B19" s="1608" t="s">
        <v>1123</v>
      </c>
      <c r="C19" s="2231">
        <v>2</v>
      </c>
      <c r="D19" s="2231">
        <v>2</v>
      </c>
      <c r="E19" s="2232">
        <v>240</v>
      </c>
      <c r="F19" s="2233">
        <v>3.859E-3</v>
      </c>
      <c r="G19" s="2234">
        <v>2.9877929495565557E-5</v>
      </c>
      <c r="H19" s="2233">
        <v>4.7999999999999996E-3</v>
      </c>
      <c r="I19" s="2233">
        <v>0.11712600000000001</v>
      </c>
      <c r="J19" s="2235"/>
      <c r="K19" s="2233">
        <v>0.12192600000000001</v>
      </c>
      <c r="L19" s="2233">
        <v>3.1595231925369269</v>
      </c>
      <c r="M19" s="2235">
        <v>2.4389999999999998E-2</v>
      </c>
      <c r="N19" s="2235">
        <v>0</v>
      </c>
      <c r="O19" s="2235">
        <v>0</v>
      </c>
      <c r="P19" s="2235"/>
      <c r="Q19" s="2235"/>
      <c r="R19" s="2235"/>
      <c r="S19" s="2235"/>
      <c r="T19" s="2235">
        <v>2.4389999999999998E-2</v>
      </c>
      <c r="U19" s="2235"/>
      <c r="V19" s="2235"/>
      <c r="W19" s="2236">
        <v>0.146316</v>
      </c>
      <c r="X19" s="2237">
        <v>3.7915522155998964</v>
      </c>
      <c r="Y19" s="2227"/>
    </row>
    <row r="20" spans="1:34">
      <c r="A20" s="2223">
        <v>5</v>
      </c>
      <c r="B20" s="1608" t="s">
        <v>1124</v>
      </c>
      <c r="C20" s="2231">
        <v>254</v>
      </c>
      <c r="D20" s="2231">
        <v>254</v>
      </c>
      <c r="E20" s="2232">
        <v>7034</v>
      </c>
      <c r="F20" s="2233">
        <v>1.7320580000000001</v>
      </c>
      <c r="G20" s="2234">
        <v>1.3410289403013809E-2</v>
      </c>
      <c r="H20" s="2233">
        <v>17.86525</v>
      </c>
      <c r="I20" s="2233">
        <v>109.8305465</v>
      </c>
      <c r="J20" s="2235">
        <v>0</v>
      </c>
      <c r="K20" s="2233">
        <v>127.6957965</v>
      </c>
      <c r="L20" s="2233">
        <v>7.3724896337189634</v>
      </c>
      <c r="M20" s="2235">
        <v>0</v>
      </c>
      <c r="N20" s="2235">
        <v>3.7627199999999998</v>
      </c>
      <c r="O20" s="2235">
        <v>0</v>
      </c>
      <c r="P20" s="2235"/>
      <c r="Q20" s="2235"/>
      <c r="R20" s="2235"/>
      <c r="S20" s="2235"/>
      <c r="T20" s="2235">
        <v>3.7627199999999998</v>
      </c>
      <c r="U20" s="2235">
        <v>0</v>
      </c>
      <c r="V20" s="2235">
        <v>0</v>
      </c>
      <c r="W20" s="2236">
        <v>131.4585165</v>
      </c>
      <c r="X20" s="2237">
        <v>7.5897294721077468</v>
      </c>
      <c r="Y20" s="2227"/>
      <c r="AH20" s="2190"/>
    </row>
    <row r="21" spans="1:34">
      <c r="A21" s="2223">
        <v>6</v>
      </c>
      <c r="B21" s="1608" t="s">
        <v>1125</v>
      </c>
      <c r="C21" s="2231">
        <v>463</v>
      </c>
      <c r="D21" s="2231">
        <v>463</v>
      </c>
      <c r="E21" s="2232">
        <v>5903</v>
      </c>
      <c r="F21" s="2233">
        <v>2.3292480000000002</v>
      </c>
      <c r="G21" s="2234">
        <v>1.8033974480872527E-2</v>
      </c>
      <c r="H21" s="2233">
        <v>27.329219999999999</v>
      </c>
      <c r="I21" s="2233">
        <v>152.3319979</v>
      </c>
      <c r="J21" s="2235">
        <v>0</v>
      </c>
      <c r="K21" s="2233">
        <v>179.6612179</v>
      </c>
      <c r="L21" s="2233">
        <v>7.7132713176098022</v>
      </c>
      <c r="M21" s="2235">
        <v>0</v>
      </c>
      <c r="N21" s="2235">
        <v>0</v>
      </c>
      <c r="O21" s="2235">
        <v>0</v>
      </c>
      <c r="P21" s="2235"/>
      <c r="Q21" s="2235"/>
      <c r="R21" s="2235"/>
      <c r="S21" s="2235"/>
      <c r="T21" s="2235">
        <v>0</v>
      </c>
      <c r="U21" s="2235">
        <v>0</v>
      </c>
      <c r="V21" s="2235">
        <v>0</v>
      </c>
      <c r="W21" s="2236">
        <v>179.6612179</v>
      </c>
      <c r="X21" s="2237">
        <v>7.7132713176098022</v>
      </c>
      <c r="Y21" s="2227"/>
      <c r="AH21" s="2190"/>
    </row>
    <row r="22" spans="1:34">
      <c r="A22" s="2223">
        <v>7</v>
      </c>
      <c r="B22" s="1608" t="s">
        <v>1126</v>
      </c>
      <c r="C22" s="2231">
        <v>494</v>
      </c>
      <c r="D22" s="2231">
        <v>494</v>
      </c>
      <c r="E22" s="2232">
        <v>24176</v>
      </c>
      <c r="F22" s="2233">
        <v>4.076994</v>
      </c>
      <c r="G22" s="2234">
        <v>3.1565726687184194E-2</v>
      </c>
      <c r="H22" s="2233">
        <v>119.4318</v>
      </c>
      <c r="I22" s="2233">
        <v>340.42648099999997</v>
      </c>
      <c r="J22" s="2235">
        <v>0</v>
      </c>
      <c r="K22" s="2233">
        <v>459.85828099999998</v>
      </c>
      <c r="L22" s="2233">
        <v>11.279346523443497</v>
      </c>
      <c r="M22" s="2235">
        <v>0</v>
      </c>
      <c r="N22" s="2235">
        <v>3.3696000000000002</v>
      </c>
      <c r="O22" s="2235">
        <v>0</v>
      </c>
      <c r="P22" s="2235"/>
      <c r="Q22" s="2235"/>
      <c r="R22" s="2235"/>
      <c r="S22" s="2235"/>
      <c r="T22" s="2235">
        <v>3.3696000000000002</v>
      </c>
      <c r="U22" s="2235">
        <v>0</v>
      </c>
      <c r="V22" s="2235">
        <v>0</v>
      </c>
      <c r="W22" s="2236">
        <v>463.22788099999997</v>
      </c>
      <c r="X22" s="2237">
        <v>11.361995651698285</v>
      </c>
      <c r="Y22" s="2227"/>
      <c r="AH22" s="2190"/>
    </row>
    <row r="23" spans="1:34">
      <c r="A23" s="2223">
        <v>8</v>
      </c>
      <c r="B23" s="1608" t="s">
        <v>1127</v>
      </c>
      <c r="C23" s="2231">
        <v>30</v>
      </c>
      <c r="D23" s="2231">
        <v>30</v>
      </c>
      <c r="E23" s="2232">
        <v>408</v>
      </c>
      <c r="F23" s="2233">
        <v>7.1830000000000005E-2</v>
      </c>
      <c r="G23" s="2234">
        <v>5.5613673896513967E-4</v>
      </c>
      <c r="H23" s="2233">
        <v>0.1225</v>
      </c>
      <c r="I23" s="2233">
        <v>1.5107013999999999</v>
      </c>
      <c r="J23" s="2235">
        <v>0</v>
      </c>
      <c r="K23" s="2233">
        <v>1.6332013999999999</v>
      </c>
      <c r="L23" s="2233">
        <v>2.2737037449533619</v>
      </c>
      <c r="M23" s="2235">
        <v>0</v>
      </c>
      <c r="N23" s="2235">
        <v>0</v>
      </c>
      <c r="O23" s="2235">
        <v>0</v>
      </c>
      <c r="P23" s="2235"/>
      <c r="Q23" s="2235"/>
      <c r="R23" s="2235"/>
      <c r="S23" s="2235"/>
      <c r="T23" s="2235">
        <v>0</v>
      </c>
      <c r="U23" s="2235">
        <v>0</v>
      </c>
      <c r="V23" s="2235">
        <v>0</v>
      </c>
      <c r="W23" s="2236">
        <v>1.6332013999999999</v>
      </c>
      <c r="X23" s="2237">
        <v>2.2737037449533619</v>
      </c>
      <c r="Y23" s="2227"/>
      <c r="AH23" s="2190"/>
    </row>
    <row r="24" spans="1:34">
      <c r="A24" s="2223">
        <v>9</v>
      </c>
      <c r="B24" s="1608" t="s">
        <v>1128</v>
      </c>
      <c r="C24" s="2231">
        <v>39</v>
      </c>
      <c r="D24" s="2231">
        <v>39</v>
      </c>
      <c r="E24" s="2232">
        <v>697</v>
      </c>
      <c r="F24" s="2233">
        <v>6.3598000000000002E-2</v>
      </c>
      <c r="G24" s="2234">
        <v>4.924012853223577E-4</v>
      </c>
      <c r="H24" s="2233">
        <v>0.27165</v>
      </c>
      <c r="I24" s="2233">
        <v>4.1410470999999998</v>
      </c>
      <c r="J24" s="2235">
        <v>0</v>
      </c>
      <c r="K24" s="2233">
        <v>4.4126970999999999</v>
      </c>
      <c r="L24" s="2233">
        <v>6.9384211767665649</v>
      </c>
      <c r="M24" s="2235">
        <v>0</v>
      </c>
      <c r="N24" s="2235">
        <v>0</v>
      </c>
      <c r="O24" s="2235">
        <v>0</v>
      </c>
      <c r="P24" s="2235"/>
      <c r="Q24" s="2235"/>
      <c r="R24" s="2235"/>
      <c r="S24" s="2235"/>
      <c r="T24" s="2235">
        <v>0</v>
      </c>
      <c r="U24" s="2235">
        <v>0</v>
      </c>
      <c r="V24" s="2235">
        <v>0</v>
      </c>
      <c r="W24" s="2236">
        <v>4.4126970999999999</v>
      </c>
      <c r="X24" s="2237">
        <v>6.9384211767665649</v>
      </c>
      <c r="Y24" s="2227"/>
      <c r="AH24" s="2190"/>
    </row>
    <row r="25" spans="1:34">
      <c r="A25" s="2223">
        <v>10</v>
      </c>
      <c r="B25" s="1608" t="s">
        <v>1129</v>
      </c>
      <c r="C25" s="2231">
        <v>685</v>
      </c>
      <c r="D25" s="2231">
        <v>685</v>
      </c>
      <c r="E25" s="2232">
        <v>7643</v>
      </c>
      <c r="F25" s="2233">
        <v>4.8615870000000001</v>
      </c>
      <c r="G25" s="2234">
        <v>3.7640361135671957E-2</v>
      </c>
      <c r="H25" s="2233">
        <v>52.352449999999997</v>
      </c>
      <c r="I25" s="2233">
        <v>425.22769649999998</v>
      </c>
      <c r="J25" s="2235">
        <v>0</v>
      </c>
      <c r="K25" s="2233">
        <v>477.58014649999996</v>
      </c>
      <c r="L25" s="2233">
        <v>9.8235441739497809</v>
      </c>
      <c r="M25" s="2235">
        <v>0</v>
      </c>
      <c r="N25" s="2235">
        <v>0</v>
      </c>
      <c r="O25" s="2235">
        <v>0</v>
      </c>
      <c r="P25" s="2235"/>
      <c r="Q25" s="2235"/>
      <c r="R25" s="2235"/>
      <c r="S25" s="2235"/>
      <c r="T25" s="2235">
        <v>0</v>
      </c>
      <c r="U25" s="2235">
        <v>0</v>
      </c>
      <c r="V25" s="2235">
        <v>0</v>
      </c>
      <c r="W25" s="2236">
        <v>477.58014649999996</v>
      </c>
      <c r="X25" s="2237">
        <v>9.8235441739497809</v>
      </c>
      <c r="Y25" s="2227"/>
      <c r="AH25" s="2190"/>
    </row>
    <row r="26" spans="1:34">
      <c r="A26" s="2223">
        <v>11</v>
      </c>
      <c r="B26" s="1608" t="s">
        <v>1130</v>
      </c>
      <c r="C26" s="2231">
        <v>78</v>
      </c>
      <c r="D26" s="2231">
        <v>78</v>
      </c>
      <c r="E26" s="2232">
        <v>26096</v>
      </c>
      <c r="F26" s="2233">
        <v>1.023353</v>
      </c>
      <c r="G26" s="2234">
        <v>7.9232103609939101E-3</v>
      </c>
      <c r="H26" s="2233">
        <v>20.354600000000001</v>
      </c>
      <c r="I26" s="2233">
        <v>82.108395900000005</v>
      </c>
      <c r="J26" s="2235"/>
      <c r="K26" s="2233">
        <v>102.46299590000001</v>
      </c>
      <c r="L26" s="2233">
        <v>10.012478186901294</v>
      </c>
      <c r="M26" s="2235">
        <v>0</v>
      </c>
      <c r="N26" s="2235">
        <v>0</v>
      </c>
      <c r="O26" s="2235">
        <v>0</v>
      </c>
      <c r="P26" s="2235"/>
      <c r="Q26" s="2235"/>
      <c r="R26" s="2235"/>
      <c r="S26" s="2235"/>
      <c r="T26" s="2235">
        <v>0</v>
      </c>
      <c r="U26" s="2235">
        <v>0</v>
      </c>
      <c r="V26" s="2235">
        <v>0</v>
      </c>
      <c r="W26" s="2236">
        <v>102.46299590000001</v>
      </c>
      <c r="X26" s="2237">
        <v>10.012478186901294</v>
      </c>
      <c r="Y26" s="2227"/>
    </row>
    <row r="27" spans="1:34">
      <c r="A27" s="2223">
        <v>12</v>
      </c>
      <c r="B27" s="1608" t="s">
        <v>1131</v>
      </c>
      <c r="C27" s="2231">
        <v>14186</v>
      </c>
      <c r="D27" s="2231">
        <v>14186</v>
      </c>
      <c r="E27" s="2232">
        <v>5084</v>
      </c>
      <c r="F27" s="2233">
        <v>31.869378000000001</v>
      </c>
      <c r="G27" s="2234">
        <v>0.24674553743237318</v>
      </c>
      <c r="H27" s="2233">
        <v>721.22202000000004</v>
      </c>
      <c r="I27" s="2233">
        <v>2706.8140657000004</v>
      </c>
      <c r="J27" s="2235">
        <v>0</v>
      </c>
      <c r="K27" s="2233">
        <v>3428.0360857000005</v>
      </c>
      <c r="L27" s="2233">
        <v>10.756520211031418</v>
      </c>
      <c r="M27" s="2235">
        <v>0</v>
      </c>
      <c r="N27" s="2235">
        <v>0</v>
      </c>
      <c r="O27" s="2235">
        <v>0</v>
      </c>
      <c r="P27" s="2235"/>
      <c r="Q27" s="2235"/>
      <c r="R27" s="2235"/>
      <c r="S27" s="2235"/>
      <c r="T27" s="2235">
        <v>0</v>
      </c>
      <c r="U27" s="2235">
        <v>0</v>
      </c>
      <c r="V27" s="2235">
        <v>0</v>
      </c>
      <c r="W27" s="2236">
        <v>3428.0360857000005</v>
      </c>
      <c r="X27" s="2237">
        <v>10.756520211031418</v>
      </c>
      <c r="Y27" s="2227"/>
      <c r="AH27" s="2190"/>
    </row>
    <row r="28" spans="1:34">
      <c r="A28" s="2223">
        <v>13</v>
      </c>
      <c r="B28" s="1608" t="s">
        <v>1132</v>
      </c>
      <c r="C28" s="2231">
        <v>1493</v>
      </c>
      <c r="D28" s="2231">
        <v>1493</v>
      </c>
      <c r="E28" s="2232">
        <v>605</v>
      </c>
      <c r="F28" s="2233">
        <v>0.58973799999999998</v>
      </c>
      <c r="G28" s="2234">
        <v>4.5659886978118265E-3</v>
      </c>
      <c r="H28" s="2233">
        <v>9.0344999999999995</v>
      </c>
      <c r="I28" s="2233">
        <v>32.715492599999997</v>
      </c>
      <c r="J28" s="2235">
        <v>0</v>
      </c>
      <c r="K28" s="2233">
        <v>41.749992599999999</v>
      </c>
      <c r="L28" s="2233">
        <v>7.0794136718339331</v>
      </c>
      <c r="M28" s="2235">
        <v>0</v>
      </c>
      <c r="N28" s="2235">
        <v>0</v>
      </c>
      <c r="O28" s="2235">
        <v>0</v>
      </c>
      <c r="P28" s="2235"/>
      <c r="Q28" s="2235"/>
      <c r="R28" s="2235"/>
      <c r="S28" s="2235"/>
      <c r="T28" s="2235">
        <v>0</v>
      </c>
      <c r="U28" s="2235">
        <v>0</v>
      </c>
      <c r="V28" s="2235">
        <v>0</v>
      </c>
      <c r="W28" s="2236">
        <v>41.749992599999999</v>
      </c>
      <c r="X28" s="2237">
        <v>7.0794136718339331</v>
      </c>
      <c r="Y28" s="2227"/>
      <c r="AH28" s="2190"/>
    </row>
    <row r="29" spans="1:34">
      <c r="A29" s="2223">
        <v>14</v>
      </c>
      <c r="B29" s="1608" t="s">
        <v>1133</v>
      </c>
      <c r="C29" s="2231">
        <v>9</v>
      </c>
      <c r="D29" s="2231">
        <v>9</v>
      </c>
      <c r="E29" s="2232">
        <v>43933</v>
      </c>
      <c r="F29" s="2233">
        <v>4.2305000000000002E-2</v>
      </c>
      <c r="G29" s="2234">
        <v>3.2754231855659522E-4</v>
      </c>
      <c r="H29" s="2233">
        <v>3.9540000000000002</v>
      </c>
      <c r="I29" s="2233">
        <v>2.7486793999999999</v>
      </c>
      <c r="J29" s="2235">
        <v>0</v>
      </c>
      <c r="K29" s="2233">
        <v>6.7026794000000001</v>
      </c>
      <c r="L29" s="2233">
        <v>15.843704999409052</v>
      </c>
      <c r="M29" s="2235">
        <v>0</v>
      </c>
      <c r="N29" s="2235">
        <v>7.6368</v>
      </c>
      <c r="O29" s="2235">
        <v>0</v>
      </c>
      <c r="P29" s="2235"/>
      <c r="Q29" s="2235"/>
      <c r="R29" s="2235"/>
      <c r="S29" s="2235"/>
      <c r="T29" s="2235">
        <v>7.6368</v>
      </c>
      <c r="U29" s="2235">
        <v>0</v>
      </c>
      <c r="V29" s="2235">
        <v>0</v>
      </c>
      <c r="W29" s="2236">
        <v>14.3394794</v>
      </c>
      <c r="X29" s="2237">
        <v>33.89547193003191</v>
      </c>
      <c r="Y29" s="2227"/>
      <c r="AH29" s="2190"/>
    </row>
    <row r="30" spans="1:34">
      <c r="A30" s="2223">
        <v>15</v>
      </c>
      <c r="B30" s="1608" t="s">
        <v>1134</v>
      </c>
      <c r="C30" s="2231">
        <v>274</v>
      </c>
      <c r="D30" s="2231">
        <v>274</v>
      </c>
      <c r="E30" s="2232">
        <v>598</v>
      </c>
      <c r="F30" s="2233">
        <v>1.17228</v>
      </c>
      <c r="G30" s="2234">
        <v>9.0762630705005422E-3</v>
      </c>
      <c r="H30" s="2233">
        <v>1.6379999999999999</v>
      </c>
      <c r="I30" s="2233">
        <v>50.666020000000003</v>
      </c>
      <c r="J30" s="2235">
        <v>0</v>
      </c>
      <c r="K30" s="2233">
        <v>52.304020000000001</v>
      </c>
      <c r="L30" s="2233">
        <v>4.4617343979254098</v>
      </c>
      <c r="M30" s="2235">
        <v>0</v>
      </c>
      <c r="N30" s="2235">
        <v>0</v>
      </c>
      <c r="O30" s="2235">
        <v>0</v>
      </c>
      <c r="P30" s="2235"/>
      <c r="Q30" s="2235"/>
      <c r="R30" s="2235"/>
      <c r="S30" s="2235"/>
      <c r="T30" s="2235">
        <v>0</v>
      </c>
      <c r="U30" s="2235">
        <v>0</v>
      </c>
      <c r="V30" s="2235">
        <v>0</v>
      </c>
      <c r="W30" s="2236">
        <v>52.304020000000001</v>
      </c>
      <c r="X30" s="2237">
        <v>4.4617343979254098</v>
      </c>
      <c r="Y30" s="2227"/>
      <c r="AH30" s="2190"/>
    </row>
    <row r="31" spans="1:34">
      <c r="A31" s="2223">
        <v>16</v>
      </c>
      <c r="B31" s="1608" t="s">
        <v>1135</v>
      </c>
      <c r="C31" s="2231">
        <v>1</v>
      </c>
      <c r="D31" s="2231">
        <v>1</v>
      </c>
      <c r="E31" s="2232">
        <v>25000</v>
      </c>
      <c r="F31" s="2233">
        <v>8.1400000000000005E-4</v>
      </c>
      <c r="G31" s="2234">
        <v>6.3023152654548757E-6</v>
      </c>
      <c r="H31" s="2233">
        <v>0.25</v>
      </c>
      <c r="I31" s="2233">
        <v>5.2900000000000003E-2</v>
      </c>
      <c r="J31" s="2235">
        <v>0</v>
      </c>
      <c r="K31" s="2233">
        <v>0.3029</v>
      </c>
      <c r="L31" s="2233">
        <v>37.211302211302211</v>
      </c>
      <c r="M31" s="2235">
        <v>0</v>
      </c>
      <c r="N31" s="2235">
        <v>0</v>
      </c>
      <c r="O31" s="2235">
        <v>0</v>
      </c>
      <c r="P31" s="2235"/>
      <c r="Q31" s="2235"/>
      <c r="R31" s="2235"/>
      <c r="S31" s="2235"/>
      <c r="T31" s="2235">
        <v>0</v>
      </c>
      <c r="U31" s="2235">
        <v>0</v>
      </c>
      <c r="V31" s="2235">
        <v>0</v>
      </c>
      <c r="W31" s="2236">
        <v>0.3029</v>
      </c>
      <c r="X31" s="2237">
        <v>37.211302211302211</v>
      </c>
      <c r="Y31" s="2227"/>
      <c r="AH31" s="2190"/>
    </row>
    <row r="32" spans="1:34">
      <c r="A32" s="2223">
        <v>17</v>
      </c>
      <c r="B32" s="1608" t="s">
        <v>1136</v>
      </c>
      <c r="C32" s="2231">
        <v>80</v>
      </c>
      <c r="D32" s="2231">
        <v>80</v>
      </c>
      <c r="E32" s="2232">
        <v>6467</v>
      </c>
      <c r="F32" s="2233">
        <v>4.7375E-2</v>
      </c>
      <c r="G32" s="2234">
        <v>3.6679629692988293E-4</v>
      </c>
      <c r="H32" s="2233">
        <v>5.1734999999999998</v>
      </c>
      <c r="I32" s="2233">
        <v>5.9543566000000006</v>
      </c>
      <c r="J32" s="2235">
        <v>0</v>
      </c>
      <c r="K32" s="2233">
        <v>11.127856600000001</v>
      </c>
      <c r="L32" s="2233">
        <v>23.48887936675462</v>
      </c>
      <c r="M32" s="2235">
        <v>0</v>
      </c>
      <c r="N32" s="2235">
        <v>0</v>
      </c>
      <c r="O32" s="2235">
        <v>0</v>
      </c>
      <c r="P32" s="2235"/>
      <c r="Q32" s="2235"/>
      <c r="R32" s="2235"/>
      <c r="S32" s="2235"/>
      <c r="T32" s="2235">
        <v>0</v>
      </c>
      <c r="U32" s="2235">
        <v>0</v>
      </c>
      <c r="V32" s="2235">
        <v>0</v>
      </c>
      <c r="W32" s="2236">
        <v>11.127856600000001</v>
      </c>
      <c r="X32" s="2237">
        <v>23.48887936675462</v>
      </c>
      <c r="Y32" s="2227"/>
      <c r="AH32" s="2190"/>
    </row>
    <row r="33" spans="1:34">
      <c r="A33" s="2223">
        <v>18</v>
      </c>
      <c r="B33" s="1608" t="s">
        <v>1137</v>
      </c>
      <c r="C33" s="2231">
        <v>1</v>
      </c>
      <c r="D33" s="2231">
        <v>1</v>
      </c>
      <c r="E33" s="2239">
        <v>0</v>
      </c>
      <c r="F33" s="2233">
        <v>3.7800000000000003E-4</v>
      </c>
      <c r="G33" s="2234">
        <v>2.9266279733930502E-6</v>
      </c>
      <c r="H33" s="2233">
        <v>0</v>
      </c>
      <c r="I33" s="2233">
        <v>0.17399999999999999</v>
      </c>
      <c r="J33" s="2235">
        <v>0</v>
      </c>
      <c r="K33" s="2233">
        <v>0.17399999999999999</v>
      </c>
      <c r="L33" s="2233">
        <v>46.031746031746025</v>
      </c>
      <c r="M33" s="2235">
        <v>0</v>
      </c>
      <c r="N33" s="2235">
        <v>0</v>
      </c>
      <c r="O33" s="2235">
        <v>0</v>
      </c>
      <c r="P33" s="2235"/>
      <c r="Q33" s="2235"/>
      <c r="R33" s="2235"/>
      <c r="S33" s="2235"/>
      <c r="T33" s="2235">
        <v>0</v>
      </c>
      <c r="U33" s="2235">
        <v>0</v>
      </c>
      <c r="V33" s="2235">
        <v>0</v>
      </c>
      <c r="W33" s="2236">
        <v>0.17399999999999999</v>
      </c>
      <c r="X33" s="2237">
        <v>46.031746031746025</v>
      </c>
      <c r="Y33" s="2227"/>
      <c r="AH33" s="2190"/>
    </row>
    <row r="34" spans="1:34">
      <c r="A34" s="2223"/>
      <c r="B34" s="2240"/>
      <c r="C34" s="2241"/>
      <c r="D34" s="2231"/>
      <c r="E34" s="2232"/>
      <c r="F34" s="2226"/>
      <c r="G34" s="2234">
        <v>0</v>
      </c>
      <c r="H34" s="2226"/>
      <c r="I34" s="2226"/>
      <c r="J34" s="2235"/>
      <c r="K34" s="2233">
        <v>0</v>
      </c>
      <c r="L34" s="2233">
        <v>0</v>
      </c>
      <c r="M34" s="2235"/>
      <c r="N34" s="2235"/>
      <c r="O34" s="2235"/>
      <c r="P34" s="2235"/>
      <c r="Q34" s="2235"/>
      <c r="R34" s="2235"/>
      <c r="S34" s="2235"/>
      <c r="T34" s="2235"/>
      <c r="U34" s="2235"/>
      <c r="V34" s="2235"/>
      <c r="W34" s="2236">
        <v>0</v>
      </c>
      <c r="X34" s="2237"/>
      <c r="Y34" s="2227"/>
      <c r="AH34" s="2190"/>
    </row>
    <row r="35" spans="1:34">
      <c r="A35" s="2223"/>
      <c r="B35" s="2228" t="s">
        <v>660</v>
      </c>
      <c r="C35" s="2242"/>
      <c r="D35" s="2231"/>
      <c r="E35" s="2232"/>
      <c r="F35" s="2226"/>
      <c r="G35" s="2234">
        <v>0</v>
      </c>
      <c r="H35" s="2226"/>
      <c r="I35" s="2226"/>
      <c r="J35" s="2235"/>
      <c r="K35" s="2233">
        <v>0</v>
      </c>
      <c r="L35" s="2233">
        <v>0</v>
      </c>
      <c r="M35" s="2235"/>
      <c r="N35" s="2235"/>
      <c r="O35" s="2235"/>
      <c r="P35" s="2235"/>
      <c r="Q35" s="2235"/>
      <c r="R35" s="2235"/>
      <c r="S35" s="2235"/>
      <c r="T35" s="2235"/>
      <c r="U35" s="2235"/>
      <c r="V35" s="2235"/>
      <c r="W35" s="2236">
        <v>0</v>
      </c>
      <c r="X35" s="2237"/>
      <c r="Y35" s="2227"/>
      <c r="AH35" s="2190"/>
    </row>
    <row r="36" spans="1:34">
      <c r="A36" s="2223">
        <v>1</v>
      </c>
      <c r="B36" s="1608" t="s">
        <v>1138</v>
      </c>
      <c r="C36" s="2231">
        <v>4</v>
      </c>
      <c r="D36" s="2231">
        <v>4</v>
      </c>
      <c r="E36" s="2232">
        <v>275838</v>
      </c>
      <c r="F36" s="2243">
        <v>0.520007</v>
      </c>
      <c r="G36" s="2234">
        <v>4.0261032607412693E-3</v>
      </c>
      <c r="H36" s="2235">
        <v>11.033518000000001</v>
      </c>
      <c r="I36" s="2235">
        <v>30.6554942</v>
      </c>
      <c r="J36" s="2235">
        <v>0</v>
      </c>
      <c r="K36" s="2233">
        <v>41.689012200000001</v>
      </c>
      <c r="L36" s="2233">
        <v>8.0170098094833335</v>
      </c>
      <c r="M36" s="2244">
        <v>0</v>
      </c>
      <c r="N36" s="2235">
        <v>0</v>
      </c>
      <c r="O36" s="2235">
        <v>0.79135479999999991</v>
      </c>
      <c r="P36" s="2235"/>
      <c r="Q36" s="2235"/>
      <c r="R36" s="2235"/>
      <c r="S36" s="2235"/>
      <c r="T36" s="2235">
        <v>0.79135479999999991</v>
      </c>
      <c r="U36" s="2235"/>
      <c r="V36" s="2235"/>
      <c r="W36" s="2236">
        <v>42.480367000000001</v>
      </c>
      <c r="X36" s="2237">
        <v>8.1691913762699357</v>
      </c>
      <c r="Y36" s="2227"/>
      <c r="AH36" s="2190"/>
    </row>
    <row r="37" spans="1:34">
      <c r="A37" s="2223">
        <v>2</v>
      </c>
      <c r="B37" s="1608" t="s">
        <v>1139</v>
      </c>
      <c r="C37" s="2231">
        <v>7</v>
      </c>
      <c r="D37" s="2231">
        <v>7</v>
      </c>
      <c r="E37" s="2232">
        <v>387524</v>
      </c>
      <c r="F37" s="2243">
        <v>1.6111549999999999</v>
      </c>
      <c r="G37" s="2234">
        <v>1.2474209768444655E-2</v>
      </c>
      <c r="H37" s="2235">
        <v>27.126655</v>
      </c>
      <c r="I37" s="2235">
        <v>91.883301999999986</v>
      </c>
      <c r="J37" s="2235">
        <v>0</v>
      </c>
      <c r="K37" s="2233">
        <v>119.00995699999999</v>
      </c>
      <c r="L37" s="2233">
        <v>7.3866236954234692</v>
      </c>
      <c r="M37" s="2244">
        <v>0</v>
      </c>
      <c r="N37" s="2235">
        <v>0</v>
      </c>
      <c r="O37" s="2235">
        <v>-0.83935110000000002</v>
      </c>
      <c r="P37" s="2235"/>
      <c r="Q37" s="2235"/>
      <c r="R37" s="2235"/>
      <c r="S37" s="2235"/>
      <c r="T37" s="2235">
        <v>-0.83935110000000002</v>
      </c>
      <c r="U37" s="2235"/>
      <c r="V37" s="2235"/>
      <c r="W37" s="2236">
        <v>118.17060589999998</v>
      </c>
      <c r="X37" s="2237">
        <v>7.3345274601140176</v>
      </c>
      <c r="Y37" s="2227"/>
      <c r="AH37" s="2190"/>
    </row>
    <row r="38" spans="1:34">
      <c r="A38" s="2223">
        <v>3</v>
      </c>
      <c r="B38" s="1608" t="s">
        <v>1140</v>
      </c>
      <c r="C38" s="2231">
        <v>30</v>
      </c>
      <c r="D38" s="2231">
        <v>30</v>
      </c>
      <c r="E38" s="2232">
        <v>838474</v>
      </c>
      <c r="F38" s="2243">
        <v>16.390789000000002</v>
      </c>
      <c r="G38" s="2234">
        <v>0.12690407828937328</v>
      </c>
      <c r="H38" s="2235">
        <v>251.54231999999999</v>
      </c>
      <c r="I38" s="2235">
        <v>1177.2098409999999</v>
      </c>
      <c r="J38" s="2235">
        <v>0</v>
      </c>
      <c r="K38" s="2233">
        <v>1428.7521609999999</v>
      </c>
      <c r="L38" s="2233">
        <v>8.7167991790999189</v>
      </c>
      <c r="M38" s="2244">
        <v>0</v>
      </c>
      <c r="N38" s="2235">
        <v>0</v>
      </c>
      <c r="O38" s="2235">
        <v>-15.900689</v>
      </c>
      <c r="P38" s="2235"/>
      <c r="Q38" s="2235"/>
      <c r="R38" s="2235"/>
      <c r="S38" s="2235"/>
      <c r="T38" s="2235">
        <v>-15.900689</v>
      </c>
      <c r="U38" s="2235"/>
      <c r="V38" s="2235"/>
      <c r="W38" s="2236">
        <v>1412.8514719999998</v>
      </c>
      <c r="X38" s="2237">
        <v>8.6197892731094257</v>
      </c>
      <c r="Y38" s="2227"/>
      <c r="AH38" s="2190"/>
    </row>
    <row r="39" spans="1:34">
      <c r="A39" s="2223">
        <v>4</v>
      </c>
      <c r="B39" s="1608" t="s">
        <v>1316</v>
      </c>
      <c r="C39" s="2231">
        <v>53</v>
      </c>
      <c r="D39" s="2231">
        <v>53</v>
      </c>
      <c r="E39" s="2232">
        <v>588271</v>
      </c>
      <c r="F39" s="2243">
        <v>9.7795520000000007</v>
      </c>
      <c r="G39" s="2234">
        <v>7.5717223413894058E-2</v>
      </c>
      <c r="H39" s="2235">
        <v>311.78383000000002</v>
      </c>
      <c r="I39" s="2235">
        <v>696.94817</v>
      </c>
      <c r="J39" s="2235">
        <v>0</v>
      </c>
      <c r="K39" s="2233">
        <v>1008.732</v>
      </c>
      <c r="L39" s="2233">
        <v>10.314705622507043</v>
      </c>
      <c r="M39" s="2244">
        <v>0</v>
      </c>
      <c r="N39" s="2235">
        <v>0</v>
      </c>
      <c r="O39" s="2235">
        <v>1.36151</v>
      </c>
      <c r="P39" s="2235"/>
      <c r="Q39" s="2235"/>
      <c r="R39" s="2235"/>
      <c r="S39" s="2235"/>
      <c r="T39" s="2235">
        <v>1.36151</v>
      </c>
      <c r="U39" s="2235"/>
      <c r="V39" s="2235"/>
      <c r="W39" s="2236">
        <v>1010.0935099999999</v>
      </c>
      <c r="X39" s="2237">
        <v>10.32862763038634</v>
      </c>
      <c r="Y39" s="2227"/>
    </row>
    <row r="40" spans="1:34">
      <c r="A40" s="2223">
        <v>5</v>
      </c>
      <c r="B40" s="1608" t="s">
        <v>1317</v>
      </c>
      <c r="C40" s="2231">
        <v>36</v>
      </c>
      <c r="D40" s="2231">
        <v>36</v>
      </c>
      <c r="E40" s="2232">
        <v>638147</v>
      </c>
      <c r="F40" s="2243">
        <v>8.1931100000000008</v>
      </c>
      <c r="G40" s="2234">
        <v>6.3434351627212532E-2</v>
      </c>
      <c r="H40" s="2235">
        <v>229.73284399999997</v>
      </c>
      <c r="I40" s="2235">
        <v>617.35886100000005</v>
      </c>
      <c r="J40" s="2235">
        <v>0</v>
      </c>
      <c r="K40" s="2233">
        <v>847.09170500000005</v>
      </c>
      <c r="L40" s="2233">
        <v>10.33907399021861</v>
      </c>
      <c r="M40" s="2244">
        <v>0</v>
      </c>
      <c r="N40" s="2235">
        <v>0</v>
      </c>
      <c r="O40" s="2235">
        <v>4.3834407999999998</v>
      </c>
      <c r="P40" s="2235"/>
      <c r="Q40" s="2235"/>
      <c r="R40" s="2235"/>
      <c r="S40" s="2235"/>
      <c r="T40" s="2235">
        <v>4.3834407999999998</v>
      </c>
      <c r="U40" s="2235"/>
      <c r="V40" s="2235"/>
      <c r="W40" s="2236">
        <v>851.47514580000006</v>
      </c>
      <c r="X40" s="2237">
        <v>10.392575539691276</v>
      </c>
      <c r="Y40" s="2227"/>
      <c r="AA40" s="2238"/>
      <c r="AH40" s="2190"/>
    </row>
    <row r="41" spans="1:34">
      <c r="A41" s="2223">
        <v>6</v>
      </c>
      <c r="B41" s="1610" t="s">
        <v>1318</v>
      </c>
      <c r="C41" s="2231">
        <v>1</v>
      </c>
      <c r="D41" s="2231">
        <v>1</v>
      </c>
      <c r="E41" s="2232">
        <v>847923</v>
      </c>
      <c r="F41" s="2243">
        <v>0.30149399999999998</v>
      </c>
      <c r="G41" s="2234">
        <v>2.3342877624607521E-3</v>
      </c>
      <c r="H41" s="2235">
        <v>8.4792299999999994</v>
      </c>
      <c r="I41" s="2235">
        <v>25.956144000000005</v>
      </c>
      <c r="J41" s="2235">
        <v>0</v>
      </c>
      <c r="K41" s="2233">
        <v>34.435374000000003</v>
      </c>
      <c r="L41" s="2233">
        <v>11.421578538876398</v>
      </c>
      <c r="M41" s="2244"/>
      <c r="N41" s="2235"/>
      <c r="O41" s="2235">
        <v>-0.43504999999999999</v>
      </c>
      <c r="P41" s="2235"/>
      <c r="Q41" s="2235"/>
      <c r="R41" s="2235"/>
      <c r="S41" s="2235"/>
      <c r="T41" s="2235">
        <v>-0.43504999999999999</v>
      </c>
      <c r="U41" s="2235"/>
      <c r="V41" s="2235"/>
      <c r="W41" s="2236">
        <v>34.000324000000006</v>
      </c>
      <c r="X41" s="2237">
        <v>11.277280476560067</v>
      </c>
      <c r="Y41" s="2227"/>
      <c r="AA41" s="2238"/>
    </row>
    <row r="42" spans="1:34">
      <c r="A42" s="2245"/>
      <c r="B42" s="2228" t="s">
        <v>1142</v>
      </c>
      <c r="C42" s="2224"/>
      <c r="D42" s="2224"/>
      <c r="E42" s="2246"/>
      <c r="F42" s="2236">
        <v>0.111236</v>
      </c>
      <c r="G42" s="2247">
        <v>8.6123383399034216E-4</v>
      </c>
      <c r="H42" s="2248">
        <v>0</v>
      </c>
      <c r="I42" s="2236">
        <v>7.7259000000000002</v>
      </c>
      <c r="J42" s="2248"/>
      <c r="K42" s="2236">
        <v>7.7259000000000002</v>
      </c>
      <c r="L42" s="2236">
        <v>6.9455032543421193</v>
      </c>
      <c r="M42" s="2248">
        <v>0</v>
      </c>
      <c r="N42" s="2248">
        <v>0</v>
      </c>
      <c r="O42" s="2248">
        <v>0</v>
      </c>
      <c r="P42" s="2248">
        <v>0</v>
      </c>
      <c r="Q42" s="2248">
        <v>0</v>
      </c>
      <c r="R42" s="2248">
        <v>0</v>
      </c>
      <c r="S42" s="2248">
        <v>0</v>
      </c>
      <c r="T42" s="2248">
        <v>0</v>
      </c>
      <c r="U42" s="2248">
        <v>0</v>
      </c>
      <c r="V42" s="2248">
        <v>0</v>
      </c>
      <c r="W42" s="2236">
        <v>7.7259000000000002</v>
      </c>
      <c r="X42" s="2237">
        <v>6.9455032543421193</v>
      </c>
      <c r="Y42" s="2249"/>
    </row>
    <row r="43" spans="1:34">
      <c r="A43" s="2223"/>
      <c r="B43" s="2250"/>
      <c r="C43" s="2235">
        <v>0</v>
      </c>
      <c r="D43" s="2235">
        <v>0</v>
      </c>
      <c r="E43" s="2251">
        <v>0</v>
      </c>
      <c r="F43" s="2235">
        <v>0</v>
      </c>
      <c r="G43" s="2235">
        <v>0</v>
      </c>
      <c r="H43" s="2235">
        <v>0</v>
      </c>
      <c r="I43" s="2235">
        <v>0</v>
      </c>
      <c r="J43" s="2235">
        <v>0</v>
      </c>
      <c r="K43" s="2235">
        <v>0</v>
      </c>
      <c r="L43" s="2235">
        <v>0</v>
      </c>
      <c r="M43" s="2235">
        <v>0</v>
      </c>
      <c r="N43" s="2235">
        <v>0</v>
      </c>
      <c r="O43" s="2235">
        <v>0</v>
      </c>
      <c r="P43" s="2235">
        <v>0</v>
      </c>
      <c r="Q43" s="2235">
        <v>0</v>
      </c>
      <c r="R43" s="2235">
        <v>0</v>
      </c>
      <c r="S43" s="2235">
        <v>0</v>
      </c>
      <c r="T43" s="2235">
        <v>0</v>
      </c>
      <c r="U43" s="2235">
        <v>0</v>
      </c>
      <c r="V43" s="2235">
        <v>0</v>
      </c>
      <c r="W43" s="2235">
        <v>0</v>
      </c>
      <c r="X43" s="2237"/>
      <c r="Y43" s="2227"/>
    </row>
    <row r="44" spans="1:34">
      <c r="A44" s="2223"/>
      <c r="B44" s="2224" t="s">
        <v>66</v>
      </c>
      <c r="C44" s="2235">
        <v>0</v>
      </c>
      <c r="D44" s="2235">
        <v>0</v>
      </c>
      <c r="E44" s="2251">
        <v>0</v>
      </c>
      <c r="F44" s="2235">
        <v>0</v>
      </c>
      <c r="G44" s="2235">
        <v>0</v>
      </c>
      <c r="H44" s="2235">
        <v>0</v>
      </c>
      <c r="I44" s="2235">
        <v>0</v>
      </c>
      <c r="J44" s="2235">
        <v>0</v>
      </c>
      <c r="K44" s="2235">
        <v>0</v>
      </c>
      <c r="L44" s="2235">
        <v>0</v>
      </c>
      <c r="M44" s="2235">
        <v>0</v>
      </c>
      <c r="N44" s="2235">
        <v>0</v>
      </c>
      <c r="O44" s="2235">
        <v>0</v>
      </c>
      <c r="P44" s="2235">
        <v>0</v>
      </c>
      <c r="Q44" s="2235">
        <v>0</v>
      </c>
      <c r="R44" s="2235">
        <v>0</v>
      </c>
      <c r="S44" s="2235">
        <v>0</v>
      </c>
      <c r="T44" s="2235">
        <v>0</v>
      </c>
      <c r="U44" s="2235">
        <v>0</v>
      </c>
      <c r="V44" s="2235">
        <v>0</v>
      </c>
      <c r="W44" s="2235">
        <v>0</v>
      </c>
      <c r="X44" s="2235">
        <v>0</v>
      </c>
      <c r="Y44" s="2227"/>
    </row>
    <row r="45" spans="1:34">
      <c r="A45" s="2223" t="s">
        <v>36</v>
      </c>
      <c r="B45" s="2240" t="s">
        <v>662</v>
      </c>
      <c r="C45" s="2235">
        <v>0</v>
      </c>
      <c r="D45" s="2235">
        <v>0</v>
      </c>
      <c r="E45" s="2251">
        <v>0</v>
      </c>
      <c r="F45" s="2235">
        <v>0</v>
      </c>
      <c r="G45" s="2235">
        <v>0</v>
      </c>
      <c r="H45" s="2235">
        <v>0</v>
      </c>
      <c r="I45" s="2235">
        <v>0</v>
      </c>
      <c r="J45" s="2235">
        <v>0</v>
      </c>
      <c r="K45" s="2235">
        <v>0</v>
      </c>
      <c r="L45" s="2235">
        <v>0</v>
      </c>
      <c r="M45" s="2235">
        <v>0</v>
      </c>
      <c r="N45" s="2235">
        <v>0</v>
      </c>
      <c r="O45" s="2235">
        <v>0</v>
      </c>
      <c r="P45" s="2235">
        <v>0</v>
      </c>
      <c r="Q45" s="2235">
        <v>0</v>
      </c>
      <c r="R45" s="2235">
        <v>0</v>
      </c>
      <c r="S45" s="2235">
        <v>0</v>
      </c>
      <c r="T45" s="2235">
        <v>0</v>
      </c>
      <c r="U45" s="2235">
        <v>0</v>
      </c>
      <c r="V45" s="2235">
        <v>0</v>
      </c>
      <c r="W45" s="2235">
        <v>0</v>
      </c>
      <c r="X45" s="2235">
        <v>0</v>
      </c>
      <c r="Y45" s="2227"/>
      <c r="AA45" s="2252"/>
    </row>
    <row r="46" spans="1:34">
      <c r="A46" s="2223" t="s">
        <v>37</v>
      </c>
      <c r="B46" s="2226" t="s">
        <v>57</v>
      </c>
      <c r="C46" s="2235">
        <v>0</v>
      </c>
      <c r="D46" s="2235">
        <v>0</v>
      </c>
      <c r="E46" s="2251">
        <v>0</v>
      </c>
      <c r="F46" s="2235">
        <v>0</v>
      </c>
      <c r="G46" s="2235">
        <v>0</v>
      </c>
      <c r="H46" s="2235">
        <v>0</v>
      </c>
      <c r="I46" s="2235">
        <v>0</v>
      </c>
      <c r="J46" s="2235">
        <v>0</v>
      </c>
      <c r="K46" s="2235">
        <v>0</v>
      </c>
      <c r="L46" s="2235">
        <v>0</v>
      </c>
      <c r="M46" s="2235">
        <v>0</v>
      </c>
      <c r="N46" s="2235">
        <v>0</v>
      </c>
      <c r="O46" s="2235">
        <v>0</v>
      </c>
      <c r="P46" s="2235">
        <v>0</v>
      </c>
      <c r="Q46" s="2235">
        <v>0</v>
      </c>
      <c r="R46" s="2235">
        <v>0</v>
      </c>
      <c r="S46" s="2235">
        <v>0</v>
      </c>
      <c r="T46" s="2235">
        <v>0</v>
      </c>
      <c r="U46" s="2235">
        <v>0</v>
      </c>
      <c r="V46" s="2235">
        <v>0</v>
      </c>
      <c r="W46" s="2248">
        <v>880.34411060000002</v>
      </c>
      <c r="X46" s="2235">
        <v>0</v>
      </c>
      <c r="Y46" s="2227"/>
    </row>
    <row r="47" spans="1:34">
      <c r="A47" s="2223" t="s">
        <v>38</v>
      </c>
      <c r="B47" s="2226" t="s">
        <v>58</v>
      </c>
      <c r="C47" s="2235">
        <v>0</v>
      </c>
      <c r="D47" s="2235">
        <v>0</v>
      </c>
      <c r="E47" s="2251">
        <v>0</v>
      </c>
      <c r="F47" s="2235">
        <v>0</v>
      </c>
      <c r="G47" s="2235">
        <v>0</v>
      </c>
      <c r="H47" s="2235">
        <v>0</v>
      </c>
      <c r="I47" s="2235">
        <v>0</v>
      </c>
      <c r="J47" s="2235">
        <v>0</v>
      </c>
      <c r="K47" s="2235">
        <v>0</v>
      </c>
      <c r="L47" s="2235">
        <v>0</v>
      </c>
      <c r="M47" s="2235">
        <v>0</v>
      </c>
      <c r="N47" s="2235">
        <v>0</v>
      </c>
      <c r="O47" s="2235">
        <v>0</v>
      </c>
      <c r="P47" s="2235">
        <v>0</v>
      </c>
      <c r="Q47" s="2235">
        <v>0</v>
      </c>
      <c r="R47" s="2235">
        <v>0</v>
      </c>
      <c r="S47" s="2235">
        <v>0</v>
      </c>
      <c r="T47" s="2235">
        <v>0</v>
      </c>
      <c r="U47" s="2235">
        <v>0</v>
      </c>
      <c r="V47" s="2235">
        <v>0</v>
      </c>
      <c r="W47" s="2235">
        <v>0</v>
      </c>
      <c r="X47" s="2235">
        <v>0</v>
      </c>
      <c r="Y47" s="2227"/>
    </row>
    <row r="48" spans="1:34">
      <c r="A48" s="2223"/>
      <c r="B48" s="2225" t="s">
        <v>663</v>
      </c>
      <c r="C48" s="2235">
        <v>0</v>
      </c>
      <c r="D48" s="2235">
        <v>0</v>
      </c>
      <c r="E48" s="2251">
        <v>0</v>
      </c>
      <c r="F48" s="2235">
        <v>0</v>
      </c>
      <c r="G48" s="2235">
        <v>0</v>
      </c>
      <c r="H48" s="2235">
        <v>0</v>
      </c>
      <c r="I48" s="2235">
        <v>0</v>
      </c>
      <c r="J48" s="2235">
        <v>0</v>
      </c>
      <c r="K48" s="2235">
        <v>0</v>
      </c>
      <c r="L48" s="2235">
        <v>0</v>
      </c>
      <c r="M48" s="2235">
        <v>0</v>
      </c>
      <c r="N48" s="2235">
        <v>0</v>
      </c>
      <c r="O48" s="2235">
        <v>0</v>
      </c>
      <c r="P48" s="2235">
        <v>0</v>
      </c>
      <c r="Q48" s="2235">
        <v>0</v>
      </c>
      <c r="R48" s="2235">
        <v>0</v>
      </c>
      <c r="S48" s="2235">
        <v>0</v>
      </c>
      <c r="T48" s="2235">
        <v>0</v>
      </c>
      <c r="U48" s="2235">
        <v>0</v>
      </c>
      <c r="V48" s="2235">
        <v>0</v>
      </c>
      <c r="W48" s="2235">
        <v>0</v>
      </c>
      <c r="X48" s="2235">
        <v>0</v>
      </c>
      <c r="Y48" s="2227"/>
    </row>
    <row r="49" spans="1:30">
      <c r="A49" s="2223"/>
      <c r="B49" s="2226"/>
      <c r="C49" s="2226"/>
      <c r="D49" s="2226"/>
      <c r="E49" s="2226"/>
      <c r="F49" s="2235">
        <v>0</v>
      </c>
      <c r="G49" s="2235">
        <v>0</v>
      </c>
      <c r="H49" s="2235">
        <v>0</v>
      </c>
      <c r="I49" s="2235">
        <v>0</v>
      </c>
      <c r="J49" s="2235">
        <v>0</v>
      </c>
      <c r="K49" s="2235">
        <v>0</v>
      </c>
      <c r="L49" s="2235">
        <v>0</v>
      </c>
      <c r="M49" s="2235">
        <v>0</v>
      </c>
      <c r="N49" s="2235">
        <v>0</v>
      </c>
      <c r="O49" s="2235">
        <v>0</v>
      </c>
      <c r="P49" s="2235">
        <v>0</v>
      </c>
      <c r="Q49" s="2235">
        <v>0</v>
      </c>
      <c r="R49" s="2235">
        <v>0</v>
      </c>
      <c r="S49" s="2235">
        <v>0</v>
      </c>
      <c r="T49" s="2235">
        <v>0</v>
      </c>
      <c r="U49" s="2235">
        <v>0</v>
      </c>
      <c r="V49" s="2235">
        <v>0</v>
      </c>
      <c r="W49" s="2235">
        <v>0</v>
      </c>
      <c r="X49" s="2235">
        <v>0</v>
      </c>
      <c r="Y49" s="2227"/>
    </row>
    <row r="50" spans="1:30">
      <c r="A50" s="2223"/>
      <c r="B50" s="2224" t="s">
        <v>665</v>
      </c>
      <c r="C50" s="2233">
        <v>41068</v>
      </c>
      <c r="D50" s="2233">
        <v>41068</v>
      </c>
      <c r="E50" s="2253">
        <v>3741144</v>
      </c>
      <c r="F50" s="2233">
        <v>129.15888299999997</v>
      </c>
      <c r="G50" s="2234">
        <v>1.0000000000000004</v>
      </c>
      <c r="H50" s="2233">
        <v>2071.8720669999998</v>
      </c>
      <c r="I50" s="2233">
        <v>8954.6843238000001</v>
      </c>
      <c r="J50" s="2233">
        <v>0</v>
      </c>
      <c r="K50" s="2233">
        <v>11026.5563908</v>
      </c>
      <c r="L50" s="2233">
        <v>289.65034136543244</v>
      </c>
      <c r="M50" s="2235">
        <v>1.2914099999999999</v>
      </c>
      <c r="N50" s="2235">
        <v>14.769120000000001</v>
      </c>
      <c r="O50" s="2235">
        <v>-9.1121345000000034</v>
      </c>
      <c r="P50" s="2235">
        <v>0</v>
      </c>
      <c r="Q50" s="2235">
        <v>0</v>
      </c>
      <c r="R50" s="2235">
        <v>0</v>
      </c>
      <c r="S50" s="2235">
        <v>0</v>
      </c>
      <c r="T50" s="2235">
        <v>6.9483955000000019</v>
      </c>
      <c r="U50" s="2235">
        <v>0</v>
      </c>
      <c r="V50" s="2235">
        <v>0</v>
      </c>
      <c r="W50" s="2235">
        <v>11913.848896899999</v>
      </c>
      <c r="X50" s="2237">
        <v>9.224180807525256</v>
      </c>
      <c r="Y50" s="2227"/>
    </row>
    <row r="51" spans="1:30">
      <c r="A51" s="2223">
        <v>30</v>
      </c>
      <c r="B51" s="2254" t="s">
        <v>666</v>
      </c>
      <c r="C51" s="2235">
        <v>0</v>
      </c>
      <c r="D51" s="2235">
        <v>0</v>
      </c>
      <c r="E51" s="2235">
        <v>0</v>
      </c>
      <c r="F51" s="2235">
        <v>0</v>
      </c>
      <c r="G51" s="2235">
        <v>0</v>
      </c>
      <c r="H51" s="2235">
        <v>0</v>
      </c>
      <c r="I51" s="2235">
        <v>0</v>
      </c>
      <c r="J51" s="2235">
        <v>0</v>
      </c>
      <c r="K51" s="2235">
        <v>0</v>
      </c>
      <c r="L51" s="2235">
        <v>0</v>
      </c>
      <c r="M51" s="2235">
        <v>0</v>
      </c>
      <c r="N51" s="2235">
        <v>0</v>
      </c>
      <c r="O51" s="2235">
        <v>0</v>
      </c>
      <c r="P51" s="2235">
        <v>0</v>
      </c>
      <c r="Q51" s="2235">
        <v>0</v>
      </c>
      <c r="R51" s="2235">
        <v>0</v>
      </c>
      <c r="S51" s="2235">
        <v>0</v>
      </c>
      <c r="T51" s="2235">
        <v>0</v>
      </c>
      <c r="U51" s="2235">
        <v>0</v>
      </c>
      <c r="V51" s="2235">
        <v>0</v>
      </c>
      <c r="W51" s="2248">
        <v>880.34411060000002</v>
      </c>
      <c r="X51" s="2235"/>
      <c r="Y51" s="2227"/>
    </row>
    <row r="52" spans="1:30">
      <c r="A52" s="2223"/>
      <c r="B52" s="2254" t="s">
        <v>1143</v>
      </c>
      <c r="C52" s="2235">
        <v>0</v>
      </c>
      <c r="D52" s="2235">
        <v>0</v>
      </c>
      <c r="E52" s="2235">
        <v>0</v>
      </c>
      <c r="F52" s="2235">
        <v>0</v>
      </c>
      <c r="G52" s="2235">
        <v>0</v>
      </c>
      <c r="H52" s="2235">
        <v>0</v>
      </c>
      <c r="I52" s="2235">
        <v>0</v>
      </c>
      <c r="J52" s="2235">
        <v>0</v>
      </c>
      <c r="K52" s="2235">
        <v>0</v>
      </c>
      <c r="L52" s="2235">
        <v>0</v>
      </c>
      <c r="M52" s="2235">
        <v>0</v>
      </c>
      <c r="N52" s="2235">
        <v>0</v>
      </c>
      <c r="O52" s="2235">
        <v>0</v>
      </c>
      <c r="P52" s="2235">
        <v>0</v>
      </c>
      <c r="Q52" s="2235">
        <v>0</v>
      </c>
      <c r="R52" s="2235">
        <v>0</v>
      </c>
      <c r="S52" s="2235">
        <v>0</v>
      </c>
      <c r="T52" s="2235">
        <v>0</v>
      </c>
      <c r="U52" s="2235">
        <v>0</v>
      </c>
      <c r="V52" s="2235">
        <v>0</v>
      </c>
      <c r="W52" s="2235">
        <v>0</v>
      </c>
      <c r="X52" s="2235">
        <v>0</v>
      </c>
      <c r="Y52" s="2227"/>
    </row>
    <row r="53" spans="1:30">
      <c r="A53" s="2223"/>
      <c r="B53" s="2228" t="s">
        <v>1144</v>
      </c>
      <c r="C53" s="2248">
        <v>41068</v>
      </c>
      <c r="D53" s="2248">
        <v>41068</v>
      </c>
      <c r="E53" s="2248">
        <v>3741144</v>
      </c>
      <c r="F53" s="2248">
        <v>129.15888299999997</v>
      </c>
      <c r="G53" s="2255">
        <v>1.0000000000000004</v>
      </c>
      <c r="H53" s="2236">
        <v>2071.8720669999998</v>
      </c>
      <c r="I53" s="2236">
        <v>8954.6843238000001</v>
      </c>
      <c r="J53" s="2236">
        <v>0</v>
      </c>
      <c r="K53" s="2236">
        <v>11026.5563908</v>
      </c>
      <c r="L53" s="2236">
        <v>289.65034136543244</v>
      </c>
      <c r="M53" s="2236">
        <v>1.2914099999999999</v>
      </c>
      <c r="N53" s="2236">
        <v>14.769120000000001</v>
      </c>
      <c r="O53" s="2236">
        <v>-9.1121345000000034</v>
      </c>
      <c r="P53" s="2248">
        <v>0</v>
      </c>
      <c r="Q53" s="2248">
        <v>0</v>
      </c>
      <c r="R53" s="2248">
        <v>0</v>
      </c>
      <c r="S53" s="2248">
        <v>0</v>
      </c>
      <c r="T53" s="2236">
        <v>6.9483955000000019</v>
      </c>
      <c r="U53" s="2248">
        <v>0</v>
      </c>
      <c r="V53" s="2248">
        <v>0</v>
      </c>
      <c r="W53" s="2236">
        <v>11033.5047863</v>
      </c>
      <c r="X53" s="2236">
        <v>8.5301482951815277</v>
      </c>
      <c r="Y53" s="2249"/>
    </row>
    <row r="54" spans="1:30" ht="21.6" thickBot="1">
      <c r="A54" s="2256"/>
      <c r="B54" s="2257"/>
      <c r="C54" s="2257"/>
      <c r="D54" s="2257"/>
      <c r="E54" s="2258">
        <v>100000</v>
      </c>
      <c r="F54" s="2257"/>
      <c r="G54" s="2257"/>
      <c r="H54" s="2257"/>
      <c r="I54" s="2257"/>
      <c r="J54" s="2257"/>
      <c r="K54" s="2257"/>
      <c r="L54" s="2257"/>
      <c r="M54" s="2258">
        <v>1</v>
      </c>
      <c r="N54" s="2258">
        <v>1</v>
      </c>
      <c r="O54" s="2258">
        <v>1</v>
      </c>
      <c r="P54" s="2258">
        <v>1</v>
      </c>
      <c r="Q54" s="2258">
        <v>1</v>
      </c>
      <c r="R54" s="2258">
        <v>1</v>
      </c>
      <c r="S54" s="2258">
        <v>1</v>
      </c>
      <c r="T54" s="2258">
        <v>1</v>
      </c>
      <c r="U54" s="2258">
        <v>1</v>
      </c>
      <c r="V54" s="2258">
        <v>1</v>
      </c>
      <c r="W54" s="2259"/>
      <c r="X54" s="2259"/>
      <c r="Y54" s="2260"/>
    </row>
    <row r="55" spans="1:30">
      <c r="A55" s="2261"/>
      <c r="B55" s="2203"/>
      <c r="C55" s="2203"/>
      <c r="D55" s="2203"/>
      <c r="E55" s="2204"/>
      <c r="F55" s="2262"/>
      <c r="G55" s="2203"/>
      <c r="H55" s="2203"/>
      <c r="I55" s="2203"/>
      <c r="J55" s="2203"/>
      <c r="K55" s="2203"/>
      <c r="L55" s="2203"/>
      <c r="M55" s="2204"/>
      <c r="N55" s="2204"/>
      <c r="O55" s="2204"/>
      <c r="P55" s="2204"/>
      <c r="Q55" s="2204"/>
      <c r="R55" s="2204"/>
      <c r="S55" s="2204"/>
      <c r="T55" s="2263"/>
      <c r="U55" s="2204"/>
      <c r="V55" s="2204"/>
      <c r="W55" s="2205"/>
      <c r="X55" s="2264"/>
      <c r="Y55" s="2203"/>
      <c r="AA55" s="2262"/>
      <c r="AB55" s="2203"/>
      <c r="AD55" s="2262"/>
    </row>
    <row r="56" spans="1:30">
      <c r="A56" s="2261"/>
      <c r="B56" s="2203"/>
      <c r="C56" s="2203"/>
      <c r="D56" s="2203"/>
      <c r="E56" s="2204"/>
      <c r="F56" s="2203"/>
      <c r="G56" s="2203"/>
      <c r="H56" s="2262"/>
      <c r="I56" s="2262"/>
      <c r="J56" s="2262"/>
      <c r="K56" s="2262"/>
      <c r="L56" s="2262"/>
      <c r="M56" s="2262"/>
      <c r="N56" s="2262"/>
      <c r="O56" s="2262"/>
      <c r="P56" s="2262"/>
      <c r="Q56" s="2262"/>
      <c r="R56" s="2262"/>
      <c r="S56" s="2262"/>
      <c r="T56" s="2265"/>
      <c r="U56" s="2262"/>
      <c r="V56" s="2262"/>
      <c r="W56" s="2262"/>
      <c r="X56" s="2262"/>
      <c r="Y56" s="2262"/>
    </row>
    <row r="57" spans="1:30">
      <c r="A57" s="2261"/>
      <c r="B57" s="2203"/>
      <c r="C57" s="2203"/>
      <c r="D57" s="2203"/>
      <c r="E57" s="2204"/>
      <c r="F57" s="2262"/>
      <c r="G57" s="2203"/>
      <c r="H57" s="2266"/>
      <c r="I57" s="2266"/>
      <c r="J57" s="2203"/>
      <c r="K57" s="2203"/>
      <c r="L57" s="2203"/>
      <c r="M57" s="2204"/>
      <c r="N57" s="2204"/>
      <c r="O57" s="2262"/>
      <c r="P57" s="2204"/>
      <c r="Q57" s="2204"/>
      <c r="R57" s="2204"/>
      <c r="S57" s="2204"/>
      <c r="T57" s="2204"/>
      <c r="U57" s="2204"/>
      <c r="V57" s="2204"/>
      <c r="W57" s="2267"/>
      <c r="X57" s="2267"/>
      <c r="Y57" s="2203"/>
    </row>
    <row r="58" spans="1:30">
      <c r="A58" s="2261"/>
      <c r="B58" s="2203"/>
      <c r="C58" s="2203"/>
      <c r="D58" s="2203"/>
      <c r="E58" s="2204"/>
      <c r="F58" s="2203"/>
      <c r="G58" s="2203"/>
      <c r="H58" s="2262"/>
      <c r="I58" s="2262"/>
      <c r="J58" s="2203"/>
      <c r="K58" s="2203"/>
      <c r="L58" s="2203"/>
      <c r="M58" s="2204"/>
      <c r="N58" s="2204"/>
      <c r="O58" s="2262"/>
      <c r="P58" s="2204"/>
      <c r="Q58" s="2204"/>
      <c r="R58" s="2204"/>
      <c r="S58" s="2204"/>
      <c r="T58" s="2204"/>
      <c r="U58" s="2204"/>
      <c r="V58" s="2204"/>
      <c r="W58" s="2267"/>
      <c r="X58" s="2205"/>
      <c r="Y58" s="2203"/>
    </row>
    <row r="59" spans="1:30">
      <c r="A59" s="2268"/>
      <c r="C59" s="2269" t="s">
        <v>67</v>
      </c>
      <c r="D59" s="2190"/>
      <c r="E59" s="2190"/>
      <c r="F59" s="2190"/>
      <c r="G59" s="2190"/>
      <c r="H59" s="2190"/>
      <c r="I59" s="2190"/>
      <c r="J59" s="2190"/>
      <c r="K59" s="2190"/>
      <c r="L59" s="2190"/>
      <c r="M59" s="2190"/>
      <c r="N59" s="2190"/>
      <c r="O59" s="2190"/>
      <c r="P59" s="2190"/>
      <c r="Q59" s="2190"/>
      <c r="R59" s="2190"/>
      <c r="S59" s="2190"/>
      <c r="T59" s="2190"/>
      <c r="U59" s="2190"/>
      <c r="V59" s="2190"/>
      <c r="W59" s="2193"/>
      <c r="X59" s="2193"/>
      <c r="Y59" s="2190"/>
    </row>
    <row r="60" spans="1:30">
      <c r="A60" s="2268"/>
      <c r="C60" s="2270" t="s">
        <v>1319</v>
      </c>
      <c r="D60" s="2190"/>
      <c r="E60" s="2190"/>
      <c r="F60" s="2190"/>
      <c r="G60" s="2190"/>
      <c r="H60" s="2190"/>
      <c r="I60" s="2190"/>
      <c r="J60" s="2190"/>
      <c r="K60" s="2190"/>
      <c r="L60" s="2190"/>
      <c r="M60" s="2190"/>
      <c r="N60" s="2190"/>
      <c r="O60" s="2190"/>
      <c r="P60" s="2190"/>
      <c r="Q60" s="2190"/>
      <c r="R60" s="2190"/>
      <c r="S60" s="2190"/>
      <c r="T60" s="2190"/>
      <c r="U60" s="2271"/>
      <c r="V60" s="2190"/>
      <c r="W60" s="2272"/>
      <c r="X60" s="2193"/>
      <c r="Y60" s="2190"/>
    </row>
    <row r="61" spans="1:30">
      <c r="A61" s="2268"/>
      <c r="C61" s="2273" t="s">
        <v>1320</v>
      </c>
      <c r="D61" s="2203"/>
      <c r="E61" s="2203"/>
      <c r="F61" s="2203"/>
      <c r="G61" s="2203"/>
      <c r="H61" s="2190"/>
      <c r="I61" s="2190"/>
      <c r="J61" s="2190"/>
      <c r="K61" s="2190"/>
      <c r="L61" s="2190"/>
      <c r="M61" s="2190"/>
      <c r="N61" s="2190"/>
      <c r="O61" s="2190"/>
      <c r="P61" s="2190"/>
      <c r="Q61" s="2190"/>
      <c r="R61" s="2190"/>
      <c r="S61" s="2190"/>
      <c r="T61" s="2190"/>
      <c r="U61" s="2190"/>
      <c r="V61" s="2190"/>
      <c r="W61" s="2193"/>
      <c r="X61" s="2193"/>
      <c r="Y61" s="2190"/>
    </row>
    <row r="62" spans="1:30">
      <c r="A62" s="2268"/>
      <c r="B62" s="2190"/>
      <c r="C62" s="2270" t="s">
        <v>1321</v>
      </c>
      <c r="D62" s="2270"/>
      <c r="E62" s="2270"/>
      <c r="F62" s="2270"/>
      <c r="G62" s="2270"/>
      <c r="H62" s="2270"/>
      <c r="I62" s="2270"/>
      <c r="J62" s="2270"/>
      <c r="K62" s="2270"/>
      <c r="L62" s="2270"/>
      <c r="M62" s="2270"/>
      <c r="N62" s="2190"/>
      <c r="O62" s="2190"/>
      <c r="P62" s="2190"/>
      <c r="Q62" s="2190"/>
      <c r="R62" s="2190"/>
      <c r="S62" s="2190"/>
      <c r="T62" s="2190"/>
      <c r="U62" s="2190"/>
      <c r="V62" s="2190"/>
      <c r="W62" s="2193"/>
      <c r="X62" s="2193"/>
      <c r="Y62" s="2190"/>
    </row>
    <row r="63" spans="1:30">
      <c r="A63" s="2268"/>
      <c r="B63" s="2190"/>
      <c r="C63" s="2270" t="s">
        <v>1322</v>
      </c>
      <c r="D63" s="2270"/>
      <c r="E63" s="2270"/>
      <c r="F63" s="2270"/>
      <c r="G63" s="2270"/>
      <c r="H63" s="2270"/>
      <c r="I63" s="2270"/>
      <c r="J63" s="2270"/>
      <c r="K63" s="2270"/>
      <c r="L63" s="2270"/>
      <c r="M63" s="2270"/>
      <c r="N63" s="2190"/>
      <c r="O63" s="2190"/>
      <c r="P63" s="2190"/>
      <c r="Q63" s="2190"/>
      <c r="R63" s="2190"/>
      <c r="S63" s="2190"/>
      <c r="T63" s="2190"/>
      <c r="U63" s="2190"/>
      <c r="V63" s="2190"/>
      <c r="W63" s="2193"/>
      <c r="X63" s="2193"/>
      <c r="Y63" s="2190"/>
    </row>
    <row r="64" spans="1:30">
      <c r="A64" s="2268"/>
      <c r="C64" s="2274" t="s">
        <v>1323</v>
      </c>
      <c r="D64" s="2274"/>
      <c r="E64" s="2274"/>
      <c r="F64" s="2274"/>
      <c r="G64" s="2274"/>
      <c r="H64" s="2274"/>
      <c r="I64" s="2274"/>
      <c r="J64" s="2274"/>
      <c r="K64" s="2274"/>
      <c r="L64" s="2274"/>
      <c r="M64" s="2274"/>
      <c r="N64" s="2274"/>
      <c r="O64" s="2274"/>
      <c r="P64" s="2274"/>
      <c r="Q64" s="2274"/>
      <c r="R64" s="2274"/>
      <c r="S64" s="2274"/>
      <c r="T64" s="2274"/>
      <c r="U64" s="2274"/>
      <c r="V64" s="2190"/>
      <c r="W64" s="2193"/>
      <c r="X64" s="2193"/>
      <c r="Y64" s="2190"/>
    </row>
    <row r="65" spans="1:25" ht="16.5" customHeight="1">
      <c r="A65" s="2268"/>
      <c r="C65" s="2274" t="s">
        <v>1324</v>
      </c>
      <c r="D65" s="2274"/>
      <c r="E65" s="2274"/>
      <c r="F65" s="2274"/>
      <c r="G65" s="2274"/>
      <c r="H65" s="2274"/>
      <c r="I65" s="2274"/>
      <c r="J65" s="2274"/>
      <c r="K65" s="2274"/>
      <c r="L65" s="2274"/>
      <c r="M65" s="2274"/>
      <c r="N65" s="2274"/>
      <c r="O65" s="2274"/>
      <c r="P65" s="2274"/>
      <c r="Q65" s="2274"/>
      <c r="R65" s="2274"/>
      <c r="S65" s="2274"/>
      <c r="T65" s="2274"/>
      <c r="U65" s="2274"/>
      <c r="V65" s="2190"/>
      <c r="W65" s="2193"/>
      <c r="X65" s="2193"/>
      <c r="Y65" s="2190"/>
    </row>
    <row r="66" spans="1:25">
      <c r="A66" s="2268"/>
      <c r="C66" s="2274" t="s">
        <v>1325</v>
      </c>
      <c r="D66" s="2274"/>
      <c r="E66" s="2274"/>
      <c r="F66" s="2274"/>
      <c r="G66" s="2274"/>
      <c r="H66" s="2274"/>
      <c r="I66" s="2274"/>
      <c r="J66" s="2274"/>
      <c r="K66" s="2274"/>
      <c r="L66" s="2274"/>
      <c r="M66" s="2274"/>
      <c r="N66" s="2274"/>
      <c r="O66" s="2274"/>
      <c r="P66" s="2274"/>
      <c r="Q66" s="2274"/>
      <c r="R66" s="2274"/>
      <c r="S66" s="2274"/>
      <c r="T66" s="2274"/>
      <c r="U66" s="2274"/>
      <c r="V66" s="2190"/>
      <c r="W66" s="2193"/>
      <c r="X66" s="2193"/>
      <c r="Y66" s="2190"/>
    </row>
    <row r="67" spans="1:25">
      <c r="A67" s="2268"/>
      <c r="C67" s="2270"/>
      <c r="D67" s="2190"/>
      <c r="E67" s="2190"/>
      <c r="F67" s="2190"/>
      <c r="G67" s="2190"/>
      <c r="H67" s="2190"/>
      <c r="I67" s="2190"/>
      <c r="J67" s="2190"/>
      <c r="K67" s="2190"/>
      <c r="L67" s="2190"/>
      <c r="M67" s="2190"/>
      <c r="N67" s="2190"/>
      <c r="O67" s="2190"/>
      <c r="P67" s="2190"/>
      <c r="Q67" s="2190"/>
      <c r="R67" s="2190"/>
      <c r="S67" s="2190"/>
      <c r="T67" s="2190"/>
      <c r="U67" s="2190"/>
      <c r="V67" s="2190"/>
      <c r="W67" s="2193"/>
      <c r="X67" s="2193"/>
      <c r="Y67" s="2190"/>
    </row>
    <row r="68" spans="1:25">
      <c r="A68" s="2268"/>
      <c r="B68" s="2190"/>
      <c r="C68" s="2190"/>
      <c r="D68" s="2190"/>
      <c r="E68" s="2190"/>
      <c r="F68" s="2190"/>
      <c r="G68" s="2190"/>
      <c r="H68" s="2190"/>
      <c r="I68" s="2190"/>
      <c r="J68" s="2190"/>
      <c r="K68" s="2190"/>
      <c r="L68" s="2190"/>
      <c r="M68" s="2190"/>
      <c r="N68" s="2190"/>
      <c r="O68" s="2190"/>
      <c r="P68" s="2190"/>
      <c r="Q68" s="2190"/>
      <c r="R68" s="2190"/>
      <c r="S68" s="2190"/>
      <c r="T68" s="2190"/>
      <c r="U68" s="2190"/>
      <c r="V68" s="2190"/>
      <c r="W68" s="2193"/>
      <c r="X68" s="2193"/>
      <c r="Y68" s="2190"/>
    </row>
    <row r="69" spans="1:25">
      <c r="H69" s="2190"/>
      <c r="I69" s="2190"/>
      <c r="J69" s="2190"/>
      <c r="K69" s="2190"/>
      <c r="L69" s="2190"/>
      <c r="M69" s="2190"/>
      <c r="N69" s="2190"/>
      <c r="O69" s="2190"/>
      <c r="P69" s="2190"/>
      <c r="Q69" s="2190"/>
      <c r="R69" s="2190"/>
      <c r="S69" s="2190"/>
      <c r="T69" s="2190"/>
      <c r="U69" s="2190"/>
      <c r="V69" s="2190"/>
      <c r="W69" s="2193"/>
      <c r="X69" s="2193"/>
      <c r="Y69" s="2190"/>
    </row>
    <row r="70" spans="1:25">
      <c r="H70" s="2190"/>
      <c r="I70" s="2190"/>
      <c r="J70" s="2190"/>
      <c r="K70" s="2190"/>
      <c r="L70" s="2190"/>
      <c r="M70" s="2190"/>
      <c r="N70" s="2190"/>
      <c r="O70" s="2190"/>
      <c r="P70" s="2190"/>
      <c r="Q70" s="2190"/>
      <c r="R70" s="2190"/>
      <c r="S70" s="2190"/>
      <c r="T70" s="2190"/>
      <c r="U70" s="2190"/>
      <c r="V70" s="2190"/>
      <c r="W70" s="2193"/>
      <c r="X70" s="2193"/>
      <c r="Y70" s="2190"/>
    </row>
    <row r="71" spans="1:25">
      <c r="B71" s="2190"/>
      <c r="C71" s="2190"/>
      <c r="D71" s="2190"/>
      <c r="E71" s="2190"/>
      <c r="F71" s="2190"/>
      <c r="G71" s="2190"/>
      <c r="H71" s="2190"/>
      <c r="I71" s="2190"/>
      <c r="J71" s="2190"/>
      <c r="K71" s="2190"/>
      <c r="L71" s="2190"/>
      <c r="M71" s="2190"/>
      <c r="N71" s="2190"/>
      <c r="O71" s="2190"/>
      <c r="P71" s="2190"/>
      <c r="Q71" s="2190"/>
      <c r="R71" s="2190"/>
      <c r="S71" s="2190"/>
      <c r="T71" s="2190"/>
      <c r="U71" s="2190"/>
      <c r="V71" s="2190"/>
      <c r="W71" s="2193"/>
      <c r="X71" s="2193"/>
      <c r="Y71" s="2190"/>
    </row>
    <row r="72" spans="1:25">
      <c r="B72" s="2190"/>
      <c r="C72" s="2190"/>
      <c r="D72" s="2190"/>
      <c r="E72" s="2190"/>
      <c r="F72" s="2190"/>
      <c r="G72" s="2190"/>
      <c r="H72" s="2190"/>
      <c r="I72" s="2190"/>
      <c r="J72" s="2190"/>
      <c r="K72" s="2190"/>
      <c r="L72" s="2190"/>
      <c r="M72" s="2190"/>
      <c r="N72" s="2190"/>
      <c r="O72" s="2190"/>
      <c r="P72" s="2190"/>
      <c r="Q72" s="2190"/>
      <c r="R72" s="2190"/>
      <c r="S72" s="2190"/>
      <c r="T72" s="2190"/>
      <c r="U72" s="2190"/>
      <c r="V72" s="2190"/>
      <c r="W72" s="2193"/>
      <c r="X72" s="2193"/>
      <c r="Y72" s="2190"/>
    </row>
    <row r="73" spans="1:25">
      <c r="G73" s="2190"/>
      <c r="H73" s="2190"/>
      <c r="I73" s="2190"/>
      <c r="J73" s="2190"/>
      <c r="K73" s="2190"/>
      <c r="L73" s="2190"/>
      <c r="M73" s="2190"/>
      <c r="N73" s="2190"/>
      <c r="O73" s="2190"/>
      <c r="P73" s="2190"/>
      <c r="Q73" s="2190"/>
      <c r="R73" s="2190"/>
      <c r="S73" s="2190"/>
      <c r="T73" s="2190"/>
      <c r="U73" s="2190"/>
      <c r="V73" s="2190"/>
      <c r="W73" s="2193"/>
      <c r="X73" s="2193"/>
      <c r="Y73" s="2190"/>
    </row>
    <row r="74" spans="1:25">
      <c r="G74" s="2190"/>
      <c r="H74" s="2190"/>
      <c r="I74" s="2190"/>
      <c r="J74" s="2190"/>
      <c r="K74" s="2190"/>
      <c r="L74" s="2190"/>
      <c r="M74" s="2190"/>
      <c r="N74" s="2190"/>
      <c r="O74" s="2190"/>
      <c r="P74" s="2190"/>
      <c r="Q74" s="2190"/>
      <c r="R74" s="2190"/>
      <c r="S74" s="2190"/>
      <c r="T74" s="2190"/>
      <c r="U74" s="2190"/>
      <c r="V74" s="2190"/>
      <c r="W74" s="2193"/>
      <c r="X74" s="2193"/>
      <c r="Y74" s="2190"/>
    </row>
    <row r="75" spans="1:25">
      <c r="G75" s="2190"/>
      <c r="H75" s="2190"/>
      <c r="I75" s="2190"/>
      <c r="J75" s="2190"/>
      <c r="K75" s="2190"/>
      <c r="L75" s="2190"/>
      <c r="M75" s="2190"/>
      <c r="N75" s="2190"/>
      <c r="O75" s="2190"/>
      <c r="P75" s="2190"/>
      <c r="Q75" s="2190"/>
      <c r="R75" s="2190"/>
      <c r="S75" s="2190"/>
      <c r="T75" s="2190"/>
      <c r="U75" s="2190"/>
      <c r="V75" s="2190"/>
      <c r="W75" s="2193"/>
      <c r="X75" s="2193"/>
      <c r="Y75" s="2190"/>
    </row>
    <row r="76" spans="1:25">
      <c r="G76" s="2190"/>
      <c r="H76" s="2190"/>
      <c r="I76" s="2190"/>
      <c r="J76" s="2190"/>
      <c r="K76" s="2190"/>
      <c r="L76" s="2190"/>
      <c r="M76" s="2190"/>
      <c r="N76" s="2190"/>
      <c r="O76" s="2190"/>
      <c r="P76" s="2190"/>
      <c r="Q76" s="2190"/>
      <c r="R76" s="2190"/>
      <c r="S76" s="2190"/>
      <c r="T76" s="2190"/>
      <c r="U76" s="2190"/>
      <c r="V76" s="2190"/>
      <c r="W76" s="2193"/>
      <c r="X76" s="2193"/>
      <c r="Y76" s="2190"/>
    </row>
    <row r="77" spans="1:25">
      <c r="G77" s="2190"/>
      <c r="H77" s="2190"/>
      <c r="I77" s="2190"/>
      <c r="J77" s="2190"/>
      <c r="K77" s="2190"/>
      <c r="L77" s="2190"/>
      <c r="M77" s="2190"/>
      <c r="N77" s="2190"/>
      <c r="O77" s="2190"/>
      <c r="P77" s="2190"/>
      <c r="Q77" s="2190"/>
      <c r="R77" s="2190"/>
      <c r="S77" s="2190"/>
      <c r="T77" s="2190"/>
      <c r="U77" s="2190"/>
      <c r="V77" s="2190"/>
      <c r="W77" s="2193"/>
      <c r="X77" s="2193"/>
      <c r="Y77" s="2190"/>
    </row>
    <row r="78" spans="1:25">
      <c r="G78" s="2190"/>
      <c r="H78" s="2190"/>
      <c r="I78" s="2190"/>
      <c r="J78" s="2190"/>
      <c r="K78" s="2190"/>
      <c r="L78" s="2190"/>
      <c r="M78" s="2190"/>
      <c r="N78" s="2190"/>
      <c r="O78" s="2190"/>
      <c r="P78" s="2190"/>
      <c r="Q78" s="2190"/>
      <c r="R78" s="2190"/>
      <c r="S78" s="2190"/>
      <c r="T78" s="2190"/>
      <c r="U78" s="2190"/>
      <c r="V78" s="2190"/>
      <c r="W78" s="2193"/>
      <c r="X78" s="2193"/>
      <c r="Y78" s="2190"/>
    </row>
    <row r="79" spans="1:25">
      <c r="G79" s="2190"/>
      <c r="H79" s="2190"/>
      <c r="I79" s="2190"/>
      <c r="J79" s="2190"/>
      <c r="K79" s="2190"/>
      <c r="L79" s="2190"/>
      <c r="M79" s="2190"/>
      <c r="N79" s="2190"/>
      <c r="O79" s="2190"/>
      <c r="P79" s="2190"/>
      <c r="Q79" s="2190"/>
      <c r="R79" s="2190"/>
      <c r="S79" s="2190"/>
      <c r="T79" s="2190"/>
      <c r="U79" s="2190"/>
      <c r="V79" s="2190"/>
      <c r="W79" s="2193"/>
      <c r="X79" s="2193"/>
      <c r="Y79" s="2190"/>
    </row>
    <row r="80" spans="1:25">
      <c r="G80" s="2190"/>
      <c r="H80" s="2190"/>
      <c r="I80" s="2190"/>
      <c r="J80" s="2190"/>
      <c r="K80" s="2190"/>
      <c r="L80" s="2190"/>
      <c r="M80" s="2190"/>
      <c r="N80" s="2190"/>
      <c r="O80" s="2190"/>
      <c r="P80" s="2190"/>
      <c r="Q80" s="2190"/>
      <c r="R80" s="2190"/>
      <c r="S80" s="2190"/>
      <c r="T80" s="2190"/>
      <c r="U80" s="2190"/>
      <c r="V80" s="2190"/>
      <c r="W80" s="2193"/>
      <c r="X80" s="2193"/>
      <c r="Y80" s="2190"/>
    </row>
    <row r="81" spans="1:25">
      <c r="G81" s="2190"/>
      <c r="H81" s="2190"/>
      <c r="I81" s="2190"/>
      <c r="J81" s="2190"/>
      <c r="K81" s="2190"/>
      <c r="L81" s="2190"/>
      <c r="M81" s="2190"/>
      <c r="N81" s="2190"/>
      <c r="O81" s="2190"/>
      <c r="P81" s="2190"/>
      <c r="Q81" s="2190"/>
      <c r="R81" s="2190"/>
      <c r="S81" s="2190"/>
      <c r="T81" s="2190"/>
      <c r="U81" s="2190"/>
      <c r="V81" s="2190"/>
      <c r="W81" s="2193"/>
      <c r="X81" s="2193"/>
      <c r="Y81" s="2190"/>
    </row>
    <row r="82" spans="1:25">
      <c r="A82" s="2268"/>
      <c r="B82" s="2190"/>
      <c r="C82" s="2190"/>
      <c r="D82" s="2190"/>
      <c r="E82" s="2190"/>
      <c r="F82" s="2190"/>
      <c r="G82" s="2190"/>
      <c r="H82" s="2190"/>
      <c r="I82" s="2190"/>
      <c r="J82" s="2190"/>
      <c r="K82" s="2190"/>
      <c r="L82" s="2190"/>
      <c r="M82" s="2190"/>
      <c r="N82" s="2190"/>
      <c r="O82" s="2190"/>
      <c r="P82" s="2190"/>
      <c r="Q82" s="2190"/>
      <c r="R82" s="2190"/>
      <c r="S82" s="2190"/>
      <c r="T82" s="2190"/>
      <c r="U82" s="2190"/>
      <c r="V82" s="2190"/>
      <c r="W82" s="2193"/>
      <c r="X82" s="2193"/>
      <c r="Y82" s="2190"/>
    </row>
    <row r="83" spans="1:25">
      <c r="A83" s="2268"/>
      <c r="B83" s="2190"/>
      <c r="C83" s="2190"/>
      <c r="D83" s="2190"/>
      <c r="E83" s="2190"/>
      <c r="F83" s="2190"/>
      <c r="G83" s="2190"/>
      <c r="H83" s="2190"/>
      <c r="I83" s="2190"/>
      <c r="J83" s="2190"/>
      <c r="K83" s="2190"/>
      <c r="L83" s="2190"/>
      <c r="M83" s="2190"/>
      <c r="N83" s="2190"/>
      <c r="O83" s="2190"/>
      <c r="P83" s="2190"/>
      <c r="Q83" s="2190"/>
      <c r="R83" s="2190"/>
      <c r="S83" s="2190"/>
      <c r="T83" s="2190"/>
      <c r="U83" s="2190"/>
      <c r="V83" s="2190"/>
      <c r="W83" s="2193"/>
      <c r="X83" s="2193"/>
      <c r="Y83" s="2190"/>
    </row>
    <row r="84" spans="1:25">
      <c r="A84" s="2268"/>
      <c r="B84" s="2190"/>
      <c r="C84" s="2190"/>
      <c r="D84" s="2190"/>
      <c r="E84" s="2190"/>
      <c r="F84" s="2190"/>
      <c r="G84" s="2190"/>
      <c r="H84" s="2190"/>
      <c r="I84" s="2190"/>
      <c r="J84" s="2190"/>
      <c r="K84" s="2190"/>
      <c r="L84" s="2190"/>
      <c r="M84" s="2190"/>
      <c r="N84" s="2190"/>
      <c r="O84" s="2190"/>
      <c r="P84" s="2190"/>
      <c r="Q84" s="2190"/>
      <c r="R84" s="2190"/>
      <c r="S84" s="2190"/>
      <c r="T84" s="2190"/>
      <c r="U84" s="2190"/>
      <c r="V84" s="2190"/>
      <c r="W84" s="2193"/>
      <c r="X84" s="2193"/>
      <c r="Y84" s="2190"/>
    </row>
    <row r="85" spans="1:25">
      <c r="A85" s="2268"/>
      <c r="B85" s="2190"/>
      <c r="C85" s="2190"/>
      <c r="D85" s="2190"/>
      <c r="E85" s="2190"/>
      <c r="F85" s="2190"/>
      <c r="G85" s="2190"/>
      <c r="H85" s="2190"/>
      <c r="I85" s="2190"/>
      <c r="J85" s="2190"/>
      <c r="K85" s="2190"/>
      <c r="L85" s="2190"/>
      <c r="M85" s="2190"/>
      <c r="N85" s="2190"/>
      <c r="O85" s="2190"/>
      <c r="P85" s="2190"/>
      <c r="Q85" s="2190"/>
      <c r="R85" s="2190"/>
      <c r="S85" s="2190"/>
      <c r="T85" s="2190"/>
      <c r="U85" s="2190"/>
      <c r="V85" s="2190"/>
      <c r="W85" s="2193"/>
      <c r="X85" s="2193"/>
      <c r="Y85" s="2190"/>
    </row>
    <row r="86" spans="1:25">
      <c r="A86" s="2268"/>
      <c r="B86" s="2190"/>
      <c r="C86" s="2190"/>
      <c r="D86" s="2190"/>
      <c r="E86" s="2190"/>
      <c r="F86" s="2190"/>
      <c r="G86" s="2190"/>
      <c r="H86" s="2190"/>
      <c r="I86" s="2190"/>
      <c r="J86" s="2190"/>
      <c r="K86" s="2190"/>
      <c r="L86" s="2190"/>
      <c r="M86" s="2190"/>
      <c r="N86" s="2190"/>
      <c r="O86" s="2190"/>
      <c r="P86" s="2190"/>
      <c r="Q86" s="2190"/>
      <c r="R86" s="2190"/>
      <c r="S86" s="2190"/>
      <c r="T86" s="2190"/>
      <c r="U86" s="2190"/>
      <c r="V86" s="2190"/>
      <c r="W86" s="2193"/>
      <c r="X86" s="2193"/>
      <c r="Y86" s="2190"/>
    </row>
    <row r="87" spans="1:25">
      <c r="A87" s="2268"/>
      <c r="B87" s="2190"/>
      <c r="C87" s="2190"/>
      <c r="D87" s="2190"/>
      <c r="E87" s="2190"/>
      <c r="F87" s="2190"/>
      <c r="G87" s="2190"/>
      <c r="H87" s="2190"/>
      <c r="I87" s="2190"/>
      <c r="J87" s="2190"/>
      <c r="K87" s="2190"/>
      <c r="L87" s="2190"/>
      <c r="M87" s="2190"/>
      <c r="N87" s="2190"/>
      <c r="O87" s="2190"/>
      <c r="P87" s="2190"/>
      <c r="Q87" s="2190"/>
      <c r="R87" s="2190"/>
      <c r="S87" s="2190"/>
      <c r="T87" s="2190"/>
      <c r="U87" s="2190"/>
      <c r="V87" s="2190"/>
      <c r="W87" s="2193"/>
      <c r="X87" s="2193"/>
      <c r="Y87" s="2190"/>
    </row>
    <row r="88" spans="1:25">
      <c r="A88" s="2268"/>
      <c r="B88" s="2190"/>
      <c r="C88" s="2190"/>
      <c r="D88" s="2190"/>
      <c r="E88" s="2190"/>
      <c r="F88" s="2190"/>
      <c r="G88" s="2190"/>
      <c r="H88" s="2190"/>
      <c r="I88" s="2190"/>
      <c r="J88" s="2190"/>
      <c r="K88" s="2190"/>
      <c r="L88" s="2190"/>
      <c r="M88" s="2190"/>
      <c r="N88" s="2190"/>
      <c r="O88" s="2190"/>
      <c r="P88" s="2190"/>
      <c r="Q88" s="2190"/>
      <c r="R88" s="2190"/>
      <c r="S88" s="2190"/>
      <c r="T88" s="2190"/>
      <c r="U88" s="2190"/>
      <c r="V88" s="2190"/>
      <c r="W88" s="2193"/>
      <c r="X88" s="2193"/>
      <c r="Y88" s="2190"/>
    </row>
    <row r="89" spans="1:25">
      <c r="A89" s="2268"/>
      <c r="B89" s="2190"/>
      <c r="C89" s="2190"/>
      <c r="D89" s="2190"/>
      <c r="E89" s="2190"/>
      <c r="F89" s="2190"/>
      <c r="G89" s="2190"/>
      <c r="H89" s="2190"/>
      <c r="I89" s="2190"/>
      <c r="J89" s="2190"/>
      <c r="K89" s="2190"/>
      <c r="L89" s="2190"/>
      <c r="M89" s="2190"/>
      <c r="N89" s="2190"/>
      <c r="O89" s="2190"/>
      <c r="P89" s="2190"/>
      <c r="Q89" s="2190"/>
      <c r="R89" s="2190"/>
      <c r="S89" s="2190"/>
      <c r="T89" s="2190"/>
      <c r="U89" s="2190"/>
      <c r="V89" s="2190"/>
      <c r="W89" s="2193"/>
      <c r="X89" s="2193"/>
      <c r="Y89" s="2190"/>
    </row>
    <row r="90" spans="1:25">
      <c r="A90" s="2268"/>
      <c r="B90" s="2190"/>
      <c r="C90" s="2190"/>
      <c r="D90" s="2190"/>
      <c r="E90" s="2190"/>
      <c r="F90" s="2190"/>
      <c r="G90" s="2190"/>
      <c r="H90" s="2190"/>
      <c r="I90" s="2190"/>
      <c r="J90" s="2190"/>
      <c r="K90" s="2190"/>
      <c r="L90" s="2190"/>
      <c r="M90" s="2190"/>
      <c r="N90" s="2190"/>
      <c r="O90" s="2190"/>
      <c r="P90" s="2190"/>
      <c r="Q90" s="2190"/>
      <c r="R90" s="2190"/>
      <c r="S90" s="2190"/>
      <c r="T90" s="2190"/>
      <c r="U90" s="2190"/>
      <c r="V90" s="2190"/>
      <c r="W90" s="2193"/>
      <c r="X90" s="2193"/>
      <c r="Y90" s="2190"/>
    </row>
    <row r="91" spans="1:25">
      <c r="A91" s="2268"/>
      <c r="B91" s="2190"/>
      <c r="C91" s="2190"/>
      <c r="D91" s="2190"/>
      <c r="E91" s="2190"/>
      <c r="F91" s="2190"/>
      <c r="G91" s="2190"/>
      <c r="H91" s="2190"/>
      <c r="I91" s="2190"/>
      <c r="J91" s="2190"/>
      <c r="K91" s="2190"/>
      <c r="L91" s="2190"/>
      <c r="M91" s="2190"/>
      <c r="N91" s="2190"/>
      <c r="O91" s="2190"/>
      <c r="P91" s="2190"/>
      <c r="Q91" s="2190"/>
      <c r="R91" s="2190"/>
      <c r="S91" s="2190"/>
      <c r="T91" s="2190"/>
      <c r="U91" s="2190"/>
      <c r="V91" s="2190"/>
      <c r="W91" s="2193"/>
      <c r="X91" s="2193"/>
      <c r="Y91" s="2190"/>
    </row>
    <row r="92" spans="1:25">
      <c r="A92" s="2268"/>
      <c r="B92" s="2190"/>
      <c r="C92" s="2190"/>
      <c r="D92" s="2190"/>
      <c r="E92" s="2190"/>
      <c r="F92" s="2190"/>
      <c r="G92" s="2190"/>
      <c r="H92" s="2190"/>
      <c r="I92" s="2190"/>
      <c r="J92" s="2190"/>
      <c r="K92" s="2190"/>
      <c r="L92" s="2190"/>
      <c r="M92" s="2190"/>
      <c r="N92" s="2190"/>
      <c r="O92" s="2190"/>
      <c r="P92" s="2190"/>
      <c r="Q92" s="2190"/>
      <c r="R92" s="2190"/>
      <c r="S92" s="2190"/>
      <c r="T92" s="2190"/>
      <c r="U92" s="2190"/>
      <c r="V92" s="2190"/>
      <c r="W92" s="2193"/>
      <c r="X92" s="2193"/>
      <c r="Y92" s="2190"/>
    </row>
    <row r="93" spans="1:25">
      <c r="A93" s="2268"/>
      <c r="B93" s="2190"/>
      <c r="C93" s="2190"/>
      <c r="D93" s="2190"/>
      <c r="E93" s="2190"/>
      <c r="F93" s="2190"/>
      <c r="G93" s="2190"/>
      <c r="H93" s="2190"/>
      <c r="I93" s="2190"/>
      <c r="J93" s="2190"/>
      <c r="K93" s="2190"/>
      <c r="L93" s="2190"/>
      <c r="M93" s="2190"/>
      <c r="N93" s="2190"/>
      <c r="O93" s="2190"/>
      <c r="P93" s="2190"/>
      <c r="Q93" s="2190"/>
      <c r="R93" s="2190"/>
      <c r="S93" s="2190"/>
      <c r="T93" s="2190"/>
      <c r="U93" s="2190"/>
      <c r="V93" s="2190"/>
      <c r="W93" s="2193"/>
      <c r="X93" s="2193"/>
      <c r="Y93" s="2190"/>
    </row>
    <row r="94" spans="1:25">
      <c r="A94" s="2268"/>
      <c r="B94" s="2190"/>
      <c r="C94" s="2190"/>
      <c r="D94" s="2190"/>
      <c r="E94" s="2190"/>
      <c r="F94" s="2190"/>
      <c r="G94" s="2190"/>
      <c r="H94" s="2190"/>
      <c r="I94" s="2190"/>
      <c r="J94" s="2190"/>
      <c r="K94" s="2190"/>
      <c r="L94" s="2190"/>
      <c r="M94" s="2190"/>
      <c r="N94" s="2190"/>
      <c r="O94" s="2190"/>
      <c r="P94" s="2190"/>
      <c r="Q94" s="2190"/>
      <c r="R94" s="2190"/>
      <c r="S94" s="2190"/>
      <c r="T94" s="2190"/>
      <c r="U94" s="2190"/>
      <c r="V94" s="2190"/>
      <c r="W94" s="2193"/>
      <c r="X94" s="2193"/>
      <c r="Y94" s="2190"/>
    </row>
    <row r="95" spans="1:25">
      <c r="A95" s="2268"/>
      <c r="B95" s="2190"/>
      <c r="C95" s="2190"/>
      <c r="D95" s="2190"/>
      <c r="E95" s="2190"/>
      <c r="F95" s="2190"/>
      <c r="G95" s="2190"/>
      <c r="H95" s="2190"/>
      <c r="I95" s="2190"/>
      <c r="J95" s="2190"/>
      <c r="K95" s="2190"/>
      <c r="L95" s="2190"/>
      <c r="M95" s="2190"/>
      <c r="N95" s="2190"/>
      <c r="O95" s="2190"/>
      <c r="P95" s="2190"/>
      <c r="Q95" s="2190"/>
      <c r="R95" s="2190"/>
      <c r="S95" s="2190"/>
      <c r="T95" s="2190"/>
      <c r="U95" s="2190"/>
      <c r="V95" s="2190"/>
      <c r="W95" s="2193"/>
      <c r="X95" s="2193"/>
      <c r="Y95" s="2190"/>
    </row>
    <row r="96" spans="1:25">
      <c r="A96" s="2268"/>
      <c r="B96" s="2190"/>
      <c r="C96" s="2190"/>
      <c r="D96" s="2190"/>
      <c r="E96" s="2190"/>
      <c r="F96" s="2190"/>
      <c r="G96" s="2190"/>
      <c r="H96" s="2190"/>
      <c r="I96" s="2190"/>
      <c r="J96" s="2190"/>
      <c r="K96" s="2190"/>
      <c r="L96" s="2190"/>
      <c r="M96" s="2190"/>
      <c r="N96" s="2190"/>
      <c r="O96" s="2190"/>
      <c r="P96" s="2190"/>
      <c r="Q96" s="2190"/>
      <c r="R96" s="2190"/>
      <c r="S96" s="2190"/>
      <c r="T96" s="2190"/>
      <c r="U96" s="2190"/>
      <c r="V96" s="2190"/>
      <c r="W96" s="2193"/>
      <c r="X96" s="2193"/>
      <c r="Y96" s="2190"/>
    </row>
    <row r="97" spans="1:25">
      <c r="A97" s="2268"/>
      <c r="B97" s="2190"/>
      <c r="C97" s="2190"/>
      <c r="D97" s="2190"/>
      <c r="E97" s="2190"/>
      <c r="F97" s="2190"/>
      <c r="G97" s="2190"/>
      <c r="H97" s="2190"/>
      <c r="I97" s="2190"/>
      <c r="J97" s="2190"/>
      <c r="K97" s="2190"/>
      <c r="L97" s="2190"/>
      <c r="M97" s="2190"/>
      <c r="N97" s="2190"/>
      <c r="O97" s="2190"/>
      <c r="P97" s="2190"/>
      <c r="Q97" s="2190"/>
      <c r="R97" s="2190"/>
      <c r="S97" s="2190"/>
      <c r="T97" s="2190"/>
      <c r="U97" s="2190"/>
      <c r="V97" s="2190"/>
      <c r="W97" s="2193"/>
      <c r="X97" s="2193"/>
      <c r="Y97" s="2190"/>
    </row>
    <row r="98" spans="1:25">
      <c r="A98" s="2268"/>
      <c r="B98" s="2190"/>
      <c r="C98" s="2190"/>
      <c r="D98" s="2190"/>
      <c r="E98" s="2190"/>
      <c r="F98" s="2190"/>
      <c r="G98" s="2190"/>
      <c r="H98" s="2190"/>
      <c r="I98" s="2190"/>
      <c r="J98" s="2190"/>
      <c r="K98" s="2190"/>
      <c r="L98" s="2190"/>
      <c r="M98" s="2190"/>
      <c r="N98" s="2190"/>
      <c r="O98" s="2190"/>
      <c r="P98" s="2190"/>
      <c r="Q98" s="2190"/>
      <c r="R98" s="2190"/>
      <c r="S98" s="2190"/>
      <c r="T98" s="2190"/>
      <c r="U98" s="2190"/>
      <c r="V98" s="2190"/>
      <c r="W98" s="2193"/>
      <c r="X98" s="2193"/>
      <c r="Y98" s="2190"/>
    </row>
    <row r="99" spans="1:25">
      <c r="A99" s="2268"/>
      <c r="B99" s="2190"/>
      <c r="C99" s="2190"/>
      <c r="D99" s="2190"/>
      <c r="E99" s="2190"/>
      <c r="F99" s="2190"/>
      <c r="G99" s="2190"/>
      <c r="H99" s="2190"/>
      <c r="I99" s="2190"/>
      <c r="J99" s="2190"/>
      <c r="K99" s="2190"/>
      <c r="L99" s="2190"/>
      <c r="M99" s="2190"/>
      <c r="N99" s="2190"/>
      <c r="O99" s="2190"/>
      <c r="P99" s="2190"/>
      <c r="Q99" s="2190"/>
      <c r="R99" s="2190"/>
      <c r="S99" s="2190"/>
      <c r="T99" s="2190"/>
      <c r="U99" s="2190"/>
      <c r="V99" s="2190"/>
      <c r="W99" s="2193"/>
      <c r="X99" s="2193"/>
      <c r="Y99" s="2190"/>
    </row>
    <row r="100" spans="1:25">
      <c r="A100" s="2268"/>
      <c r="B100" s="2190"/>
      <c r="C100" s="2190"/>
      <c r="D100" s="2190"/>
      <c r="E100" s="2190"/>
      <c r="F100" s="2190"/>
      <c r="G100" s="2190"/>
      <c r="H100" s="2190"/>
      <c r="I100" s="2190"/>
      <c r="J100" s="2190"/>
      <c r="K100" s="2190"/>
      <c r="L100" s="2190"/>
      <c r="M100" s="2190"/>
      <c r="N100" s="2190"/>
      <c r="O100" s="2190"/>
      <c r="P100" s="2190"/>
      <c r="Q100" s="2190"/>
      <c r="R100" s="2190"/>
      <c r="S100" s="2190"/>
      <c r="T100" s="2190"/>
      <c r="U100" s="2190"/>
      <c r="V100" s="2190"/>
      <c r="W100" s="2193"/>
      <c r="X100" s="2193"/>
      <c r="Y100" s="2190"/>
    </row>
    <row r="101" spans="1:25">
      <c r="A101" s="2268"/>
      <c r="B101" s="2190"/>
      <c r="C101" s="2190"/>
      <c r="D101" s="2190"/>
      <c r="E101" s="2190"/>
      <c r="F101" s="2190"/>
      <c r="G101" s="2190"/>
      <c r="H101" s="2190"/>
      <c r="I101" s="2190"/>
      <c r="J101" s="2190"/>
      <c r="K101" s="2190"/>
      <c r="L101" s="2190"/>
      <c r="M101" s="2190"/>
      <c r="N101" s="2190"/>
      <c r="O101" s="2190"/>
      <c r="P101" s="2190"/>
      <c r="Q101" s="2190"/>
      <c r="R101" s="2190"/>
      <c r="S101" s="2190"/>
      <c r="T101" s="2190"/>
      <c r="U101" s="2190"/>
      <c r="V101" s="2190"/>
      <c r="W101" s="2193"/>
      <c r="X101" s="2193"/>
      <c r="Y101" s="2190"/>
    </row>
    <row r="102" spans="1:25">
      <c r="A102" s="2268"/>
      <c r="B102" s="2190"/>
      <c r="C102" s="2190"/>
      <c r="D102" s="2190"/>
      <c r="E102" s="2190"/>
      <c r="F102" s="2190"/>
      <c r="G102" s="2190"/>
      <c r="H102" s="2190"/>
      <c r="I102" s="2190"/>
      <c r="J102" s="2190"/>
      <c r="K102" s="2190"/>
      <c r="L102" s="2190"/>
      <c r="M102" s="2190"/>
      <c r="N102" s="2190"/>
      <c r="O102" s="2190"/>
      <c r="P102" s="2190"/>
      <c r="Q102" s="2190"/>
      <c r="R102" s="2190"/>
      <c r="S102" s="2190"/>
      <c r="T102" s="2190"/>
      <c r="U102" s="2190"/>
      <c r="V102" s="2190"/>
      <c r="W102" s="2193"/>
      <c r="X102" s="2193"/>
      <c r="Y102" s="2190"/>
    </row>
    <row r="103" spans="1:25">
      <c r="A103" s="2268"/>
      <c r="B103" s="2190"/>
      <c r="C103" s="2190"/>
      <c r="D103" s="2190"/>
      <c r="E103" s="2190"/>
      <c r="F103" s="2190"/>
      <c r="G103" s="2190"/>
      <c r="H103" s="2190"/>
      <c r="I103" s="2190"/>
      <c r="J103" s="2190"/>
      <c r="K103" s="2190"/>
      <c r="L103" s="2190"/>
      <c r="M103" s="2190"/>
      <c r="N103" s="2190"/>
      <c r="O103" s="2190"/>
      <c r="P103" s="2190"/>
      <c r="Q103" s="2190"/>
      <c r="R103" s="2190"/>
      <c r="S103" s="2190"/>
      <c r="T103" s="2190"/>
      <c r="U103" s="2190"/>
      <c r="V103" s="2190"/>
      <c r="W103" s="2193"/>
      <c r="X103" s="2193"/>
      <c r="Y103" s="2190"/>
    </row>
    <row r="104" spans="1:25">
      <c r="A104" s="2268"/>
      <c r="B104" s="2190"/>
      <c r="C104" s="2190"/>
      <c r="D104" s="2190"/>
      <c r="E104" s="2190"/>
      <c r="F104" s="2190"/>
      <c r="G104" s="2190"/>
      <c r="H104" s="2190"/>
      <c r="I104" s="2190"/>
      <c r="J104" s="2190"/>
      <c r="K104" s="2190"/>
      <c r="L104" s="2190"/>
      <c r="M104" s="2190"/>
      <c r="N104" s="2190"/>
      <c r="O104" s="2190"/>
      <c r="P104" s="2190"/>
      <c r="Q104" s="2190"/>
      <c r="R104" s="2190"/>
      <c r="S104" s="2190"/>
      <c r="T104" s="2190"/>
      <c r="U104" s="2190"/>
      <c r="V104" s="2190"/>
      <c r="W104" s="2193"/>
      <c r="X104" s="2193"/>
      <c r="Y104" s="2190"/>
    </row>
    <row r="105" spans="1:25">
      <c r="A105" s="2268"/>
      <c r="B105" s="2190"/>
      <c r="C105" s="2190"/>
      <c r="D105" s="2190"/>
      <c r="E105" s="2190"/>
      <c r="F105" s="2190"/>
      <c r="G105" s="2190"/>
      <c r="H105" s="2190"/>
      <c r="I105" s="2190"/>
      <c r="J105" s="2190"/>
      <c r="K105" s="2190"/>
      <c r="L105" s="2190"/>
      <c r="M105" s="2190"/>
      <c r="N105" s="2190"/>
      <c r="O105" s="2190"/>
      <c r="P105" s="2190"/>
      <c r="Q105" s="2190"/>
      <c r="R105" s="2190"/>
      <c r="S105" s="2190"/>
      <c r="T105" s="2190"/>
      <c r="U105" s="2190"/>
      <c r="V105" s="2190"/>
      <c r="W105" s="2193"/>
      <c r="X105" s="2193"/>
      <c r="Y105" s="2190"/>
    </row>
    <row r="106" spans="1:25">
      <c r="A106" s="2268"/>
      <c r="B106" s="2190"/>
      <c r="C106" s="2190"/>
      <c r="D106" s="2190"/>
      <c r="E106" s="2190"/>
      <c r="F106" s="2190"/>
      <c r="G106" s="2190"/>
      <c r="H106" s="2190"/>
      <c r="I106" s="2190"/>
      <c r="J106" s="2190"/>
      <c r="K106" s="2190"/>
      <c r="L106" s="2190"/>
      <c r="M106" s="2190"/>
      <c r="N106" s="2190"/>
      <c r="O106" s="2190"/>
      <c r="P106" s="2190"/>
      <c r="Q106" s="2190"/>
      <c r="R106" s="2190"/>
      <c r="S106" s="2190"/>
      <c r="T106" s="2190"/>
      <c r="U106" s="2190"/>
      <c r="V106" s="2190"/>
      <c r="W106" s="2193"/>
      <c r="X106" s="2193"/>
      <c r="Y106" s="2190"/>
    </row>
    <row r="107" spans="1:25">
      <c r="A107" s="2268"/>
      <c r="B107" s="2190"/>
      <c r="C107" s="2190"/>
      <c r="D107" s="2190"/>
      <c r="E107" s="2190"/>
      <c r="F107" s="2190"/>
      <c r="G107" s="2190"/>
      <c r="H107" s="2190"/>
      <c r="I107" s="2190"/>
      <c r="J107" s="2190"/>
      <c r="K107" s="2190"/>
      <c r="L107" s="2190"/>
      <c r="M107" s="2190"/>
      <c r="N107" s="2190"/>
      <c r="O107" s="2190"/>
      <c r="P107" s="2190"/>
      <c r="Q107" s="2190"/>
      <c r="R107" s="2190"/>
      <c r="S107" s="2190"/>
      <c r="T107" s="2190"/>
      <c r="U107" s="2190"/>
      <c r="V107" s="2190"/>
      <c r="W107" s="2193"/>
      <c r="X107" s="2193"/>
      <c r="Y107" s="2190"/>
    </row>
    <row r="108" spans="1:25">
      <c r="A108" s="2268"/>
      <c r="B108" s="2190"/>
      <c r="C108" s="2190"/>
      <c r="D108" s="2190"/>
      <c r="E108" s="2190"/>
      <c r="F108" s="2190"/>
      <c r="G108" s="2190"/>
      <c r="H108" s="2190"/>
      <c r="I108" s="2190"/>
      <c r="J108" s="2190"/>
      <c r="K108" s="2190"/>
      <c r="L108" s="2190"/>
      <c r="M108" s="2190"/>
      <c r="N108" s="2190"/>
      <c r="O108" s="2190"/>
      <c r="P108" s="2190"/>
      <c r="Q108" s="2190"/>
      <c r="R108" s="2190"/>
      <c r="S108" s="2190"/>
      <c r="T108" s="2190"/>
      <c r="U108" s="2190"/>
      <c r="V108" s="2190"/>
      <c r="W108" s="2193"/>
      <c r="X108" s="2193"/>
      <c r="Y108" s="2190"/>
    </row>
    <row r="109" spans="1:25">
      <c r="A109" s="2268"/>
      <c r="B109" s="2190"/>
      <c r="C109" s="2190"/>
      <c r="D109" s="2190"/>
      <c r="E109" s="2190"/>
      <c r="F109" s="2190"/>
      <c r="G109" s="2190"/>
      <c r="H109" s="2190"/>
      <c r="I109" s="2190"/>
      <c r="J109" s="2190"/>
      <c r="K109" s="2190"/>
      <c r="L109" s="2190"/>
      <c r="M109" s="2190"/>
      <c r="N109" s="2190"/>
      <c r="O109" s="2190"/>
      <c r="P109" s="2190"/>
      <c r="Q109" s="2190"/>
      <c r="R109" s="2190"/>
      <c r="S109" s="2190"/>
      <c r="T109" s="2190"/>
      <c r="U109" s="2190"/>
      <c r="V109" s="2190"/>
      <c r="W109" s="2193"/>
      <c r="X109" s="2193"/>
      <c r="Y109" s="2190"/>
    </row>
    <row r="110" spans="1:25">
      <c r="A110" s="2268"/>
      <c r="B110" s="2190"/>
      <c r="C110" s="2190"/>
      <c r="D110" s="2190"/>
      <c r="E110" s="2190"/>
      <c r="F110" s="2190"/>
      <c r="G110" s="2190"/>
      <c r="H110" s="2190"/>
      <c r="I110" s="2190"/>
      <c r="J110" s="2190"/>
      <c r="K110" s="2190"/>
      <c r="L110" s="2190"/>
      <c r="M110" s="2190"/>
      <c r="N110" s="2190"/>
      <c r="O110" s="2190"/>
      <c r="P110" s="2190"/>
      <c r="Q110" s="2190"/>
      <c r="R110" s="2190"/>
      <c r="S110" s="2190"/>
      <c r="T110" s="2190"/>
      <c r="U110" s="2190"/>
      <c r="V110" s="2190"/>
      <c r="W110" s="2193"/>
      <c r="X110" s="2193"/>
      <c r="Y110" s="2190"/>
    </row>
    <row r="231" spans="1:25">
      <c r="A231" s="2268"/>
      <c r="B231" s="2190"/>
      <c r="C231" s="2190"/>
      <c r="D231" s="2190"/>
      <c r="E231" s="2190"/>
      <c r="F231" s="2190"/>
      <c r="G231" s="2190"/>
      <c r="H231" s="2190"/>
      <c r="I231" s="2190"/>
      <c r="J231" s="2190"/>
      <c r="K231" s="2190"/>
      <c r="L231" s="2190"/>
      <c r="M231" s="2190"/>
      <c r="N231" s="2190"/>
      <c r="O231" s="2190"/>
      <c r="P231" s="2190"/>
      <c r="Q231" s="2190"/>
      <c r="R231" s="2190"/>
      <c r="S231" s="2190"/>
      <c r="T231" s="2190"/>
      <c r="U231" s="2190"/>
      <c r="V231" s="2190"/>
      <c r="W231" s="2193"/>
      <c r="X231" s="2193"/>
      <c r="Y231" s="2190"/>
    </row>
    <row r="232" spans="1:25">
      <c r="A232" s="2268"/>
      <c r="B232" s="2190"/>
      <c r="C232" s="2190"/>
      <c r="D232" s="2190"/>
      <c r="E232" s="2190"/>
      <c r="F232" s="2190"/>
      <c r="G232" s="2190"/>
      <c r="H232" s="2190"/>
      <c r="I232" s="2190"/>
      <c r="J232" s="2190"/>
      <c r="K232" s="2190"/>
      <c r="L232" s="2190"/>
      <c r="M232" s="2190"/>
      <c r="N232" s="2190"/>
      <c r="O232" s="2190"/>
      <c r="P232" s="2190"/>
      <c r="Q232" s="2190"/>
      <c r="R232" s="2190"/>
      <c r="S232" s="2190"/>
      <c r="T232" s="2190"/>
      <c r="U232" s="2190"/>
      <c r="V232" s="2190"/>
      <c r="W232" s="2193"/>
      <c r="X232" s="2193"/>
      <c r="Y232" s="2190"/>
    </row>
    <row r="233" spans="1:25">
      <c r="A233" s="2268"/>
      <c r="B233" s="2190"/>
      <c r="C233" s="2190"/>
      <c r="D233" s="2190"/>
      <c r="E233" s="2190"/>
      <c r="F233" s="2190"/>
      <c r="G233" s="2190"/>
      <c r="H233" s="2190"/>
      <c r="I233" s="2190"/>
      <c r="J233" s="2190"/>
      <c r="K233" s="2190"/>
      <c r="L233" s="2190"/>
      <c r="M233" s="2190"/>
      <c r="N233" s="2190"/>
      <c r="O233" s="2190"/>
      <c r="P233" s="2190"/>
      <c r="Q233" s="2190"/>
      <c r="R233" s="2190"/>
      <c r="S233" s="2190"/>
      <c r="T233" s="2190"/>
      <c r="U233" s="2190"/>
      <c r="V233" s="2190"/>
      <c r="W233" s="2193"/>
      <c r="X233" s="2193"/>
      <c r="Y233" s="2190"/>
    </row>
    <row r="234" spans="1:25">
      <c r="A234" s="2268"/>
      <c r="B234" s="2190"/>
      <c r="C234" s="2190"/>
      <c r="D234" s="2190"/>
      <c r="E234" s="2190"/>
      <c r="F234" s="2190"/>
      <c r="G234" s="2190"/>
      <c r="H234" s="2190"/>
      <c r="I234" s="2190"/>
      <c r="J234" s="2190"/>
      <c r="K234" s="2190"/>
      <c r="L234" s="2190"/>
      <c r="M234" s="2190"/>
      <c r="N234" s="2190"/>
      <c r="O234" s="2190"/>
      <c r="P234" s="2190"/>
      <c r="Q234" s="2190"/>
      <c r="R234" s="2190"/>
      <c r="S234" s="2190"/>
      <c r="T234" s="2190"/>
      <c r="U234" s="2190"/>
      <c r="V234" s="2190"/>
      <c r="W234" s="2193"/>
      <c r="X234" s="2193"/>
      <c r="Y234" s="2190"/>
    </row>
    <row r="235" spans="1:25">
      <c r="A235" s="2268"/>
      <c r="B235" s="2190"/>
      <c r="C235" s="2190"/>
      <c r="D235" s="2190"/>
      <c r="E235" s="2190"/>
      <c r="F235" s="2190"/>
      <c r="G235" s="2190"/>
      <c r="H235" s="2190"/>
      <c r="I235" s="2190"/>
      <c r="J235" s="2190"/>
      <c r="K235" s="2190"/>
      <c r="L235" s="2190"/>
      <c r="M235" s="2190"/>
      <c r="N235" s="2190"/>
      <c r="O235" s="2190"/>
      <c r="P235" s="2190"/>
      <c r="Q235" s="2190"/>
      <c r="R235" s="2190"/>
      <c r="S235" s="2190"/>
      <c r="T235" s="2190"/>
      <c r="U235" s="2190"/>
      <c r="V235" s="2190"/>
      <c r="W235" s="2193"/>
      <c r="X235" s="2193"/>
      <c r="Y235" s="2190"/>
    </row>
    <row r="236" spans="1:25">
      <c r="A236" s="2268"/>
      <c r="B236" s="2190"/>
      <c r="C236" s="2190"/>
      <c r="D236" s="2190"/>
      <c r="E236" s="2190"/>
      <c r="F236" s="2190"/>
      <c r="G236" s="2190"/>
      <c r="H236" s="2190"/>
      <c r="I236" s="2190"/>
      <c r="J236" s="2190"/>
      <c r="K236" s="2190"/>
      <c r="L236" s="2190"/>
      <c r="M236" s="2190"/>
      <c r="N236" s="2190"/>
      <c r="O236" s="2190"/>
      <c r="P236" s="2190"/>
      <c r="Q236" s="2190"/>
      <c r="R236" s="2190"/>
      <c r="S236" s="2190"/>
      <c r="T236" s="2190"/>
      <c r="U236" s="2190"/>
      <c r="V236" s="2190"/>
      <c r="W236" s="2193"/>
      <c r="X236" s="2193"/>
      <c r="Y236" s="2190"/>
    </row>
    <row r="237" spans="1:25">
      <c r="A237" s="2268"/>
      <c r="B237" s="2190"/>
      <c r="C237" s="2190"/>
      <c r="D237" s="2190"/>
      <c r="E237" s="2190"/>
      <c r="F237" s="2190"/>
      <c r="G237" s="2190"/>
      <c r="H237" s="2190"/>
      <c r="I237" s="2190"/>
      <c r="J237" s="2190"/>
      <c r="K237" s="2190"/>
      <c r="L237" s="2190"/>
      <c r="M237" s="2190"/>
      <c r="N237" s="2190"/>
      <c r="O237" s="2190"/>
      <c r="P237" s="2190"/>
      <c r="Q237" s="2190"/>
      <c r="R237" s="2190"/>
      <c r="S237" s="2190"/>
      <c r="T237" s="2190"/>
      <c r="U237" s="2190"/>
      <c r="V237" s="2190"/>
      <c r="W237" s="2193"/>
      <c r="X237" s="2193"/>
      <c r="Y237" s="2190"/>
    </row>
    <row r="238" spans="1:25">
      <c r="A238" s="2268"/>
      <c r="B238" s="2190"/>
      <c r="C238" s="2190"/>
      <c r="D238" s="2190"/>
      <c r="E238" s="2190"/>
      <c r="F238" s="2190"/>
      <c r="G238" s="2190"/>
      <c r="H238" s="2190"/>
      <c r="I238" s="2190"/>
      <c r="J238" s="2190"/>
      <c r="K238" s="2190"/>
      <c r="L238" s="2190"/>
      <c r="M238" s="2190"/>
      <c r="N238" s="2190"/>
      <c r="O238" s="2190"/>
      <c r="P238" s="2190"/>
      <c r="Q238" s="2190"/>
      <c r="R238" s="2190"/>
      <c r="S238" s="2190"/>
      <c r="T238" s="2190"/>
      <c r="U238" s="2190"/>
      <c r="V238" s="2190"/>
      <c r="W238" s="2193"/>
      <c r="X238" s="2193"/>
      <c r="Y238" s="2190"/>
    </row>
    <row r="239" spans="1:25">
      <c r="A239" s="2268"/>
      <c r="B239" s="2190"/>
      <c r="C239" s="2190"/>
      <c r="D239" s="2190"/>
      <c r="E239" s="2190"/>
      <c r="F239" s="2190"/>
      <c r="G239" s="2190"/>
      <c r="H239" s="2190"/>
      <c r="I239" s="2190"/>
      <c r="J239" s="2190"/>
      <c r="K239" s="2190"/>
      <c r="L239" s="2190"/>
      <c r="M239" s="2190"/>
      <c r="N239" s="2190"/>
      <c r="O239" s="2190"/>
      <c r="P239" s="2190"/>
      <c r="Q239" s="2190"/>
      <c r="R239" s="2190"/>
      <c r="S239" s="2190"/>
      <c r="T239" s="2190"/>
      <c r="U239" s="2190"/>
      <c r="V239" s="2190"/>
      <c r="W239" s="2193"/>
      <c r="X239" s="2193"/>
      <c r="Y239" s="2190"/>
    </row>
    <row r="240" spans="1:25">
      <c r="A240" s="2268"/>
      <c r="B240" s="2190"/>
      <c r="C240" s="2190"/>
      <c r="D240" s="2190"/>
      <c r="E240" s="2190"/>
      <c r="F240" s="2190"/>
      <c r="G240" s="2190"/>
      <c r="H240" s="2190"/>
      <c r="I240" s="2190"/>
      <c r="J240" s="2190"/>
      <c r="K240" s="2190"/>
      <c r="L240" s="2190"/>
      <c r="M240" s="2190"/>
      <c r="N240" s="2190"/>
      <c r="O240" s="2190"/>
      <c r="P240" s="2190"/>
      <c r="Q240" s="2190"/>
      <c r="R240" s="2190"/>
      <c r="S240" s="2190"/>
      <c r="T240" s="2190"/>
      <c r="U240" s="2190"/>
      <c r="V240" s="2190"/>
      <c r="W240" s="2193"/>
      <c r="X240" s="2193"/>
      <c r="Y240" s="2190"/>
    </row>
    <row r="241" spans="1:25">
      <c r="A241" s="2268"/>
      <c r="B241" s="2190"/>
      <c r="C241" s="2190"/>
      <c r="D241" s="2190"/>
      <c r="E241" s="2190"/>
      <c r="F241" s="2190"/>
      <c r="G241" s="2190"/>
      <c r="H241" s="2190"/>
      <c r="I241" s="2190"/>
      <c r="J241" s="2190"/>
      <c r="K241" s="2190"/>
      <c r="L241" s="2190"/>
      <c r="M241" s="2190"/>
      <c r="N241" s="2190"/>
      <c r="O241" s="2190"/>
      <c r="P241" s="2190"/>
      <c r="Q241" s="2190"/>
      <c r="R241" s="2190"/>
      <c r="S241" s="2190"/>
      <c r="T241" s="2190"/>
      <c r="U241" s="2190"/>
      <c r="V241" s="2190"/>
      <c r="W241" s="2193"/>
      <c r="X241" s="2193"/>
      <c r="Y241" s="2190"/>
    </row>
  </sheetData>
  <mergeCells count="3">
    <mergeCell ref="C64:U64"/>
    <mergeCell ref="C65:U65"/>
    <mergeCell ref="C66:U66"/>
  </mergeCells>
  <pageMargins left="0.7" right="0.7" top="0.75" bottom="0.75" header="0.3" footer="0.3"/>
  <pageSetup scale="33" orientation="landscape" horizontalDpi="360" verticalDpi="360" r:id="rId1"/>
  <colBreaks count="1" manualBreakCount="1">
    <brk id="25" max="53" man="1"/>
  </colBreaks>
</worksheet>
</file>

<file path=xl/worksheets/sheet80.xml><?xml version="1.0" encoding="utf-8"?>
<worksheet xmlns="http://schemas.openxmlformats.org/spreadsheetml/2006/main" xmlns:r="http://schemas.openxmlformats.org/officeDocument/2006/relationships">
  <dimension ref="A1:R101"/>
  <sheetViews>
    <sheetView showGridLines="0" view="pageBreakPreview" topLeftCell="A32" zoomScale="40" zoomScaleNormal="62" zoomScaleSheetLayoutView="40" workbookViewId="0">
      <selection activeCell="C6" sqref="C6"/>
    </sheetView>
  </sheetViews>
  <sheetFormatPr defaultColWidth="9.33203125" defaultRowHeight="24.6" customHeight="1"/>
  <cols>
    <col min="1" max="1" width="81.109375" style="442" customWidth="1"/>
    <col min="2" max="3" width="21.6640625" style="438" customWidth="1"/>
    <col min="4" max="4" width="25.109375" style="438" customWidth="1"/>
    <col min="5" max="5" width="16.109375" style="588" customWidth="1"/>
    <col min="6" max="6" width="15.44140625" style="438" customWidth="1"/>
    <col min="7" max="7" width="20.33203125" style="438" bestFit="1" customWidth="1"/>
    <col min="8" max="8" width="22.33203125" style="438" bestFit="1" customWidth="1"/>
    <col min="9" max="9" width="12.33203125" style="438" customWidth="1"/>
    <col min="10" max="10" width="16.109375" style="438" customWidth="1"/>
    <col min="11" max="11" width="22.33203125" style="438" customWidth="1"/>
    <col min="12" max="12" width="14.33203125" style="438" customWidth="1"/>
    <col min="13" max="13" width="10.109375" style="438" bestFit="1" customWidth="1"/>
    <col min="14" max="14" width="9.33203125" style="438"/>
    <col min="19" max="16384" width="9.33203125" style="438"/>
  </cols>
  <sheetData>
    <row r="1" spans="1:13" s="5" customFormat="1" ht="24.6" customHeight="1" thickBot="1">
      <c r="A1" s="257"/>
      <c r="B1" s="259"/>
      <c r="E1" s="2034" t="s">
        <v>961</v>
      </c>
      <c r="F1" s="2035"/>
      <c r="G1" s="2036"/>
      <c r="H1" s="2036"/>
      <c r="I1" s="2037"/>
    </row>
    <row r="2" spans="1:13" s="5" customFormat="1" ht="24.6" customHeight="1" thickBot="1">
      <c r="A2" s="257"/>
      <c r="B2" s="259"/>
    </row>
    <row r="3" spans="1:13" s="5" customFormat="1" ht="24.6" customHeight="1" thickBot="1">
      <c r="A3" s="257"/>
      <c r="B3" s="259"/>
      <c r="E3" s="2034" t="s">
        <v>839</v>
      </c>
      <c r="F3" s="2035"/>
      <c r="G3" s="2036"/>
      <c r="H3" s="2036"/>
      <c r="I3" s="2037"/>
    </row>
    <row r="4" spans="1:13" ht="24.6" customHeight="1">
      <c r="A4" s="1559" t="s">
        <v>1300</v>
      </c>
      <c r="C4" s="449"/>
      <c r="D4" s="449"/>
    </row>
    <row r="5" spans="1:13" ht="24.6" customHeight="1">
      <c r="A5" s="438"/>
      <c r="C5" s="449"/>
      <c r="D5" s="449"/>
    </row>
    <row r="6" spans="1:13" ht="24.6" customHeight="1">
      <c r="A6" s="438"/>
      <c r="C6" s="449"/>
      <c r="D6" s="449"/>
      <c r="F6" s="439"/>
      <c r="J6" s="590"/>
      <c r="L6" s="1651" t="s">
        <v>1146</v>
      </c>
      <c r="M6" s="1651"/>
    </row>
    <row r="7" spans="1:13" ht="24.6" customHeight="1" thickBot="1">
      <c r="A7" s="450" t="s">
        <v>1237</v>
      </c>
      <c r="C7" s="591"/>
      <c r="D7" s="449"/>
      <c r="E7" s="592"/>
      <c r="F7" s="451"/>
      <c r="G7" s="593"/>
      <c r="H7" s="449"/>
      <c r="I7" s="449"/>
      <c r="J7" s="449"/>
      <c r="K7" s="449"/>
      <c r="L7" s="449"/>
      <c r="M7" s="449"/>
    </row>
    <row r="8" spans="1:13" s="456" customFormat="1" ht="44.4" customHeight="1" thickBot="1">
      <c r="A8" s="453" t="s">
        <v>32</v>
      </c>
      <c r="B8" s="453" t="s">
        <v>401</v>
      </c>
      <c r="C8" s="453" t="s">
        <v>92</v>
      </c>
      <c r="D8" s="453" t="s">
        <v>99</v>
      </c>
      <c r="E8" s="453" t="s">
        <v>645</v>
      </c>
      <c r="F8" s="453" t="s">
        <v>93</v>
      </c>
      <c r="G8" s="453" t="s">
        <v>661</v>
      </c>
      <c r="H8" s="453" t="s">
        <v>94</v>
      </c>
      <c r="I8" s="415" t="s">
        <v>253</v>
      </c>
      <c r="J8" s="453" t="s">
        <v>240</v>
      </c>
      <c r="K8" s="415" t="s">
        <v>853</v>
      </c>
      <c r="L8" s="415" t="s">
        <v>6</v>
      </c>
      <c r="M8" s="455" t="s">
        <v>33</v>
      </c>
    </row>
    <row r="9" spans="1:13" s="461" customFormat="1" ht="24.6" customHeight="1" thickBot="1">
      <c r="A9" s="457"/>
      <c r="B9" s="415" t="s">
        <v>132</v>
      </c>
      <c r="C9" s="415" t="s">
        <v>132</v>
      </c>
      <c r="D9" s="415" t="s">
        <v>966</v>
      </c>
      <c r="E9" s="453" t="s">
        <v>131</v>
      </c>
      <c r="F9" s="453" t="s">
        <v>849</v>
      </c>
      <c r="G9" s="415" t="s">
        <v>130</v>
      </c>
      <c r="H9" s="415" t="s">
        <v>130</v>
      </c>
      <c r="I9" s="415" t="s">
        <v>130</v>
      </c>
      <c r="J9" s="415" t="s">
        <v>130</v>
      </c>
      <c r="K9" s="415" t="s">
        <v>130</v>
      </c>
      <c r="L9" s="415" t="s">
        <v>964</v>
      </c>
      <c r="M9" s="415"/>
    </row>
    <row r="10" spans="1:13" s="464" customFormat="1" ht="24.6" customHeight="1" thickBot="1">
      <c r="A10" s="462">
        <v>1</v>
      </c>
      <c r="B10" s="462">
        <v>2</v>
      </c>
      <c r="C10" s="462">
        <v>3</v>
      </c>
      <c r="D10" s="462">
        <v>4</v>
      </c>
      <c r="E10" s="462">
        <v>5</v>
      </c>
      <c r="F10" s="463">
        <v>6</v>
      </c>
      <c r="G10" s="462">
        <v>7</v>
      </c>
      <c r="H10" s="462">
        <v>8</v>
      </c>
      <c r="I10" s="462">
        <v>9</v>
      </c>
      <c r="J10" s="462">
        <v>10</v>
      </c>
      <c r="K10" s="462">
        <v>11</v>
      </c>
      <c r="L10" s="462">
        <v>12</v>
      </c>
      <c r="M10" s="462">
        <v>13</v>
      </c>
    </row>
    <row r="11" spans="1:13" ht="24.6" customHeight="1">
      <c r="A11" s="466" t="s">
        <v>1117</v>
      </c>
      <c r="B11" s="594"/>
      <c r="C11" s="594"/>
      <c r="D11" s="594"/>
      <c r="E11" s="595"/>
      <c r="F11" s="595"/>
      <c r="G11" s="595"/>
      <c r="H11" s="595"/>
      <c r="I11" s="595"/>
      <c r="J11" s="595"/>
      <c r="K11" s="594"/>
      <c r="L11" s="594"/>
      <c r="M11" s="596"/>
    </row>
    <row r="12" spans="1:13" ht="24.6" customHeight="1">
      <c r="A12" s="471" t="s">
        <v>1118</v>
      </c>
      <c r="B12" s="597"/>
      <c r="C12" s="597"/>
      <c r="D12" s="597"/>
      <c r="E12" s="598"/>
      <c r="F12" s="598"/>
      <c r="G12" s="598"/>
      <c r="H12" s="598"/>
      <c r="I12" s="598"/>
      <c r="J12" s="598"/>
      <c r="K12" s="597"/>
      <c r="L12" s="597"/>
      <c r="M12" s="599"/>
    </row>
    <row r="13" spans="1:13" ht="24.6" customHeight="1">
      <c r="A13" s="475" t="s">
        <v>1119</v>
      </c>
      <c r="B13" s="588"/>
      <c r="C13" s="598"/>
      <c r="D13" s="597"/>
      <c r="E13" s="598"/>
      <c r="F13" s="598"/>
      <c r="G13" s="598"/>
      <c r="H13" s="598"/>
      <c r="I13" s="598"/>
      <c r="J13" s="598"/>
      <c r="K13" s="597"/>
      <c r="L13" s="597"/>
      <c r="M13" s="599"/>
    </row>
    <row r="14" spans="1:13" ht="24.6" customHeight="1">
      <c r="A14" s="475" t="s">
        <v>659</v>
      </c>
      <c r="B14" s="597"/>
      <c r="C14" s="597"/>
      <c r="D14" s="597"/>
      <c r="E14" s="598"/>
      <c r="F14" s="598"/>
      <c r="G14" s="598"/>
      <c r="H14" s="598"/>
      <c r="I14" s="598"/>
      <c r="J14" s="598"/>
      <c r="K14" s="597"/>
      <c r="L14" s="597"/>
      <c r="M14" s="599"/>
    </row>
    <row r="15" spans="1:13" ht="24.6" customHeight="1">
      <c r="A15" s="600" t="s">
        <v>1120</v>
      </c>
      <c r="B15" s="1612">
        <v>22859</v>
      </c>
      <c r="C15" s="1612">
        <v>22859</v>
      </c>
      <c r="D15" s="602">
        <v>11058</v>
      </c>
      <c r="E15" s="1612">
        <v>45.506643884999995</v>
      </c>
      <c r="F15" s="603">
        <v>0.28593032601042595</v>
      </c>
      <c r="G15" s="601">
        <v>216.38634289875</v>
      </c>
      <c r="H15" s="601">
        <v>2361.3807085049998</v>
      </c>
      <c r="I15" s="601">
        <v>0</v>
      </c>
      <c r="J15" s="601">
        <v>0</v>
      </c>
      <c r="K15" s="601">
        <v>2577.76705140375</v>
      </c>
      <c r="L15" s="601">
        <v>5.6645949499550756</v>
      </c>
      <c r="M15" s="601"/>
    </row>
    <row r="16" spans="1:13" ht="24.6" customHeight="1">
      <c r="A16" s="616" t="s">
        <v>1314</v>
      </c>
      <c r="B16" s="1612">
        <v>536</v>
      </c>
      <c r="C16" s="1612">
        <v>536</v>
      </c>
      <c r="D16" s="602">
        <v>4524</v>
      </c>
      <c r="E16" s="1612">
        <v>3.5031029782380072</v>
      </c>
      <c r="F16" s="603">
        <v>2.2010926122061299E-2</v>
      </c>
      <c r="G16" s="601">
        <v>41.911529999999999</v>
      </c>
      <c r="H16" s="601">
        <v>202.2855782378044</v>
      </c>
      <c r="I16" s="601">
        <v>1.1643676000000001</v>
      </c>
      <c r="J16" s="601">
        <v>1.0423616</v>
      </c>
      <c r="K16" s="601">
        <v>246.40383743780438</v>
      </c>
      <c r="L16" s="601">
        <v>7.0338736534014403</v>
      </c>
      <c r="M16" s="601"/>
    </row>
    <row r="17" spans="1:13" ht="24.6" customHeight="1">
      <c r="A17" s="616" t="s">
        <v>1315</v>
      </c>
      <c r="B17" s="1612">
        <v>2</v>
      </c>
      <c r="C17" s="1612">
        <v>2</v>
      </c>
      <c r="D17" s="602">
        <v>37</v>
      </c>
      <c r="E17" s="1612">
        <v>2.3477641761993157E-2</v>
      </c>
      <c r="F17" s="603">
        <v>1.4751625674543404E-4</v>
      </c>
      <c r="G17" s="601">
        <v>0.61995</v>
      </c>
      <c r="H17" s="601">
        <v>1.5090267145295551</v>
      </c>
      <c r="I17" s="601">
        <v>0</v>
      </c>
      <c r="J17" s="601">
        <v>0</v>
      </c>
      <c r="K17" s="601">
        <v>2.1289767145295553</v>
      </c>
      <c r="L17" s="601"/>
      <c r="M17" s="601"/>
    </row>
    <row r="18" spans="1:13" ht="24.6" customHeight="1">
      <c r="A18" s="604" t="s">
        <v>1122</v>
      </c>
      <c r="B18" s="601">
        <v>186</v>
      </c>
      <c r="C18" s="1612">
        <v>186</v>
      </c>
      <c r="D18" s="602">
        <v>6</v>
      </c>
      <c r="E18" s="1612">
        <v>6.1906435000000003E-2</v>
      </c>
      <c r="F18" s="603">
        <v>3.8897456789881765E-4</v>
      </c>
      <c r="G18" s="601">
        <v>0.75043290000000007</v>
      </c>
      <c r="H18" s="601">
        <v>1.4273260049999998</v>
      </c>
      <c r="I18" s="601">
        <v>0.25553420000000004</v>
      </c>
      <c r="J18" s="601">
        <v>0</v>
      </c>
      <c r="K18" s="601">
        <v>2.4332931050000002</v>
      </c>
      <c r="L18" s="601">
        <v>3.9305980145682753</v>
      </c>
      <c r="M18" s="601"/>
    </row>
    <row r="19" spans="1:13" ht="24.6" customHeight="1">
      <c r="A19" s="604" t="s">
        <v>1123</v>
      </c>
      <c r="B19" s="601">
        <v>2</v>
      </c>
      <c r="C19" s="1612">
        <v>2</v>
      </c>
      <c r="D19" s="602">
        <v>2</v>
      </c>
      <c r="E19" s="1612">
        <v>9.2477000000000011E-4</v>
      </c>
      <c r="F19" s="603">
        <v>5.8105754459256068E-6</v>
      </c>
      <c r="G19" s="601">
        <v>3.4950499999999995E-3</v>
      </c>
      <c r="H19" s="601">
        <v>2.9097410000000001E-2</v>
      </c>
      <c r="I19" s="601">
        <v>5.0879999999999996E-3</v>
      </c>
      <c r="J19" s="601">
        <v>0</v>
      </c>
      <c r="K19" s="601">
        <v>3.7680460000000006E-2</v>
      </c>
      <c r="L19" s="601">
        <v>4.074576381154233</v>
      </c>
      <c r="M19" s="601"/>
    </row>
    <row r="20" spans="1:13" ht="24.6" customHeight="1">
      <c r="A20" s="604" t="s">
        <v>1124</v>
      </c>
      <c r="B20" s="1612">
        <v>265</v>
      </c>
      <c r="C20" s="1612">
        <v>265</v>
      </c>
      <c r="D20" s="602">
        <v>2223</v>
      </c>
      <c r="E20" s="1612">
        <v>2.6158046150000001</v>
      </c>
      <c r="F20" s="603">
        <v>1.6435794919015412E-2</v>
      </c>
      <c r="G20" s="601">
        <v>18.503050000000002</v>
      </c>
      <c r="H20" s="601">
        <v>167.07039315917794</v>
      </c>
      <c r="I20" s="601">
        <v>0</v>
      </c>
      <c r="J20" s="601">
        <v>0</v>
      </c>
      <c r="K20" s="601">
        <v>185.57344315917794</v>
      </c>
      <c r="L20" s="601">
        <v>7.094315916985181</v>
      </c>
      <c r="M20" s="601"/>
    </row>
    <row r="21" spans="1:13" ht="24.6" customHeight="1">
      <c r="A21" s="604" t="s">
        <v>1125</v>
      </c>
      <c r="B21" s="1612">
        <v>471</v>
      </c>
      <c r="C21" s="1612">
        <v>471</v>
      </c>
      <c r="D21" s="602">
        <v>2985</v>
      </c>
      <c r="E21" s="1612">
        <v>2.9457715150000006</v>
      </c>
      <c r="F21" s="603">
        <v>1.8509064561313706E-2</v>
      </c>
      <c r="G21" s="601">
        <v>31.199300000000001</v>
      </c>
      <c r="H21" s="601">
        <v>202.71890977453427</v>
      </c>
      <c r="I21" s="601">
        <v>0</v>
      </c>
      <c r="J21" s="601">
        <v>0</v>
      </c>
      <c r="K21" s="601">
        <v>233.91820977453426</v>
      </c>
      <c r="L21" s="601">
        <v>7.940813080152763</v>
      </c>
      <c r="M21" s="601"/>
    </row>
    <row r="22" spans="1:13" ht="24.6" customHeight="1">
      <c r="A22" s="604" t="s">
        <v>1126</v>
      </c>
      <c r="B22" s="1612">
        <v>519</v>
      </c>
      <c r="C22" s="1612">
        <v>519</v>
      </c>
      <c r="D22" s="602">
        <v>5733</v>
      </c>
      <c r="E22" s="1612">
        <v>5.1922379050000007</v>
      </c>
      <c r="F22" s="603">
        <v>3.2624209349564989E-2</v>
      </c>
      <c r="G22" s="601">
        <v>123.9162</v>
      </c>
      <c r="H22" s="601">
        <v>437.30792063708623</v>
      </c>
      <c r="I22" s="601">
        <v>0</v>
      </c>
      <c r="J22" s="601">
        <v>0</v>
      </c>
      <c r="K22" s="601">
        <v>561.22412063708623</v>
      </c>
      <c r="L22" s="601">
        <v>10.808906119202296</v>
      </c>
      <c r="M22" s="601"/>
    </row>
    <row r="23" spans="1:13" ht="24.6" customHeight="1">
      <c r="A23" s="604" t="s">
        <v>1127</v>
      </c>
      <c r="B23" s="1612">
        <v>29</v>
      </c>
      <c r="C23" s="1612">
        <v>29</v>
      </c>
      <c r="D23" s="602">
        <v>29</v>
      </c>
      <c r="E23" s="1612">
        <v>9.1809995000000005E-2</v>
      </c>
      <c r="F23" s="603">
        <v>5.7686657508088796E-4</v>
      </c>
      <c r="G23" s="601">
        <v>0.1225</v>
      </c>
      <c r="H23" s="601">
        <v>1.9280016950000003</v>
      </c>
      <c r="I23" s="601">
        <v>0</v>
      </c>
      <c r="J23" s="601">
        <v>0</v>
      </c>
      <c r="K23" s="601">
        <v>2.0505016950000003</v>
      </c>
      <c r="L23" s="601">
        <v>2.2334188069610503</v>
      </c>
      <c r="M23" s="601"/>
    </row>
    <row r="24" spans="1:13" ht="24.6" customHeight="1">
      <c r="A24" s="604" t="s">
        <v>1128</v>
      </c>
      <c r="B24" s="1612">
        <v>42</v>
      </c>
      <c r="C24" s="1612">
        <v>42</v>
      </c>
      <c r="D24" s="602">
        <v>42</v>
      </c>
      <c r="E24" s="1612">
        <v>7.2816715000000004E-2</v>
      </c>
      <c r="F24" s="603">
        <v>4.5752675393012621E-4</v>
      </c>
      <c r="G24" s="601">
        <v>0.21060000000000001</v>
      </c>
      <c r="H24" s="601">
        <v>4.0084597012500005</v>
      </c>
      <c r="I24" s="601">
        <v>0</v>
      </c>
      <c r="J24" s="601">
        <v>0</v>
      </c>
      <c r="K24" s="601">
        <v>4.2190597012500008</v>
      </c>
      <c r="L24" s="601">
        <v>5.7940813469132753</v>
      </c>
      <c r="M24" s="601"/>
    </row>
    <row r="25" spans="1:13" ht="24.6" customHeight="1">
      <c r="A25" s="604" t="s">
        <v>1129</v>
      </c>
      <c r="B25" s="1612">
        <v>670</v>
      </c>
      <c r="C25" s="1612">
        <v>670</v>
      </c>
      <c r="D25" s="602">
        <v>3835</v>
      </c>
      <c r="E25" s="1612">
        <v>5.1108282300000001</v>
      </c>
      <c r="F25" s="603">
        <v>3.2112690746435794E-2</v>
      </c>
      <c r="G25" s="601">
        <v>65.432640000000006</v>
      </c>
      <c r="H25" s="601">
        <v>453.38897250046585</v>
      </c>
      <c r="I25" s="601">
        <v>0</v>
      </c>
      <c r="J25" s="601">
        <v>0</v>
      </c>
      <c r="K25" s="601">
        <v>518.8216125004659</v>
      </c>
      <c r="L25" s="601">
        <v>10.151419479430752</v>
      </c>
      <c r="M25" s="601"/>
    </row>
    <row r="26" spans="1:13" ht="24.6" customHeight="1">
      <c r="A26" s="604" t="s">
        <v>1130</v>
      </c>
      <c r="B26" s="1612">
        <v>81</v>
      </c>
      <c r="C26" s="1612">
        <v>81</v>
      </c>
      <c r="D26" s="602">
        <v>1180</v>
      </c>
      <c r="E26" s="1612">
        <v>1.2532241550000001</v>
      </c>
      <c r="F26" s="603">
        <v>7.8743401097395756E-3</v>
      </c>
      <c r="G26" s="601">
        <v>20.722000000000001</v>
      </c>
      <c r="H26" s="601">
        <v>92.437862090625003</v>
      </c>
      <c r="I26" s="601">
        <v>0</v>
      </c>
      <c r="J26" s="601">
        <v>0</v>
      </c>
      <c r="K26" s="601">
        <v>113.15986209062501</v>
      </c>
      <c r="L26" s="601">
        <v>9.0294989638645298</v>
      </c>
      <c r="M26" s="601"/>
    </row>
    <row r="27" spans="1:13" ht="24.6" customHeight="1">
      <c r="A27" s="604" t="s">
        <v>1131</v>
      </c>
      <c r="B27" s="1612">
        <v>14593</v>
      </c>
      <c r="C27" s="1612">
        <v>14593</v>
      </c>
      <c r="D27" s="602">
        <v>54035</v>
      </c>
      <c r="E27" s="1612">
        <v>43.309838114999998</v>
      </c>
      <c r="F27" s="603">
        <v>0.27212721208303897</v>
      </c>
      <c r="G27" s="601">
        <v>831.81595000000004</v>
      </c>
      <c r="H27" s="601">
        <v>3704.2490740570802</v>
      </c>
      <c r="I27" s="601">
        <v>0</v>
      </c>
      <c r="J27" s="601">
        <v>0</v>
      </c>
      <c r="K27" s="601">
        <v>4536.0650240570803</v>
      </c>
      <c r="L27" s="601">
        <v>10.473521078542319</v>
      </c>
      <c r="M27" s="601"/>
    </row>
    <row r="28" spans="1:13" ht="24.6" customHeight="1">
      <c r="A28" s="604" t="s">
        <v>1132</v>
      </c>
      <c r="B28" s="1612">
        <v>1597</v>
      </c>
      <c r="C28" s="1612">
        <v>1597</v>
      </c>
      <c r="D28" s="602">
        <v>1443</v>
      </c>
      <c r="E28" s="1612">
        <v>0.83031683000000012</v>
      </c>
      <c r="F28" s="603">
        <v>5.2171011005296307E-3</v>
      </c>
      <c r="G28" s="601">
        <v>19.031000000000002</v>
      </c>
      <c r="H28" s="601">
        <v>46.911600126032276</v>
      </c>
      <c r="I28" s="601">
        <v>0</v>
      </c>
      <c r="J28" s="601">
        <v>0</v>
      </c>
      <c r="K28" s="601">
        <v>65.942600126032275</v>
      </c>
      <c r="L28" s="601">
        <v>7.9418599916892294</v>
      </c>
      <c r="M28" s="601"/>
    </row>
    <row r="29" spans="1:13" ht="24.6" customHeight="1">
      <c r="A29" s="604" t="s">
        <v>1133</v>
      </c>
      <c r="B29" s="1612">
        <v>11</v>
      </c>
      <c r="C29" s="1612">
        <v>11</v>
      </c>
      <c r="D29" s="602">
        <v>301</v>
      </c>
      <c r="E29" s="1612">
        <v>0.37089465999999999</v>
      </c>
      <c r="F29" s="603">
        <v>2.3304296251185981E-3</v>
      </c>
      <c r="G29" s="601">
        <v>4.0363500000000005</v>
      </c>
      <c r="H29" s="601">
        <v>23.554854780000003</v>
      </c>
      <c r="I29" s="601">
        <v>0</v>
      </c>
      <c r="J29" s="601">
        <v>0</v>
      </c>
      <c r="K29" s="601">
        <v>27.591204780000005</v>
      </c>
      <c r="L29" s="601">
        <v>7.4390946421283086</v>
      </c>
      <c r="M29" s="601"/>
    </row>
    <row r="30" spans="1:13" ht="24.6" customHeight="1">
      <c r="A30" s="604" t="s">
        <v>1134</v>
      </c>
      <c r="B30" s="1612">
        <v>260</v>
      </c>
      <c r="C30" s="1612">
        <v>260</v>
      </c>
      <c r="D30" s="602">
        <v>260</v>
      </c>
      <c r="E30" s="1612">
        <v>1.7144238700000003</v>
      </c>
      <c r="F30" s="603">
        <v>1.0772180372342047E-2</v>
      </c>
      <c r="G30" s="601">
        <v>2.1654999999999998</v>
      </c>
      <c r="H30" s="601">
        <v>79.341150890000009</v>
      </c>
      <c r="I30" s="601">
        <v>0</v>
      </c>
      <c r="J30" s="601">
        <v>0</v>
      </c>
      <c r="K30" s="601">
        <v>81.506650890000003</v>
      </c>
      <c r="L30" s="601">
        <v>4.7541714926076004</v>
      </c>
      <c r="M30" s="601"/>
    </row>
    <row r="31" spans="1:13" ht="24.6" customHeight="1">
      <c r="A31" s="604" t="s">
        <v>1135</v>
      </c>
      <c r="B31" s="601">
        <v>0</v>
      </c>
      <c r="C31" s="1612">
        <v>0</v>
      </c>
      <c r="D31" s="602">
        <v>0</v>
      </c>
      <c r="E31" s="1612">
        <v>1.8699999999999999E-4</v>
      </c>
      <c r="F31" s="603">
        <v>1.1749706504191187E-6</v>
      </c>
      <c r="G31" s="601">
        <v>4.3999999999999997E-2</v>
      </c>
      <c r="H31" s="601">
        <v>1.2149999999999999E-2</v>
      </c>
      <c r="I31" s="601">
        <v>0</v>
      </c>
      <c r="J31" s="601">
        <v>0</v>
      </c>
      <c r="K31" s="601">
        <v>5.6149999999999999E-2</v>
      </c>
      <c r="L31" s="601">
        <v>30.026737967914436</v>
      </c>
      <c r="M31" s="601"/>
    </row>
    <row r="32" spans="1:13" ht="24.6" customHeight="1">
      <c r="A32" s="604" t="s">
        <v>1136</v>
      </c>
      <c r="B32" s="1612">
        <v>91</v>
      </c>
      <c r="C32" s="1612">
        <v>91</v>
      </c>
      <c r="D32" s="602">
        <v>143</v>
      </c>
      <c r="E32" s="1612">
        <v>7.4583115000000005E-2</v>
      </c>
      <c r="F32" s="603">
        <v>4.6862551412745417E-4</v>
      </c>
      <c r="G32" s="601">
        <v>10.428000000000001</v>
      </c>
      <c r="H32" s="601">
        <v>9.2755607750000006</v>
      </c>
      <c r="I32" s="601">
        <v>0</v>
      </c>
      <c r="J32" s="601">
        <v>0</v>
      </c>
      <c r="K32" s="601">
        <v>19.703560775</v>
      </c>
      <c r="L32" s="601">
        <v>26.418259380826338</v>
      </c>
      <c r="M32" s="601"/>
    </row>
    <row r="33" spans="1:13" ht="24.6" customHeight="1">
      <c r="A33" s="604" t="s">
        <v>1137</v>
      </c>
      <c r="B33" s="601">
        <v>1</v>
      </c>
      <c r="C33" s="1612">
        <v>1</v>
      </c>
      <c r="D33" s="602">
        <v>0</v>
      </c>
      <c r="E33" s="1612">
        <v>0.10107547500000001</v>
      </c>
      <c r="F33" s="603">
        <v>6.3508404600091646E-4</v>
      </c>
      <c r="G33" s="601">
        <v>0</v>
      </c>
      <c r="H33" s="601">
        <v>15.16132125</v>
      </c>
      <c r="I33" s="601">
        <v>0</v>
      </c>
      <c r="J33" s="601">
        <v>0</v>
      </c>
      <c r="K33" s="601">
        <v>15.16132125</v>
      </c>
      <c r="L33" s="601">
        <v>14.999999999999996</v>
      </c>
      <c r="M33" s="601"/>
    </row>
    <row r="34" spans="1:13" ht="24.6" customHeight="1">
      <c r="A34" s="489"/>
      <c r="B34" s="1612"/>
      <c r="C34" s="1612"/>
      <c r="D34" s="1612"/>
      <c r="E34" s="1612"/>
      <c r="F34" s="601"/>
      <c r="G34" s="601">
        <v>0</v>
      </c>
      <c r="H34" s="601"/>
      <c r="I34" s="601"/>
      <c r="J34" s="601"/>
      <c r="K34" s="601">
        <v>0</v>
      </c>
      <c r="L34" s="601"/>
      <c r="M34" s="601"/>
    </row>
    <row r="35" spans="1:13" ht="24.6" customHeight="1">
      <c r="A35" s="475" t="s">
        <v>660</v>
      </c>
      <c r="B35" s="1612">
        <v>0</v>
      </c>
      <c r="C35" s="1612">
        <v>0</v>
      </c>
      <c r="D35" s="1612">
        <v>0</v>
      </c>
      <c r="E35" s="1612">
        <v>0</v>
      </c>
      <c r="F35" s="601">
        <v>0</v>
      </c>
      <c r="G35" s="601">
        <v>0</v>
      </c>
      <c r="H35" s="601"/>
      <c r="I35" s="601"/>
      <c r="J35" s="601"/>
      <c r="K35" s="601">
        <v>0</v>
      </c>
      <c r="L35" s="601"/>
      <c r="M35" s="601"/>
    </row>
    <row r="36" spans="1:13" ht="24.6" customHeight="1">
      <c r="A36" s="475" t="s">
        <v>1179</v>
      </c>
      <c r="B36" s="601">
        <v>4</v>
      </c>
      <c r="C36" s="1612">
        <v>4</v>
      </c>
      <c r="D36" s="602">
        <v>406</v>
      </c>
      <c r="E36" s="1612">
        <v>0.59023817499999998</v>
      </c>
      <c r="F36" s="603">
        <v>3.7086231678178801E-3</v>
      </c>
      <c r="G36" s="601">
        <v>17.144359999999999</v>
      </c>
      <c r="H36" s="601">
        <v>35.737429674999994</v>
      </c>
      <c r="I36" s="601">
        <v>0</v>
      </c>
      <c r="J36" s="601">
        <v>-0.23273550800000004</v>
      </c>
      <c r="K36" s="601">
        <v>52.649054166999996</v>
      </c>
      <c r="L36" s="601">
        <v>8.9199676328966682</v>
      </c>
      <c r="M36" s="601"/>
    </row>
    <row r="37" spans="1:13" ht="24.6" customHeight="1">
      <c r="A37" s="475" t="s">
        <v>1181</v>
      </c>
      <c r="B37" s="601">
        <v>6</v>
      </c>
      <c r="C37" s="1612">
        <v>6</v>
      </c>
      <c r="D37" s="602">
        <v>1025</v>
      </c>
      <c r="E37" s="1612">
        <v>1.0971415250000001</v>
      </c>
      <c r="F37" s="603">
        <v>6.8936315039094861E-3</v>
      </c>
      <c r="G37" s="601">
        <v>46.045879999999997</v>
      </c>
      <c r="H37" s="601">
        <v>63.541520212500004</v>
      </c>
      <c r="I37" s="601">
        <v>0</v>
      </c>
      <c r="J37" s="601">
        <v>-0.52640660000000006</v>
      </c>
      <c r="K37" s="601">
        <v>109.0609936125</v>
      </c>
      <c r="L37" s="601">
        <v>9.9404672166154668</v>
      </c>
      <c r="M37" s="601"/>
    </row>
    <row r="38" spans="1:13" ht="24.6" customHeight="1">
      <c r="A38" s="475" t="s">
        <v>1182</v>
      </c>
      <c r="B38" s="1612">
        <v>28</v>
      </c>
      <c r="C38" s="1612">
        <v>28</v>
      </c>
      <c r="D38" s="602">
        <v>6858</v>
      </c>
      <c r="E38" s="1612">
        <v>17.731134650000001</v>
      </c>
      <c r="F38" s="603">
        <v>0.11140942680416831</v>
      </c>
      <c r="G38" s="601">
        <v>374.67168000000004</v>
      </c>
      <c r="H38" s="601">
        <v>1312.1884312033299</v>
      </c>
      <c r="I38" s="601">
        <v>0</v>
      </c>
      <c r="J38" s="601">
        <v>-26.784122400000001</v>
      </c>
      <c r="K38" s="601">
        <v>1660.0759888033299</v>
      </c>
      <c r="L38" s="601">
        <v>9.3624915808945683</v>
      </c>
      <c r="M38" s="601"/>
    </row>
    <row r="39" spans="1:13" ht="24.6" customHeight="1">
      <c r="A39" s="475" t="s">
        <v>1332</v>
      </c>
      <c r="B39" s="1612">
        <v>54</v>
      </c>
      <c r="C39" s="1612">
        <v>54</v>
      </c>
      <c r="D39" s="602">
        <v>7743</v>
      </c>
      <c r="E39" s="1612">
        <v>14.700521755288964</v>
      </c>
      <c r="F39" s="603">
        <v>9.2367281327873141E-2</v>
      </c>
      <c r="G39" s="601">
        <v>423.92636000000005</v>
      </c>
      <c r="H39" s="601">
        <v>1103.6898222274338</v>
      </c>
      <c r="I39" s="601">
        <v>0</v>
      </c>
      <c r="J39" s="601">
        <v>-12.476666561785674</v>
      </c>
      <c r="K39" s="601">
        <v>1515.1395156656483</v>
      </c>
      <c r="L39" s="601">
        <v>10.306705713492995</v>
      </c>
      <c r="M39" s="601"/>
    </row>
    <row r="40" spans="1:13" ht="24.6" customHeight="1">
      <c r="A40" s="475" t="s">
        <v>1333</v>
      </c>
      <c r="B40" s="1612">
        <v>36</v>
      </c>
      <c r="C40" s="1612">
        <v>36</v>
      </c>
      <c r="D40" s="602">
        <v>5589</v>
      </c>
      <c r="E40" s="1612">
        <v>12.104007539711038</v>
      </c>
      <c r="F40" s="603">
        <v>7.6052693110225639E-2</v>
      </c>
      <c r="G40" s="601">
        <v>308.36819000000003</v>
      </c>
      <c r="H40" s="601">
        <v>892.72286273617067</v>
      </c>
      <c r="I40" s="601"/>
      <c r="J40" s="601">
        <v>-5.6188266382143279</v>
      </c>
      <c r="K40" s="601">
        <v>1195.4722260979563</v>
      </c>
      <c r="L40" s="601"/>
      <c r="M40" s="601"/>
    </row>
    <row r="41" spans="1:13" ht="24.6" customHeight="1">
      <c r="A41" s="475" t="s">
        <v>1166</v>
      </c>
      <c r="B41" s="1612">
        <v>0</v>
      </c>
      <c r="C41" s="1612">
        <v>0</v>
      </c>
      <c r="D41" s="602"/>
      <c r="E41" s="1612">
        <v>0.15</v>
      </c>
      <c r="F41" s="603">
        <v>9.245649792997948E-4</v>
      </c>
      <c r="G41" s="601"/>
      <c r="H41" s="601">
        <v>10.36</v>
      </c>
      <c r="I41" s="601">
        <v>0</v>
      </c>
      <c r="J41" s="601">
        <v>0</v>
      </c>
      <c r="K41" s="601">
        <v>10.36</v>
      </c>
      <c r="L41" s="601">
        <v>6.9066666666666663</v>
      </c>
      <c r="M41" s="601"/>
    </row>
    <row r="42" spans="1:13" ht="24.6" customHeight="1">
      <c r="A42" s="475"/>
      <c r="B42" s="1612">
        <v>0</v>
      </c>
      <c r="C42" s="1612">
        <v>0</v>
      </c>
      <c r="D42" s="1612">
        <v>0</v>
      </c>
      <c r="E42" s="1612">
        <v>0</v>
      </c>
      <c r="F42" s="601"/>
      <c r="G42" s="601"/>
      <c r="H42" s="601"/>
      <c r="I42" s="601"/>
      <c r="J42" s="601"/>
      <c r="K42" s="601"/>
      <c r="L42" s="601"/>
      <c r="M42" s="601"/>
    </row>
    <row r="43" spans="1:13" ht="24.6" customHeight="1">
      <c r="A43" s="471" t="s">
        <v>66</v>
      </c>
      <c r="B43" s="1612"/>
      <c r="C43" s="1612"/>
      <c r="D43" s="1612">
        <v>0</v>
      </c>
      <c r="E43" s="1612"/>
      <c r="F43" s="601"/>
      <c r="G43" s="601"/>
      <c r="H43" s="601"/>
      <c r="I43" s="601"/>
      <c r="J43" s="601"/>
      <c r="K43" s="601">
        <v>0</v>
      </c>
      <c r="L43" s="601"/>
      <c r="M43" s="601"/>
    </row>
    <row r="44" spans="1:13" ht="24.6" customHeight="1">
      <c r="A44" s="489" t="s">
        <v>662</v>
      </c>
      <c r="B44" s="1612"/>
      <c r="C44" s="1612"/>
      <c r="D44" s="1612">
        <v>0</v>
      </c>
      <c r="E44" s="1612"/>
      <c r="F44" s="601"/>
      <c r="G44" s="601"/>
      <c r="H44" s="601"/>
      <c r="I44" s="601"/>
      <c r="J44" s="601"/>
      <c r="K44" s="601">
        <v>0</v>
      </c>
      <c r="L44" s="601"/>
      <c r="M44" s="601"/>
    </row>
    <row r="45" spans="1:13" ht="24.6" customHeight="1">
      <c r="A45" s="473" t="s">
        <v>57</v>
      </c>
      <c r="B45" s="1612"/>
      <c r="C45" s="1612"/>
      <c r="D45" s="1612">
        <v>0</v>
      </c>
      <c r="E45" s="1612"/>
      <c r="F45" s="601"/>
      <c r="G45" s="601"/>
      <c r="H45" s="601"/>
      <c r="I45" s="601"/>
      <c r="J45" s="601"/>
      <c r="K45" s="601">
        <v>1112.4731270000002</v>
      </c>
      <c r="L45" s="601"/>
      <c r="M45" s="601"/>
    </row>
    <row r="46" spans="1:13" ht="24.6" customHeight="1">
      <c r="A46" s="473" t="s">
        <v>58</v>
      </c>
      <c r="B46" s="1612"/>
      <c r="C46" s="1612"/>
      <c r="D46" s="1612">
        <v>0</v>
      </c>
      <c r="E46" s="1612"/>
      <c r="F46" s="601"/>
      <c r="G46" s="601"/>
      <c r="H46" s="601"/>
      <c r="I46" s="601"/>
      <c r="J46" s="601"/>
      <c r="K46" s="601"/>
      <c r="L46" s="601"/>
      <c r="M46" s="601"/>
    </row>
    <row r="47" spans="1:13" ht="24.6" customHeight="1">
      <c r="A47" s="472" t="s">
        <v>663</v>
      </c>
      <c r="B47" s="1612"/>
      <c r="C47" s="1612"/>
      <c r="D47" s="1612">
        <v>0</v>
      </c>
      <c r="E47" s="1612"/>
      <c r="F47" s="601"/>
      <c r="G47" s="601"/>
      <c r="H47" s="601"/>
      <c r="I47" s="601"/>
      <c r="J47" s="601"/>
      <c r="K47" s="601"/>
      <c r="L47" s="601"/>
      <c r="M47" s="601"/>
    </row>
    <row r="48" spans="1:13" ht="24.6" customHeight="1">
      <c r="A48" s="472"/>
      <c r="B48" s="1612"/>
      <c r="C48" s="1612"/>
      <c r="D48" s="1612"/>
      <c r="E48" s="1612"/>
      <c r="F48" s="601"/>
      <c r="G48" s="601"/>
      <c r="H48" s="601"/>
      <c r="I48" s="601"/>
      <c r="J48" s="601"/>
      <c r="K48" s="601"/>
      <c r="L48" s="601"/>
      <c r="M48" s="601"/>
    </row>
    <row r="49" spans="1:13" ht="24.6" customHeight="1">
      <c r="A49" s="471" t="s">
        <v>665</v>
      </c>
      <c r="B49" s="1613">
        <v>42343</v>
      </c>
      <c r="C49" s="1613">
        <v>42343</v>
      </c>
      <c r="D49" s="1613">
        <v>109457</v>
      </c>
      <c r="E49" s="1613">
        <v>159.15291155000003</v>
      </c>
      <c r="F49" s="598">
        <v>0.99998207515276027</v>
      </c>
      <c r="G49" s="598">
        <v>2557.4553108487507</v>
      </c>
      <c r="H49" s="598">
        <v>11222.238034363021</v>
      </c>
      <c r="I49" s="494">
        <v>1.4249898000000001</v>
      </c>
      <c r="J49" s="494">
        <v>-44.596396108000008</v>
      </c>
      <c r="K49" s="494">
        <v>14848.995065903771</v>
      </c>
      <c r="L49" s="494">
        <v>9.3300178559653695</v>
      </c>
      <c r="M49" s="601"/>
    </row>
    <row r="50" spans="1:13" ht="24.6" customHeight="1">
      <c r="A50" s="523" t="s">
        <v>666</v>
      </c>
      <c r="B50" s="1614">
        <v>0</v>
      </c>
      <c r="C50" s="1614">
        <v>0</v>
      </c>
      <c r="D50" s="1614">
        <v>0</v>
      </c>
      <c r="E50" s="1614">
        <v>0</v>
      </c>
      <c r="F50" s="494">
        <v>0</v>
      </c>
      <c r="G50" s="494">
        <v>0</v>
      </c>
      <c r="H50" s="494">
        <v>0</v>
      </c>
      <c r="I50" s="494">
        <v>0</v>
      </c>
      <c r="J50" s="494">
        <v>0</v>
      </c>
      <c r="K50" s="608">
        <v>1112.4731270000002</v>
      </c>
      <c r="L50" s="494">
        <v>0</v>
      </c>
      <c r="M50" s="601"/>
    </row>
    <row r="51" spans="1:13" ht="24.6" customHeight="1">
      <c r="A51" s="523" t="s">
        <v>1143</v>
      </c>
      <c r="B51" s="1614">
        <v>0</v>
      </c>
      <c r="C51" s="1614">
        <v>0</v>
      </c>
      <c r="D51" s="1614">
        <v>0</v>
      </c>
      <c r="E51" s="1614">
        <v>0</v>
      </c>
      <c r="F51" s="494">
        <v>0</v>
      </c>
      <c r="G51" s="494">
        <v>0</v>
      </c>
      <c r="H51" s="494">
        <v>0</v>
      </c>
      <c r="I51" s="494">
        <v>0</v>
      </c>
      <c r="J51" s="494">
        <v>0</v>
      </c>
      <c r="K51" s="494">
        <v>0</v>
      </c>
      <c r="L51" s="494">
        <v>0</v>
      </c>
      <c r="M51" s="601"/>
    </row>
    <row r="52" spans="1:13" ht="24.6" customHeight="1">
      <c r="A52" s="614" t="s">
        <v>1144</v>
      </c>
      <c r="B52" s="1615">
        <v>42343</v>
      </c>
      <c r="C52" s="1615">
        <v>42343</v>
      </c>
      <c r="D52" s="1615">
        <v>109457</v>
      </c>
      <c r="E52" s="1615">
        <v>159.15291155000003</v>
      </c>
      <c r="F52" s="1615">
        <v>0.99998207515276027</v>
      </c>
      <c r="G52" s="598">
        <v>2557.4553108487507</v>
      </c>
      <c r="H52" s="598">
        <v>11222.238034363021</v>
      </c>
      <c r="I52" s="598">
        <v>1.4249898000000001</v>
      </c>
      <c r="J52" s="598">
        <v>-44.596396108000008</v>
      </c>
      <c r="K52" s="597">
        <v>13736.52193890377</v>
      </c>
      <c r="L52" s="506">
        <v>8.6310214529680529</v>
      </c>
      <c r="M52" s="601"/>
    </row>
    <row r="53" spans="1:13" ht="24.6" customHeight="1">
      <c r="C53" s="519"/>
      <c r="D53" s="519"/>
      <c r="E53" s="519"/>
      <c r="F53" s="519"/>
      <c r="G53" s="519"/>
      <c r="H53" s="519"/>
      <c r="I53" s="519"/>
    </row>
    <row r="54" spans="1:13" ht="24.6" customHeight="1">
      <c r="C54" s="519"/>
      <c r="D54" s="519"/>
      <c r="E54" s="519"/>
      <c r="F54" s="519"/>
      <c r="G54" s="519"/>
      <c r="H54" s="519"/>
      <c r="I54" s="519"/>
    </row>
    <row r="55" spans="1:13" ht="24.6" customHeight="1">
      <c r="C55" s="1652"/>
      <c r="D55" s="1650"/>
      <c r="E55" s="1650"/>
      <c r="F55" s="1650"/>
      <c r="G55" s="1650"/>
      <c r="H55" s="1650"/>
      <c r="I55" s="1650"/>
    </row>
    <row r="56" spans="1:13" ht="24.6" customHeight="1">
      <c r="C56" s="1652"/>
      <c r="D56" s="1650"/>
      <c r="E56" s="1650"/>
      <c r="F56" s="1650"/>
      <c r="G56" s="1650"/>
      <c r="H56" s="1650"/>
      <c r="I56" s="1650"/>
    </row>
    <row r="57" spans="1:13" ht="24.6" customHeight="1">
      <c r="C57" s="1649"/>
      <c r="D57" s="1650"/>
      <c r="E57" s="1650"/>
      <c r="F57" s="1650"/>
      <c r="G57" s="1650"/>
      <c r="H57" s="1650"/>
      <c r="I57" s="1650"/>
    </row>
    <row r="58" spans="1:13" ht="24.6" customHeight="1">
      <c r="C58" s="519"/>
      <c r="E58" s="613"/>
    </row>
    <row r="59" spans="1:13" ht="24.6" customHeight="1">
      <c r="E59" s="613"/>
    </row>
    <row r="62" spans="1:13" ht="24.6" customHeight="1">
      <c r="E62" s="613"/>
    </row>
    <row r="63" spans="1:13" ht="24.6" customHeight="1">
      <c r="E63" s="613"/>
    </row>
    <row r="73" spans="5:5" ht="24.6" customHeight="1">
      <c r="E73" s="613"/>
    </row>
    <row r="74" spans="5:5" ht="24.6" customHeight="1">
      <c r="E74" s="613"/>
    </row>
    <row r="75" spans="5:5" ht="24.6" customHeight="1">
      <c r="E75" s="613"/>
    </row>
    <row r="76" spans="5:5" ht="24.6" customHeight="1">
      <c r="E76" s="613"/>
    </row>
    <row r="77" spans="5:5" ht="24.6" customHeight="1">
      <c r="E77" s="613"/>
    </row>
    <row r="78" spans="5:5" ht="24.6" customHeight="1">
      <c r="E78" s="613"/>
    </row>
    <row r="79" spans="5:5" ht="24.6" customHeight="1">
      <c r="E79" s="613"/>
    </row>
    <row r="80" spans="5:5" ht="24.6" customHeight="1">
      <c r="E80" s="613"/>
    </row>
    <row r="81" spans="5:5" ht="24.6" customHeight="1">
      <c r="E81" s="613"/>
    </row>
    <row r="82" spans="5:5" ht="24.6" customHeight="1">
      <c r="E82" s="613"/>
    </row>
    <row r="83" spans="5:5" ht="24.6" customHeight="1">
      <c r="E83" s="613"/>
    </row>
    <row r="84" spans="5:5" ht="24.6" customHeight="1">
      <c r="E84" s="613"/>
    </row>
    <row r="85" spans="5:5" ht="24.6" customHeight="1">
      <c r="E85" s="613"/>
    </row>
    <row r="86" spans="5:5" ht="24.6" customHeight="1">
      <c r="E86" s="613"/>
    </row>
    <row r="87" spans="5:5" ht="24.6" customHeight="1">
      <c r="E87" s="613"/>
    </row>
    <row r="88" spans="5:5" ht="24.6" customHeight="1">
      <c r="E88" s="613"/>
    </row>
    <row r="89" spans="5:5" ht="24.6" customHeight="1">
      <c r="E89" s="613"/>
    </row>
    <row r="90" spans="5:5" ht="24.6" customHeight="1">
      <c r="E90" s="613"/>
    </row>
    <row r="91" spans="5:5" ht="24.6" customHeight="1">
      <c r="E91" s="613"/>
    </row>
    <row r="92" spans="5:5" ht="24.6" customHeight="1">
      <c r="E92" s="613"/>
    </row>
    <row r="93" spans="5:5" ht="24.6" customHeight="1">
      <c r="E93" s="613"/>
    </row>
    <row r="94" spans="5:5" ht="24.6" customHeight="1">
      <c r="E94" s="613"/>
    </row>
    <row r="95" spans="5:5" ht="24.6" customHeight="1">
      <c r="E95" s="613"/>
    </row>
    <row r="96" spans="5:5" ht="24.6" customHeight="1">
      <c r="E96" s="613"/>
    </row>
    <row r="97" spans="5:5" ht="24.6" customHeight="1">
      <c r="E97" s="613"/>
    </row>
    <row r="98" spans="5:5" ht="24.6" customHeight="1">
      <c r="E98" s="613"/>
    </row>
    <row r="99" spans="5:5" ht="24.6" customHeight="1">
      <c r="E99" s="613"/>
    </row>
    <row r="100" spans="5:5" ht="24.6" customHeight="1">
      <c r="E100" s="613"/>
    </row>
    <row r="101" spans="5:5" ht="24.6" customHeight="1">
      <c r="E101" s="613"/>
    </row>
  </sheetData>
  <mergeCells count="6">
    <mergeCell ref="E1:I1"/>
    <mergeCell ref="E3:I3"/>
    <mergeCell ref="C57:I57"/>
    <mergeCell ref="L6:M6"/>
    <mergeCell ref="C55:I55"/>
    <mergeCell ref="C56:I56"/>
  </mergeCells>
  <printOptions horizontalCentered="1"/>
  <pageMargins left="0.59055118110236204" right="0.31496062992126" top="0.43307086614173201" bottom="0.27559055118110198" header="0.31496062992126" footer="0.196850393700787"/>
  <pageSetup paperSize="9" scale="41" fitToHeight="2" pageOrder="overThenDown" orientation="landscape" r:id="rId1"/>
  <headerFooter scaleWithDoc="0">
    <oddFooter>&amp;R99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topLeftCell="A31" zoomScale="40" zoomScaleNormal="70" zoomScaleSheetLayoutView="40" workbookViewId="0">
      <selection activeCell="C6" sqref="C6"/>
    </sheetView>
  </sheetViews>
  <sheetFormatPr defaultColWidth="9.33203125" defaultRowHeight="23.4"/>
  <cols>
    <col min="1" max="1" width="79.33203125" style="442" customWidth="1"/>
    <col min="2" max="3" width="31" style="438" customWidth="1"/>
    <col min="4" max="4" width="36" style="438" customWidth="1"/>
    <col min="5" max="5" width="22.6640625" style="438" bestFit="1" customWidth="1"/>
    <col min="6" max="6" width="18.109375" style="438" customWidth="1"/>
    <col min="7" max="7" width="23.44140625" style="438" bestFit="1" customWidth="1"/>
    <col min="8" max="8" width="24.33203125" style="438" bestFit="1" customWidth="1"/>
    <col min="9" max="9" width="14" style="438" customWidth="1"/>
    <col min="10" max="10" width="18.109375" style="438" customWidth="1"/>
    <col min="11" max="11" width="30.109375" style="438" customWidth="1"/>
    <col min="12" max="12" width="17.33203125" style="438" customWidth="1"/>
    <col min="13" max="13" width="15" style="438" customWidth="1"/>
    <col min="14" max="14" width="9.33203125" style="438"/>
    <col min="15" max="15" width="16.77734375" style="438" customWidth="1"/>
    <col min="16" max="16" width="25.44140625" style="439" customWidth="1"/>
    <col min="17" max="17" width="23.77734375" style="439" customWidth="1"/>
    <col min="18" max="18" width="10.109375" style="438" bestFit="1" customWidth="1"/>
    <col min="19" max="16384" width="9.33203125" style="438"/>
  </cols>
  <sheetData>
    <row r="1" spans="1:18" s="5" customFormat="1" ht="18.600000000000001" thickBot="1">
      <c r="A1" s="257"/>
      <c r="B1" s="259"/>
      <c r="E1" s="2034" t="s">
        <v>961</v>
      </c>
      <c r="F1" s="2035"/>
      <c r="G1" s="2036"/>
      <c r="H1" s="2036"/>
      <c r="I1" s="2037"/>
    </row>
    <row r="2" spans="1:18" s="5" customFormat="1" ht="18" thickBot="1">
      <c r="A2" s="257"/>
      <c r="B2" s="259"/>
    </row>
    <row r="3" spans="1:18" s="5" customFormat="1" ht="18.600000000000001" thickBot="1">
      <c r="A3" s="257"/>
      <c r="B3" s="259"/>
      <c r="E3" s="2034" t="s">
        <v>839</v>
      </c>
      <c r="F3" s="2035"/>
      <c r="G3" s="2036"/>
      <c r="H3" s="2036"/>
      <c r="I3" s="2037"/>
    </row>
    <row r="4" spans="1:18">
      <c r="A4" s="1559" t="s">
        <v>1300</v>
      </c>
      <c r="C4" s="449"/>
      <c r="D4" s="449"/>
      <c r="E4" s="588"/>
      <c r="O4"/>
      <c r="P4"/>
      <c r="Q4"/>
      <c r="R4"/>
    </row>
    <row r="5" spans="1:18">
      <c r="A5" s="438"/>
      <c r="C5" s="449"/>
      <c r="D5" s="449"/>
      <c r="E5" s="588"/>
      <c r="O5"/>
      <c r="P5"/>
      <c r="Q5"/>
      <c r="R5"/>
    </row>
    <row r="6" spans="1:18">
      <c r="A6" s="438"/>
      <c r="F6" s="439"/>
      <c r="J6" s="590"/>
      <c r="L6" s="530" t="s">
        <v>1146</v>
      </c>
      <c r="M6" s="590"/>
    </row>
    <row r="7" spans="1:18" ht="24" thickBot="1">
      <c r="A7" s="450" t="s">
        <v>1238</v>
      </c>
      <c r="B7" s="591"/>
      <c r="D7" s="449"/>
      <c r="E7" s="449"/>
      <c r="F7" s="451"/>
      <c r="G7" s="449"/>
      <c r="H7" s="449"/>
      <c r="I7" s="449"/>
      <c r="J7" s="449"/>
      <c r="K7" s="449"/>
      <c r="L7" s="449"/>
      <c r="M7" s="449"/>
      <c r="O7" s="449"/>
      <c r="P7" s="452"/>
      <c r="Q7" s="452"/>
      <c r="R7" s="449"/>
    </row>
    <row r="8" spans="1:18" s="456" customFormat="1" ht="94.2" thickBot="1">
      <c r="A8" s="453" t="s">
        <v>32</v>
      </c>
      <c r="B8" s="453" t="s">
        <v>401</v>
      </c>
      <c r="C8" s="453" t="s">
        <v>92</v>
      </c>
      <c r="D8" s="453" t="s">
        <v>99</v>
      </c>
      <c r="E8" s="453" t="s">
        <v>645</v>
      </c>
      <c r="F8" s="453" t="s">
        <v>93</v>
      </c>
      <c r="G8" s="453" t="s">
        <v>661</v>
      </c>
      <c r="H8" s="453" t="s">
        <v>94</v>
      </c>
      <c r="I8" s="415" t="s">
        <v>253</v>
      </c>
      <c r="J8" s="453" t="s">
        <v>240</v>
      </c>
      <c r="K8" s="415" t="s">
        <v>853</v>
      </c>
      <c r="L8" s="415" t="s">
        <v>6</v>
      </c>
      <c r="M8" s="455" t="s">
        <v>33</v>
      </c>
    </row>
    <row r="9" spans="1:18" s="461" customFormat="1" ht="47.4" thickBot="1">
      <c r="A9" s="457"/>
      <c r="B9" s="415" t="s">
        <v>132</v>
      </c>
      <c r="C9" s="415" t="s">
        <v>132</v>
      </c>
      <c r="D9" s="415" t="s">
        <v>966</v>
      </c>
      <c r="E9" s="453" t="s">
        <v>131</v>
      </c>
      <c r="F9" s="453" t="s">
        <v>849</v>
      </c>
      <c r="G9" s="415" t="s">
        <v>130</v>
      </c>
      <c r="H9" s="415" t="s">
        <v>130</v>
      </c>
      <c r="I9" s="415" t="s">
        <v>130</v>
      </c>
      <c r="J9" s="415" t="s">
        <v>130</v>
      </c>
      <c r="K9" s="415" t="s">
        <v>130</v>
      </c>
      <c r="L9" s="415" t="s">
        <v>964</v>
      </c>
      <c r="M9" s="415"/>
    </row>
    <row r="10" spans="1:18" s="464" customFormat="1" ht="24" thickBot="1">
      <c r="A10" s="462">
        <v>1</v>
      </c>
      <c r="B10" s="462">
        <v>2</v>
      </c>
      <c r="C10" s="462">
        <v>3</v>
      </c>
      <c r="D10" s="462">
        <v>4</v>
      </c>
      <c r="E10" s="462">
        <v>5</v>
      </c>
      <c r="F10" s="463">
        <v>6</v>
      </c>
      <c r="G10" s="462">
        <v>7</v>
      </c>
      <c r="H10" s="462">
        <v>8</v>
      </c>
      <c r="I10" s="462">
        <v>9</v>
      </c>
      <c r="J10" s="462">
        <v>10</v>
      </c>
      <c r="K10" s="462">
        <v>11</v>
      </c>
      <c r="L10" s="462">
        <v>12</v>
      </c>
      <c r="M10" s="462">
        <v>13</v>
      </c>
    </row>
    <row r="11" spans="1:18">
      <c r="A11" s="466" t="s">
        <v>1117</v>
      </c>
      <c r="B11" s="594"/>
      <c r="C11" s="594"/>
      <c r="D11" s="594"/>
      <c r="E11" s="595"/>
      <c r="F11" s="595"/>
      <c r="G11" s="595"/>
      <c r="H11" s="595"/>
      <c r="I11" s="595"/>
      <c r="J11" s="595"/>
      <c r="K11" s="594"/>
      <c r="L11" s="594"/>
      <c r="M11" s="596"/>
      <c r="P11" s="438"/>
      <c r="Q11" s="438"/>
    </row>
    <row r="12" spans="1:18">
      <c r="A12" s="471" t="s">
        <v>1118</v>
      </c>
      <c r="B12" s="597"/>
      <c r="C12" s="597"/>
      <c r="D12" s="597"/>
      <c r="E12" s="598"/>
      <c r="F12" s="598"/>
      <c r="G12" s="598"/>
      <c r="H12" s="598"/>
      <c r="I12" s="598"/>
      <c r="J12" s="598"/>
      <c r="K12" s="597"/>
      <c r="L12" s="597"/>
      <c r="M12" s="599"/>
      <c r="P12" s="438"/>
      <c r="Q12" s="438"/>
    </row>
    <row r="13" spans="1:18">
      <c r="A13" s="475" t="s">
        <v>1119</v>
      </c>
      <c r="B13" s="588"/>
      <c r="C13" s="598"/>
      <c r="D13" s="597"/>
      <c r="E13" s="598"/>
      <c r="F13" s="598"/>
      <c r="G13" s="598"/>
      <c r="H13" s="598"/>
      <c r="I13" s="598"/>
      <c r="J13" s="598"/>
      <c r="K13" s="597"/>
      <c r="L13" s="597"/>
      <c r="M13" s="599"/>
      <c r="P13" s="438"/>
      <c r="Q13" s="438"/>
    </row>
    <row r="14" spans="1:18">
      <c r="A14" s="475" t="s">
        <v>659</v>
      </c>
      <c r="B14" s="597"/>
      <c r="C14" s="597"/>
      <c r="D14" s="597"/>
      <c r="E14" s="598"/>
      <c r="F14" s="598"/>
      <c r="G14" s="598"/>
      <c r="H14" s="598"/>
      <c r="I14" s="598"/>
      <c r="J14" s="598"/>
      <c r="K14" s="597"/>
      <c r="L14" s="597"/>
      <c r="M14" s="599"/>
      <c r="P14" s="438"/>
      <c r="Q14" s="438"/>
    </row>
    <row r="15" spans="1:18">
      <c r="A15" s="600" t="s">
        <v>1120</v>
      </c>
      <c r="B15" s="601">
        <v>23316</v>
      </c>
      <c r="C15" s="601">
        <v>23316</v>
      </c>
      <c r="D15" s="602" t="s">
        <v>1330</v>
      </c>
      <c r="E15" s="601">
        <v>45.683406243599997</v>
      </c>
      <c r="F15" s="603">
        <v>0.27944422273569713</v>
      </c>
      <c r="G15" s="601">
        <v>213.98272386500003</v>
      </c>
      <c r="H15" s="601">
        <v>2257.7951065399998</v>
      </c>
      <c r="I15" s="601">
        <v>0</v>
      </c>
      <c r="J15" s="601">
        <v>0</v>
      </c>
      <c r="K15" s="601">
        <v>2471.7778304049998</v>
      </c>
      <c r="L15" s="601">
        <v>5.4106688481690934</v>
      </c>
      <c r="M15" s="601"/>
      <c r="P15" s="438"/>
      <c r="Q15" s="438"/>
    </row>
    <row r="16" spans="1:18">
      <c r="A16" s="616" t="s">
        <v>1314</v>
      </c>
      <c r="B16" s="601">
        <v>547</v>
      </c>
      <c r="C16" s="601">
        <v>547</v>
      </c>
      <c r="D16" s="602">
        <v>4614.4800000000005</v>
      </c>
      <c r="E16" s="601">
        <v>3.64195621040369</v>
      </c>
      <c r="F16" s="603">
        <v>2.2277752605111004E-2</v>
      </c>
      <c r="G16" s="601">
        <v>43.647551999999997</v>
      </c>
      <c r="H16" s="601">
        <v>211.23346020341401</v>
      </c>
      <c r="I16" s="601">
        <v>1.1876549520000002</v>
      </c>
      <c r="J16" s="601">
        <v>1.0632088319999999</v>
      </c>
      <c r="K16" s="601">
        <v>257.13187598741399</v>
      </c>
      <c r="L16" s="601">
        <v>7.0602681946830002</v>
      </c>
      <c r="M16" s="601"/>
      <c r="P16" s="438"/>
      <c r="Q16" s="438"/>
    </row>
    <row r="17" spans="1:17">
      <c r="A17" s="616" t="s">
        <v>1315</v>
      </c>
      <c r="B17" s="601">
        <v>2</v>
      </c>
      <c r="C17" s="601">
        <v>2</v>
      </c>
      <c r="D17" s="602">
        <v>37.74</v>
      </c>
      <c r="E17" s="601">
        <v>2.4215672796310695E-2</v>
      </c>
      <c r="F17" s="603">
        <v>1.481266485800852E-4</v>
      </c>
      <c r="G17" s="601">
        <v>0.736263</v>
      </c>
      <c r="H17" s="601">
        <v>1.574018731760195</v>
      </c>
      <c r="I17" s="601">
        <v>0</v>
      </c>
      <c r="J17" s="601"/>
      <c r="K17" s="601">
        <v>2.3102817317601949</v>
      </c>
      <c r="L17" s="601">
        <v>9.5404399918724145</v>
      </c>
      <c r="M17" s="601"/>
      <c r="P17" s="438"/>
      <c r="Q17" s="438"/>
    </row>
    <row r="18" spans="1:17">
      <c r="A18" s="604" t="s">
        <v>1122</v>
      </c>
      <c r="B18" s="601">
        <v>186</v>
      </c>
      <c r="C18" s="601">
        <v>186</v>
      </c>
      <c r="D18" s="602">
        <v>6.12</v>
      </c>
      <c r="E18" s="601">
        <v>6.4864431599999994E-2</v>
      </c>
      <c r="F18" s="603">
        <v>3.9677406222733545E-4</v>
      </c>
      <c r="G18" s="601">
        <v>0.82307208600000004</v>
      </c>
      <c r="H18" s="601">
        <v>1.4918819267999999</v>
      </c>
      <c r="I18" s="601">
        <v>0.26064488400000008</v>
      </c>
      <c r="J18" s="601">
        <v>0</v>
      </c>
      <c r="K18" s="601">
        <v>2.5755988967999999</v>
      </c>
      <c r="L18" s="601">
        <v>3.9707414884677723</v>
      </c>
      <c r="M18" s="601"/>
      <c r="P18" s="438"/>
      <c r="Q18" s="438"/>
    </row>
    <row r="19" spans="1:17">
      <c r="A19" s="604" t="s">
        <v>1123</v>
      </c>
      <c r="B19" s="601">
        <v>2</v>
      </c>
      <c r="C19" s="601">
        <v>2</v>
      </c>
      <c r="D19" s="602">
        <v>2.04</v>
      </c>
      <c r="E19" s="601">
        <v>8.7144719999999998E-4</v>
      </c>
      <c r="F19" s="603">
        <v>5.3306201416037265E-6</v>
      </c>
      <c r="G19" s="601">
        <v>3.6113669999999999E-3</v>
      </c>
      <c r="H19" s="601">
        <v>2.8757757599999999E-2</v>
      </c>
      <c r="I19" s="601">
        <v>5.1897599999999999E-3</v>
      </c>
      <c r="J19" s="601">
        <v>0</v>
      </c>
      <c r="K19" s="601">
        <v>3.7558884600000002E-2</v>
      </c>
      <c r="L19" s="601">
        <v>4.3099438038242592</v>
      </c>
      <c r="M19" s="601"/>
      <c r="P19" s="438"/>
      <c r="Q19" s="438"/>
    </row>
    <row r="20" spans="1:17">
      <c r="A20" s="604" t="s">
        <v>1124</v>
      </c>
      <c r="B20" s="601">
        <v>270</v>
      </c>
      <c r="C20" s="601">
        <v>270</v>
      </c>
      <c r="D20" s="602">
        <v>2267.46</v>
      </c>
      <c r="E20" s="601">
        <v>2.8048457964</v>
      </c>
      <c r="F20" s="603">
        <v>1.7157169701597971E-2</v>
      </c>
      <c r="G20" s="601">
        <v>18.766566000000001</v>
      </c>
      <c r="H20" s="601">
        <v>179.19062018448201</v>
      </c>
      <c r="I20" s="601">
        <v>0</v>
      </c>
      <c r="J20" s="601">
        <v>0</v>
      </c>
      <c r="K20" s="601">
        <v>197.95718618448203</v>
      </c>
      <c r="L20" s="601">
        <v>7.0576851832125218</v>
      </c>
      <c r="M20" s="601"/>
      <c r="P20" s="438"/>
      <c r="Q20" s="438"/>
    </row>
    <row r="21" spans="1:17">
      <c r="A21" s="604" t="s">
        <v>1125</v>
      </c>
      <c r="B21" s="601">
        <v>480</v>
      </c>
      <c r="C21" s="601">
        <v>480</v>
      </c>
      <c r="D21" s="602">
        <v>3044.7000000000003</v>
      </c>
      <c r="E21" s="601">
        <v>3.0861956604000005</v>
      </c>
      <c r="F21" s="603">
        <v>1.8878179593965368E-2</v>
      </c>
      <c r="G21" s="601">
        <v>32.399189999999997</v>
      </c>
      <c r="H21" s="601">
        <v>214.72134182136662</v>
      </c>
      <c r="I21" s="601">
        <v>0</v>
      </c>
      <c r="J21" s="601">
        <v>0</v>
      </c>
      <c r="K21" s="601">
        <v>247.12053182136663</v>
      </c>
      <c r="L21" s="601">
        <v>8.0072866083071812</v>
      </c>
      <c r="M21" s="601"/>
      <c r="P21" s="438"/>
      <c r="Q21" s="438"/>
    </row>
    <row r="22" spans="1:17">
      <c r="A22" s="604" t="s">
        <v>1126</v>
      </c>
      <c r="B22" s="601">
        <v>529</v>
      </c>
      <c r="C22" s="601">
        <v>529</v>
      </c>
      <c r="D22" s="602">
        <v>5847.66</v>
      </c>
      <c r="E22" s="601">
        <v>5.3500576308000003</v>
      </c>
      <c r="F22" s="603">
        <v>3.2726165125647542E-2</v>
      </c>
      <c r="G22" s="601">
        <v>124.45196399999999</v>
      </c>
      <c r="H22" s="601">
        <v>451.35864353043729</v>
      </c>
      <c r="I22" s="601">
        <v>0</v>
      </c>
      <c r="J22" s="601">
        <v>0</v>
      </c>
      <c r="K22" s="601">
        <v>575.81060753043732</v>
      </c>
      <c r="L22" s="601">
        <v>10.762699157024514</v>
      </c>
      <c r="M22" s="601"/>
      <c r="P22" s="438"/>
      <c r="Q22" s="438"/>
    </row>
    <row r="23" spans="1:17">
      <c r="A23" s="604" t="s">
        <v>1127</v>
      </c>
      <c r="B23" s="601">
        <v>30</v>
      </c>
      <c r="C23" s="601">
        <v>30</v>
      </c>
      <c r="D23" s="602" t="s">
        <v>1330</v>
      </c>
      <c r="E23" s="601">
        <v>9.2724793200000016E-2</v>
      </c>
      <c r="F23" s="603">
        <v>5.6719517861548053E-4</v>
      </c>
      <c r="G23" s="601">
        <v>0.12180000000000001</v>
      </c>
      <c r="H23" s="601">
        <v>1.9472206572000004</v>
      </c>
      <c r="I23" s="601">
        <v>0</v>
      </c>
      <c r="J23" s="601">
        <v>0</v>
      </c>
      <c r="K23" s="601">
        <v>2.0690206572000003</v>
      </c>
      <c r="L23" s="601">
        <v>2.2313564536480408</v>
      </c>
      <c r="M23" s="601"/>
      <c r="P23" s="438"/>
      <c r="Q23" s="438"/>
    </row>
    <row r="24" spans="1:17">
      <c r="A24" s="604" t="s">
        <v>1128</v>
      </c>
      <c r="B24" s="601">
        <v>43</v>
      </c>
      <c r="C24" s="601">
        <v>43</v>
      </c>
      <c r="D24" s="602" t="s">
        <v>1330</v>
      </c>
      <c r="E24" s="601">
        <v>7.3280492400000008E-2</v>
      </c>
      <c r="F24" s="603">
        <v>4.4825488999686828E-4</v>
      </c>
      <c r="G24" s="601">
        <v>0.2016</v>
      </c>
      <c r="H24" s="601">
        <v>3.7922654817000008</v>
      </c>
      <c r="I24" s="601">
        <v>0</v>
      </c>
      <c r="J24" s="601">
        <v>0</v>
      </c>
      <c r="K24" s="601">
        <v>3.9938654817000008</v>
      </c>
      <c r="L24" s="601">
        <v>5.4501073217406502</v>
      </c>
      <c r="M24" s="601"/>
      <c r="P24" s="438"/>
      <c r="Q24" s="438"/>
    </row>
    <row r="25" spans="1:17">
      <c r="A25" s="604" t="s">
        <v>1129</v>
      </c>
      <c r="B25" s="601">
        <v>683</v>
      </c>
      <c r="C25" s="601">
        <v>683</v>
      </c>
      <c r="D25" s="602">
        <v>3911.7000000000003</v>
      </c>
      <c r="E25" s="601">
        <v>5.2185134328</v>
      </c>
      <c r="F25" s="603">
        <v>3.1921512644843296E-2</v>
      </c>
      <c r="G25" s="601">
        <v>69.624791999999999</v>
      </c>
      <c r="H25" s="601">
        <v>464.63455004063354</v>
      </c>
      <c r="I25" s="601">
        <v>0</v>
      </c>
      <c r="J25" s="601">
        <v>0</v>
      </c>
      <c r="K25" s="601">
        <v>534.25934204063356</v>
      </c>
      <c r="L25" s="601">
        <v>10.237768838202951</v>
      </c>
      <c r="M25" s="601"/>
      <c r="P25" s="438"/>
      <c r="Q25" s="438"/>
    </row>
    <row r="26" spans="1:17">
      <c r="A26" s="604" t="s">
        <v>1130</v>
      </c>
      <c r="B26" s="601">
        <v>83</v>
      </c>
      <c r="C26" s="601">
        <v>83</v>
      </c>
      <c r="D26" s="602">
        <v>1203.5999999999999</v>
      </c>
      <c r="E26" s="601">
        <v>1.3296694908</v>
      </c>
      <c r="F26" s="603">
        <v>8.1335541262103437E-3</v>
      </c>
      <c r="G26" s="601">
        <v>20.863799999999998</v>
      </c>
      <c r="H26" s="601">
        <v>95.569994651249999</v>
      </c>
      <c r="I26" s="601">
        <v>0</v>
      </c>
      <c r="J26" s="601">
        <v>0</v>
      </c>
      <c r="K26" s="601">
        <v>116.43379465125</v>
      </c>
      <c r="L26" s="601">
        <v>8.7565966924003966</v>
      </c>
      <c r="M26" s="601"/>
      <c r="P26" s="438"/>
      <c r="Q26" s="438"/>
    </row>
    <row r="27" spans="1:17">
      <c r="A27" s="604" t="s">
        <v>1131</v>
      </c>
      <c r="B27" s="601">
        <v>14885</v>
      </c>
      <c r="C27" s="601">
        <v>14885</v>
      </c>
      <c r="D27" s="602">
        <v>55115.700000000004</v>
      </c>
      <c r="E27" s="601">
        <v>44.272649996399998</v>
      </c>
      <c r="F27" s="603">
        <v>0.27081466300308499</v>
      </c>
      <c r="G27" s="601">
        <v>865.58961599999986</v>
      </c>
      <c r="H27" s="601">
        <v>3773.9014767816298</v>
      </c>
      <c r="I27" s="601">
        <v>0</v>
      </c>
      <c r="J27" s="601">
        <v>0</v>
      </c>
      <c r="K27" s="601">
        <v>4639.49109278163</v>
      </c>
      <c r="L27" s="601">
        <v>10.479361622037278</v>
      </c>
      <c r="M27" s="601"/>
      <c r="P27" s="438"/>
      <c r="Q27" s="438"/>
    </row>
    <row r="28" spans="1:17">
      <c r="A28" s="604" t="s">
        <v>1132</v>
      </c>
      <c r="B28" s="601">
        <v>1629</v>
      </c>
      <c r="C28" s="601">
        <v>1629</v>
      </c>
      <c r="D28" s="602">
        <v>1471.8600000000001</v>
      </c>
      <c r="E28" s="601">
        <v>0.87779816880000006</v>
      </c>
      <c r="F28" s="603">
        <v>5.3694688546456386E-3</v>
      </c>
      <c r="G28" s="601">
        <v>22.552199999999999</v>
      </c>
      <c r="H28" s="601">
        <v>49.5793319314039</v>
      </c>
      <c r="I28" s="601">
        <v>0</v>
      </c>
      <c r="J28" s="601">
        <v>0</v>
      </c>
      <c r="K28" s="601">
        <v>72.131531931403899</v>
      </c>
      <c r="L28" s="601">
        <v>8.2173254052251892</v>
      </c>
      <c r="M28" s="601"/>
      <c r="P28" s="438"/>
      <c r="Q28" s="438"/>
    </row>
    <row r="29" spans="1:17">
      <c r="A29" s="604" t="s">
        <v>1133</v>
      </c>
      <c r="B29" s="601">
        <v>11</v>
      </c>
      <c r="C29" s="601">
        <v>11</v>
      </c>
      <c r="D29" s="602">
        <v>307.02</v>
      </c>
      <c r="E29" s="601">
        <v>0.47502305760000008</v>
      </c>
      <c r="F29" s="603">
        <v>2.905703843639348E-3</v>
      </c>
      <c r="G29" s="601">
        <v>4.174569</v>
      </c>
      <c r="H29" s="601">
        <v>29.926452628800003</v>
      </c>
      <c r="I29" s="601">
        <v>0</v>
      </c>
      <c r="J29" s="601">
        <v>0</v>
      </c>
      <c r="K29" s="601">
        <v>34.101021628800005</v>
      </c>
      <c r="L29" s="601">
        <v>7.1788139719136028</v>
      </c>
      <c r="M29" s="601"/>
      <c r="P29" s="438"/>
      <c r="Q29" s="438"/>
    </row>
    <row r="30" spans="1:17">
      <c r="A30" s="604" t="s">
        <v>1134</v>
      </c>
      <c r="B30" s="601">
        <v>265</v>
      </c>
      <c r="C30" s="601">
        <v>265</v>
      </c>
      <c r="D30" s="602">
        <v>265.2</v>
      </c>
      <c r="E30" s="601">
        <v>1.9111139832000004</v>
      </c>
      <c r="F30" s="603">
        <v>1.1690235153370679E-2</v>
      </c>
      <c r="G30" s="601">
        <v>2.3516999999999997</v>
      </c>
      <c r="H30" s="601">
        <v>89.822357210400028</v>
      </c>
      <c r="I30" s="601">
        <v>0</v>
      </c>
      <c r="J30" s="601">
        <v>0</v>
      </c>
      <c r="K30" s="601">
        <v>92.174057210400022</v>
      </c>
      <c r="L30" s="601">
        <v>4.8230538848374849</v>
      </c>
      <c r="M30" s="601"/>
      <c r="P30" s="438"/>
      <c r="Q30" s="438"/>
    </row>
    <row r="31" spans="1:17">
      <c r="A31" s="604" t="s">
        <v>1135</v>
      </c>
      <c r="B31" s="601">
        <v>0</v>
      </c>
      <c r="C31" s="601">
        <v>0</v>
      </c>
      <c r="D31" s="602">
        <v>0</v>
      </c>
      <c r="E31" s="601">
        <v>0</v>
      </c>
      <c r="F31" s="603">
        <v>0</v>
      </c>
      <c r="G31" s="601">
        <v>0</v>
      </c>
      <c r="H31" s="601">
        <v>0</v>
      </c>
      <c r="I31" s="601">
        <v>0</v>
      </c>
      <c r="J31" s="601">
        <v>0</v>
      </c>
      <c r="K31" s="601">
        <v>0</v>
      </c>
      <c r="L31" s="601">
        <v>0</v>
      </c>
      <c r="M31" s="601"/>
      <c r="P31" s="438"/>
      <c r="Q31" s="438"/>
    </row>
    <row r="32" spans="1:17">
      <c r="A32" s="604" t="s">
        <v>1136</v>
      </c>
      <c r="B32" s="601">
        <v>93</v>
      </c>
      <c r="C32" s="601">
        <v>93</v>
      </c>
      <c r="D32" s="602">
        <v>145.86000000000001</v>
      </c>
      <c r="E32" s="601">
        <v>8.2924796400000014E-2</v>
      </c>
      <c r="F32" s="603">
        <v>5.0724884987665155E-4</v>
      </c>
      <c r="G32" s="601">
        <v>12.072059999999999</v>
      </c>
      <c r="H32" s="601">
        <v>10.365599550000001</v>
      </c>
      <c r="I32" s="601">
        <v>0</v>
      </c>
      <c r="J32" s="601">
        <v>0</v>
      </c>
      <c r="K32" s="601">
        <v>22.437659549999999</v>
      </c>
      <c r="L32" s="601">
        <v>27.057840988561047</v>
      </c>
      <c r="M32" s="601"/>
      <c r="P32" s="438"/>
      <c r="Q32" s="438"/>
    </row>
    <row r="33" spans="1:17">
      <c r="A33" s="604" t="s">
        <v>1137</v>
      </c>
      <c r="B33" s="601">
        <v>1</v>
      </c>
      <c r="C33" s="601">
        <v>1</v>
      </c>
      <c r="D33" s="601">
        <v>0</v>
      </c>
      <c r="E33" s="601">
        <v>0.13746264600000002</v>
      </c>
      <c r="F33" s="603">
        <v>8.408554752206939E-4</v>
      </c>
      <c r="G33" s="601">
        <v>0</v>
      </c>
      <c r="H33" s="601">
        <v>20.619396900000002</v>
      </c>
      <c r="I33" s="601">
        <v>0</v>
      </c>
      <c r="J33" s="601">
        <v>0</v>
      </c>
      <c r="K33" s="601">
        <v>20.619396900000002</v>
      </c>
      <c r="L33" s="601">
        <v>15</v>
      </c>
      <c r="M33" s="601"/>
      <c r="P33" s="438"/>
      <c r="Q33" s="438"/>
    </row>
    <row r="34" spans="1:17">
      <c r="A34" s="489"/>
      <c r="B34" s="601"/>
      <c r="C34" s="601"/>
      <c r="D34" s="601"/>
      <c r="E34" s="601"/>
      <c r="F34" s="601">
        <v>0</v>
      </c>
      <c r="G34" s="601"/>
      <c r="H34" s="601">
        <v>0</v>
      </c>
      <c r="I34" s="601">
        <v>0</v>
      </c>
      <c r="J34" s="601">
        <v>0</v>
      </c>
      <c r="K34" s="601">
        <v>0</v>
      </c>
      <c r="L34" s="601"/>
      <c r="M34" s="601"/>
      <c r="P34" s="438"/>
      <c r="Q34" s="438"/>
    </row>
    <row r="35" spans="1:17">
      <c r="A35" s="475" t="s">
        <v>660</v>
      </c>
      <c r="B35" s="601"/>
      <c r="C35" s="601"/>
      <c r="D35" s="601"/>
      <c r="E35" s="601"/>
      <c r="F35" s="601">
        <v>0</v>
      </c>
      <c r="G35" s="601"/>
      <c r="H35" s="601">
        <v>0</v>
      </c>
      <c r="I35" s="601">
        <v>0</v>
      </c>
      <c r="J35" s="601">
        <v>0</v>
      </c>
      <c r="K35" s="601">
        <v>0</v>
      </c>
      <c r="L35" s="601"/>
      <c r="M35" s="601"/>
      <c r="P35" s="438"/>
      <c r="Q35" s="438"/>
    </row>
    <row r="36" spans="1:17">
      <c r="A36" s="475" t="s">
        <v>1179</v>
      </c>
      <c r="B36" s="601">
        <v>4</v>
      </c>
      <c r="C36" s="601">
        <v>4</v>
      </c>
      <c r="D36" s="602">
        <v>414.12</v>
      </c>
      <c r="E36" s="601">
        <v>0.61040767799999995</v>
      </c>
      <c r="F36" s="603">
        <v>3.7338480896333842E-3</v>
      </c>
      <c r="G36" s="601">
        <v>19.095804000000001</v>
      </c>
      <c r="H36" s="601">
        <v>37.234868357999993</v>
      </c>
      <c r="I36" s="601">
        <v>0</v>
      </c>
      <c r="J36" s="601">
        <v>-0.23739021816000003</v>
      </c>
      <c r="K36" s="601">
        <v>56.093282139839992</v>
      </c>
      <c r="L36" s="601">
        <v>9.1894784684933128</v>
      </c>
      <c r="M36" s="601"/>
      <c r="P36" s="438"/>
      <c r="Q36" s="438"/>
    </row>
    <row r="37" spans="1:17">
      <c r="A37" s="475" t="s">
        <v>1181</v>
      </c>
      <c r="B37" s="601">
        <v>6</v>
      </c>
      <c r="C37" s="601">
        <v>6</v>
      </c>
      <c r="D37" s="602">
        <v>1045.5</v>
      </c>
      <c r="E37" s="601">
        <v>0.86679263400000006</v>
      </c>
      <c r="F37" s="603">
        <v>5.3021482809218366E-3</v>
      </c>
      <c r="G37" s="601">
        <v>51.918299999999988</v>
      </c>
      <c r="H37" s="601">
        <v>50.707369089000004</v>
      </c>
      <c r="I37" s="601">
        <v>0</v>
      </c>
      <c r="J37" s="601">
        <v>-0.53693473200000008</v>
      </c>
      <c r="K37" s="601">
        <v>102.08873435699998</v>
      </c>
      <c r="L37" s="601">
        <v>11.777757488072975</v>
      </c>
      <c r="M37" s="601"/>
      <c r="P37" s="438"/>
      <c r="Q37" s="438"/>
    </row>
    <row r="38" spans="1:17">
      <c r="A38" s="475" t="s">
        <v>1182</v>
      </c>
      <c r="B38" s="601">
        <v>29</v>
      </c>
      <c r="C38" s="601">
        <v>29</v>
      </c>
      <c r="D38" s="602">
        <v>6995.16</v>
      </c>
      <c r="E38" s="601">
        <v>18.302629284000005</v>
      </c>
      <c r="F38" s="603">
        <v>0.11195671327602708</v>
      </c>
      <c r="G38" s="601">
        <v>413.53739999999999</v>
      </c>
      <c r="H38" s="601">
        <v>1366.8604808365287</v>
      </c>
      <c r="I38" s="601">
        <v>0</v>
      </c>
      <c r="J38" s="601">
        <v>-27.319804848</v>
      </c>
      <c r="K38" s="601">
        <v>1753.0780759885286</v>
      </c>
      <c r="L38" s="601">
        <v>9.5782854407757334</v>
      </c>
      <c r="M38" s="601"/>
      <c r="P38" s="438"/>
      <c r="Q38" s="438"/>
    </row>
    <row r="39" spans="1:17">
      <c r="A39" s="475" t="s">
        <v>1332</v>
      </c>
      <c r="B39" s="601">
        <v>55</v>
      </c>
      <c r="C39" s="601">
        <v>55</v>
      </c>
      <c r="D39" s="602">
        <v>7897.8600000000006</v>
      </c>
      <c r="E39" s="601">
        <v>15.635540227192992</v>
      </c>
      <c r="F39" s="603">
        <v>9.5642198012605095E-2</v>
      </c>
      <c r="G39" s="601">
        <v>457.564842</v>
      </c>
      <c r="H39" s="601">
        <v>1185.0670790293102</v>
      </c>
      <c r="I39" s="601">
        <v>0</v>
      </c>
      <c r="J39" s="601">
        <v>-12.726199893021388</v>
      </c>
      <c r="K39" s="601">
        <v>1629.9057211362888</v>
      </c>
      <c r="L39" s="601">
        <v>10.424364604310838</v>
      </c>
      <c r="M39" s="601"/>
      <c r="P39" s="438"/>
      <c r="Q39" s="438"/>
    </row>
    <row r="40" spans="1:17">
      <c r="A40" s="475" t="s">
        <v>1333</v>
      </c>
      <c r="B40" s="601">
        <v>37</v>
      </c>
      <c r="C40" s="601">
        <v>37</v>
      </c>
      <c r="D40" s="602">
        <v>5700.78</v>
      </c>
      <c r="E40" s="601">
        <v>12.785424654007013</v>
      </c>
      <c r="F40" s="603">
        <v>7.8208114249040728E-2</v>
      </c>
      <c r="G40" s="601">
        <v>330.27636599999994</v>
      </c>
      <c r="H40" s="601">
        <v>934.26338692119214</v>
      </c>
      <c r="I40" s="601"/>
      <c r="J40" s="601">
        <v>-5.7312031709786142</v>
      </c>
      <c r="K40" s="601">
        <v>1258.8085497502134</v>
      </c>
      <c r="L40" s="601">
        <v>9.8456530292538762</v>
      </c>
      <c r="M40" s="601"/>
      <c r="P40" s="438"/>
      <c r="Q40" s="438"/>
    </row>
    <row r="41" spans="1:17">
      <c r="A41" s="475" t="s">
        <v>1166</v>
      </c>
      <c r="B41" s="601">
        <v>0</v>
      </c>
      <c r="C41" s="601">
        <v>0</v>
      </c>
      <c r="D41" s="601">
        <v>0</v>
      </c>
      <c r="E41" s="601">
        <v>0.15114743520000001</v>
      </c>
      <c r="F41" s="603"/>
      <c r="G41" s="601">
        <v>0</v>
      </c>
      <c r="H41" s="601">
        <v>10.571757360000001</v>
      </c>
      <c r="I41" s="601">
        <v>0</v>
      </c>
      <c r="J41" s="601">
        <v>0</v>
      </c>
      <c r="K41" s="601">
        <v>10.571757360000001</v>
      </c>
      <c r="L41" s="601">
        <v>6.9943346018484078</v>
      </c>
      <c r="M41" s="601"/>
      <c r="P41" s="438"/>
      <c r="Q41" s="438"/>
    </row>
    <row r="42" spans="1:17">
      <c r="A42" s="475"/>
      <c r="B42" s="601"/>
      <c r="C42" s="601"/>
      <c r="D42" s="601"/>
      <c r="E42" s="601"/>
      <c r="F42" s="601"/>
      <c r="G42" s="601"/>
      <c r="H42" s="601"/>
      <c r="I42" s="601"/>
      <c r="J42" s="601"/>
      <c r="K42" s="601"/>
      <c r="L42" s="601"/>
      <c r="M42" s="601"/>
      <c r="P42" s="606"/>
      <c r="Q42" s="438"/>
    </row>
    <row r="43" spans="1:17">
      <c r="A43" s="471" t="s">
        <v>66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P43" s="438"/>
      <c r="Q43" s="438"/>
    </row>
    <row r="44" spans="1:17">
      <c r="A44" s="489" t="s">
        <v>662</v>
      </c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P44" s="438"/>
      <c r="Q44" s="438"/>
    </row>
    <row r="45" spans="1:17">
      <c r="A45" s="473" t="s">
        <v>57</v>
      </c>
      <c r="B45" s="601"/>
      <c r="C45" s="601"/>
      <c r="D45" s="601"/>
      <c r="E45" s="601"/>
      <c r="F45" s="601"/>
      <c r="G45" s="601"/>
      <c r="H45" s="601"/>
      <c r="I45" s="601"/>
      <c r="J45" s="601"/>
      <c r="K45" s="601">
        <v>1134.7225895400002</v>
      </c>
      <c r="L45" s="601"/>
      <c r="M45" s="601"/>
      <c r="P45" s="438"/>
      <c r="Q45" s="438"/>
    </row>
    <row r="46" spans="1:17">
      <c r="A46" s="473" t="s">
        <v>58</v>
      </c>
      <c r="B46" s="601"/>
      <c r="C46" s="601"/>
      <c r="D46" s="601"/>
      <c r="E46" s="601"/>
      <c r="F46" s="601"/>
      <c r="G46" s="601"/>
      <c r="H46" s="601"/>
      <c r="I46" s="601"/>
      <c r="J46" s="601"/>
      <c r="K46" s="601"/>
      <c r="L46" s="601"/>
      <c r="M46" s="601"/>
      <c r="P46" s="438"/>
      <c r="Q46" s="438"/>
    </row>
    <row r="47" spans="1:17">
      <c r="A47" s="472" t="s">
        <v>663</v>
      </c>
      <c r="B47" s="601"/>
      <c r="C47" s="601"/>
      <c r="D47" s="601"/>
      <c r="E47" s="601"/>
      <c r="F47" s="601"/>
      <c r="G47" s="601"/>
      <c r="H47" s="601"/>
      <c r="I47" s="601"/>
      <c r="J47" s="601"/>
      <c r="K47" s="601"/>
      <c r="L47" s="601"/>
      <c r="M47" s="601"/>
      <c r="P47" s="438"/>
      <c r="Q47" s="438"/>
    </row>
    <row r="48" spans="1:17">
      <c r="A48" s="472"/>
      <c r="B48" s="601"/>
      <c r="C48" s="601"/>
      <c r="D48" s="601"/>
      <c r="E48" s="601"/>
      <c r="F48" s="601"/>
      <c r="G48" s="601"/>
      <c r="H48" s="601"/>
      <c r="I48" s="601"/>
      <c r="J48" s="601"/>
      <c r="K48" s="601"/>
      <c r="L48" s="601"/>
      <c r="M48" s="601"/>
      <c r="P48" s="438"/>
      <c r="Q48" s="438"/>
    </row>
    <row r="49" spans="1:17" ht="21.6" customHeight="1">
      <c r="A49" s="471" t="s">
        <v>665</v>
      </c>
      <c r="B49" s="598">
        <v>43186</v>
      </c>
      <c r="C49" s="598">
        <v>43186</v>
      </c>
      <c r="D49" s="598">
        <v>100294.56000000001</v>
      </c>
      <c r="E49" s="598">
        <v>163.47951586320002</v>
      </c>
      <c r="F49" s="601">
        <v>0.99907543502070006</v>
      </c>
      <c r="G49" s="598">
        <v>2704.7557913179999</v>
      </c>
      <c r="H49" s="598">
        <v>11442.257418122907</v>
      </c>
      <c r="I49" s="494">
        <v>1.4534895960000003</v>
      </c>
      <c r="J49" s="494">
        <v>-45.488324030160001</v>
      </c>
      <c r="K49" s="494">
        <v>15237.700964546746</v>
      </c>
      <c r="L49" s="494">
        <v>9.3208625460438022</v>
      </c>
      <c r="M49" s="601"/>
      <c r="P49" s="438"/>
      <c r="Q49" s="438"/>
    </row>
    <row r="50" spans="1:17">
      <c r="A50" s="523" t="s">
        <v>666</v>
      </c>
      <c r="B50" s="494">
        <v>0</v>
      </c>
      <c r="C50" s="494">
        <v>0</v>
      </c>
      <c r="D50" s="494">
        <v>0</v>
      </c>
      <c r="E50" s="601">
        <v>0</v>
      </c>
      <c r="F50" s="601">
        <v>0</v>
      </c>
      <c r="G50" s="494">
        <v>0</v>
      </c>
      <c r="H50" s="494">
        <v>0</v>
      </c>
      <c r="I50" s="494">
        <v>0</v>
      </c>
      <c r="J50" s="494">
        <v>0</v>
      </c>
      <c r="K50" s="608">
        <v>1134.7225895400002</v>
      </c>
      <c r="L50" s="494">
        <v>0</v>
      </c>
      <c r="M50" s="601"/>
      <c r="P50" s="438"/>
      <c r="Q50" s="438"/>
    </row>
    <row r="51" spans="1:17" ht="46.8">
      <c r="A51" s="523" t="s">
        <v>1143</v>
      </c>
      <c r="B51" s="494">
        <v>0</v>
      </c>
      <c r="C51" s="494">
        <v>0</v>
      </c>
      <c r="D51" s="494">
        <v>0</v>
      </c>
      <c r="E51" s="601">
        <v>0</v>
      </c>
      <c r="F51" s="601">
        <v>0</v>
      </c>
      <c r="G51" s="494">
        <v>0</v>
      </c>
      <c r="H51" s="494">
        <v>0</v>
      </c>
      <c r="I51" s="494">
        <v>0</v>
      </c>
      <c r="J51" s="494">
        <v>0</v>
      </c>
      <c r="K51" s="494">
        <v>0</v>
      </c>
      <c r="L51" s="494">
        <v>0</v>
      </c>
      <c r="M51" s="601"/>
      <c r="P51" s="438"/>
      <c r="Q51" s="438"/>
    </row>
    <row r="52" spans="1:17">
      <c r="A52" s="614" t="s">
        <v>1144</v>
      </c>
      <c r="B52" s="608">
        <v>43186</v>
      </c>
      <c r="C52" s="608">
        <v>43186</v>
      </c>
      <c r="D52" s="608">
        <v>100294.56000000001</v>
      </c>
      <c r="E52" s="608">
        <v>163.47951586320002</v>
      </c>
      <c r="F52" s="601">
        <v>1</v>
      </c>
      <c r="G52" s="598">
        <v>2704.7557913179999</v>
      </c>
      <c r="H52" s="598">
        <v>11442.257418122907</v>
      </c>
      <c r="I52" s="598">
        <v>1.4534895960000003</v>
      </c>
      <c r="J52" s="598">
        <v>-45.488324030160001</v>
      </c>
      <c r="K52" s="597">
        <v>14102.978375006745</v>
      </c>
      <c r="L52" s="506">
        <v>8.6267556522544062</v>
      </c>
      <c r="M52" s="601"/>
      <c r="P52" s="438"/>
      <c r="Q52" s="438"/>
    </row>
    <row r="53" spans="1:17">
      <c r="A53" s="438"/>
      <c r="B53" s="613"/>
      <c r="C53" s="613"/>
      <c r="D53" s="620"/>
      <c r="E53" s="613"/>
      <c r="F53" s="613"/>
      <c r="G53" s="613"/>
      <c r="H53" s="613"/>
      <c r="I53" s="620"/>
      <c r="J53" s="620"/>
      <c r="K53" s="621"/>
      <c r="L53" s="621"/>
      <c r="M53" s="613"/>
      <c r="P53" s="438"/>
      <c r="Q53" s="438"/>
    </row>
    <row r="54" spans="1:17">
      <c r="A54" s="438"/>
      <c r="B54" s="613"/>
      <c r="C54" s="613"/>
      <c r="D54" s="620"/>
      <c r="E54" s="613"/>
      <c r="F54" s="613"/>
      <c r="G54" s="613"/>
      <c r="H54" s="613"/>
      <c r="I54" s="620"/>
      <c r="J54" s="620"/>
      <c r="K54" s="621"/>
      <c r="L54" s="621"/>
      <c r="M54" s="613"/>
      <c r="P54" s="438"/>
      <c r="Q54" s="438"/>
    </row>
    <row r="55" spans="1:17">
      <c r="C55" s="518"/>
    </row>
    <row r="56" spans="1:17">
      <c r="C56" s="519"/>
    </row>
    <row r="57" spans="1:17">
      <c r="C57" s="522"/>
      <c r="D57" s="449"/>
      <c r="E57" s="449"/>
      <c r="F57" s="449"/>
      <c r="G57" s="449"/>
    </row>
    <row r="58" spans="1:17">
      <c r="C58" s="519"/>
      <c r="D58" s="519"/>
      <c r="E58" s="519"/>
      <c r="F58" s="519"/>
      <c r="G58" s="519"/>
      <c r="H58" s="519"/>
      <c r="I58" s="519"/>
    </row>
    <row r="59" spans="1:17">
      <c r="C59" s="519"/>
      <c r="D59" s="519"/>
      <c r="E59" s="519"/>
      <c r="F59" s="519"/>
      <c r="G59" s="519"/>
      <c r="H59" s="519"/>
      <c r="I59" s="519"/>
    </row>
    <row r="60" spans="1:17">
      <c r="C60" s="1652"/>
      <c r="D60" s="1650"/>
      <c r="E60" s="1650"/>
      <c r="F60" s="1650"/>
      <c r="G60" s="1650"/>
      <c r="H60" s="1650"/>
      <c r="I60" s="1650"/>
    </row>
    <row r="61" spans="1:17">
      <c r="C61" s="1652"/>
      <c r="D61" s="1650"/>
      <c r="E61" s="1650"/>
      <c r="F61" s="1650"/>
      <c r="G61" s="1650"/>
      <c r="H61" s="1650"/>
      <c r="I61" s="1650"/>
    </row>
    <row r="62" spans="1:17">
      <c r="C62" s="1649"/>
      <c r="D62" s="1650"/>
      <c r="E62" s="1650"/>
      <c r="F62" s="1650"/>
      <c r="G62" s="1650"/>
      <c r="H62" s="1650"/>
      <c r="I62" s="1650"/>
    </row>
  </sheetData>
  <mergeCells count="5">
    <mergeCell ref="E1:I1"/>
    <mergeCell ref="E3:I3"/>
    <mergeCell ref="C60:I60"/>
    <mergeCell ref="C61:I61"/>
    <mergeCell ref="C62:I62"/>
  </mergeCells>
  <printOptions horizontalCentered="1"/>
  <pageMargins left="0.59055118110236204" right="0.31496062992126" top="0.43307086614173201" bottom="0.27559055118110198" header="0.31496062992126" footer="0.196850393700787"/>
  <pageSetup paperSize="9" scale="40" fitToHeight="2" pageOrder="overThenDown" orientation="landscape" r:id="rId1"/>
  <headerFooter scaleWithDoc="0">
    <oddFooter>&amp;R100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R59"/>
  <sheetViews>
    <sheetView view="pageBreakPreview" topLeftCell="A19" zoomScale="25" zoomScaleNormal="40" zoomScaleSheetLayoutView="25" workbookViewId="0">
      <selection activeCell="C6" sqref="C6"/>
    </sheetView>
  </sheetViews>
  <sheetFormatPr defaultColWidth="9.33203125" defaultRowHeight="23.4"/>
  <cols>
    <col min="1" max="1" width="80.77734375" style="442" customWidth="1"/>
    <col min="2" max="3" width="31.77734375" style="438" customWidth="1"/>
    <col min="4" max="4" width="36" style="438" customWidth="1"/>
    <col min="5" max="5" width="22.6640625" style="438" customWidth="1"/>
    <col min="6" max="6" width="18.109375" style="438" customWidth="1"/>
    <col min="7" max="7" width="26.77734375" style="438" customWidth="1"/>
    <col min="8" max="8" width="30.109375" style="438" customWidth="1"/>
    <col min="9" max="9" width="16.44140625" style="438" customWidth="1"/>
    <col min="10" max="10" width="22.33203125" style="438" customWidth="1"/>
    <col min="11" max="11" width="31" style="438" customWidth="1"/>
    <col min="12" max="12" width="17.33203125" style="438" customWidth="1"/>
    <col min="13" max="13" width="17.77734375" style="438" customWidth="1"/>
    <col min="14" max="14" width="9.77734375" style="438" bestFit="1" customWidth="1"/>
    <col min="15" max="15" width="16.77734375" style="438" customWidth="1"/>
    <col min="16" max="16" width="25.44140625" style="439" customWidth="1"/>
    <col min="17" max="17" width="23.77734375" style="439" customWidth="1"/>
    <col min="18" max="18" width="15.6640625" style="438" customWidth="1"/>
    <col min="19" max="16384" width="9.33203125" style="438"/>
  </cols>
  <sheetData>
    <row r="1" spans="1:18" s="5" customFormat="1" ht="18.600000000000001" thickBot="1">
      <c r="A1" s="257"/>
      <c r="B1" s="259"/>
      <c r="E1" s="2034" t="s">
        <v>961</v>
      </c>
      <c r="F1" s="2035"/>
      <c r="G1" s="2036"/>
      <c r="H1" s="2036"/>
      <c r="I1" s="2037"/>
    </row>
    <row r="2" spans="1:18" s="5" customFormat="1" ht="18" thickBot="1">
      <c r="A2" s="257"/>
      <c r="B2" s="259"/>
    </row>
    <row r="3" spans="1:18" s="5" customFormat="1" ht="18.600000000000001" thickBot="1">
      <c r="A3" s="257"/>
      <c r="B3" s="259"/>
      <c r="E3" s="2034" t="s">
        <v>839</v>
      </c>
      <c r="F3" s="2035"/>
      <c r="G3" s="2036"/>
      <c r="H3" s="2036"/>
      <c r="I3" s="2037"/>
    </row>
    <row r="4" spans="1:18">
      <c r="A4" s="1559" t="s">
        <v>1300</v>
      </c>
      <c r="C4" s="449"/>
      <c r="D4" s="449"/>
      <c r="E4" s="588"/>
      <c r="O4"/>
      <c r="P4"/>
      <c r="Q4"/>
      <c r="R4"/>
    </row>
    <row r="5" spans="1:18">
      <c r="A5" s="438"/>
      <c r="C5" s="449"/>
      <c r="D5" s="449"/>
      <c r="E5" s="588"/>
      <c r="O5"/>
      <c r="P5"/>
      <c r="Q5"/>
      <c r="R5"/>
    </row>
    <row r="6" spans="1:18">
      <c r="A6" s="438"/>
      <c r="F6" s="439"/>
      <c r="J6" s="590"/>
      <c r="L6" s="1651" t="s">
        <v>1146</v>
      </c>
      <c r="M6" s="1651"/>
      <c r="R6" s="530"/>
    </row>
    <row r="7" spans="1:18" ht="24" thickBot="1">
      <c r="A7" s="450" t="s">
        <v>1241</v>
      </c>
      <c r="C7" s="591"/>
      <c r="D7" s="449"/>
      <c r="F7" s="449"/>
      <c r="G7" s="449"/>
      <c r="H7" s="449"/>
      <c r="I7" s="449"/>
      <c r="J7" s="449"/>
      <c r="K7" s="449"/>
      <c r="L7" s="449"/>
      <c r="M7" s="449"/>
      <c r="O7" s="449"/>
      <c r="P7" s="452"/>
      <c r="Q7" s="452"/>
      <c r="R7" s="449"/>
    </row>
    <row r="8" spans="1:18" s="456" customFormat="1" ht="70.8" thickBot="1">
      <c r="A8" s="453" t="s">
        <v>32</v>
      </c>
      <c r="B8" s="453" t="s">
        <v>401</v>
      </c>
      <c r="C8" s="453" t="s">
        <v>92</v>
      </c>
      <c r="D8" s="453" t="s">
        <v>99</v>
      </c>
      <c r="E8" s="453" t="s">
        <v>645</v>
      </c>
      <c r="F8" s="453" t="s">
        <v>93</v>
      </c>
      <c r="G8" s="453" t="s">
        <v>661</v>
      </c>
      <c r="H8" s="453" t="s">
        <v>94</v>
      </c>
      <c r="I8" s="415" t="s">
        <v>253</v>
      </c>
      <c r="J8" s="453" t="s">
        <v>240</v>
      </c>
      <c r="K8" s="415" t="s">
        <v>853</v>
      </c>
      <c r="L8" s="415" t="s">
        <v>6</v>
      </c>
      <c r="M8" s="455" t="s">
        <v>33</v>
      </c>
    </row>
    <row r="9" spans="1:18" s="461" customFormat="1" ht="47.4" thickBot="1">
      <c r="A9" s="457"/>
      <c r="B9" s="415" t="s">
        <v>132</v>
      </c>
      <c r="C9" s="415" t="s">
        <v>132</v>
      </c>
      <c r="D9" s="415" t="s">
        <v>966</v>
      </c>
      <c r="E9" s="453" t="s">
        <v>131</v>
      </c>
      <c r="F9" s="453" t="s">
        <v>849</v>
      </c>
      <c r="G9" s="415" t="s">
        <v>130</v>
      </c>
      <c r="H9" s="415" t="s">
        <v>130</v>
      </c>
      <c r="I9" s="415" t="s">
        <v>130</v>
      </c>
      <c r="J9" s="415" t="s">
        <v>130</v>
      </c>
      <c r="K9" s="415" t="s">
        <v>130</v>
      </c>
      <c r="L9" s="415" t="s">
        <v>964</v>
      </c>
      <c r="M9" s="415"/>
    </row>
    <row r="10" spans="1:18" s="464" customFormat="1" ht="24" thickBot="1">
      <c r="A10" s="462">
        <v>1</v>
      </c>
      <c r="B10" s="462">
        <v>2</v>
      </c>
      <c r="C10" s="462">
        <v>3</v>
      </c>
      <c r="D10" s="462">
        <v>4</v>
      </c>
      <c r="E10" s="462">
        <v>5</v>
      </c>
      <c r="F10" s="463">
        <v>6</v>
      </c>
      <c r="G10" s="462">
        <v>7</v>
      </c>
      <c r="H10" s="462">
        <v>8</v>
      </c>
      <c r="I10" s="462">
        <v>9</v>
      </c>
      <c r="J10" s="462">
        <v>10</v>
      </c>
      <c r="K10" s="462">
        <v>11</v>
      </c>
      <c r="L10" s="462">
        <v>12</v>
      </c>
      <c r="M10" s="462">
        <v>13</v>
      </c>
    </row>
    <row r="11" spans="1:18">
      <c r="A11" s="466" t="s">
        <v>1117</v>
      </c>
      <c r="B11" s="594"/>
      <c r="C11" s="594"/>
      <c r="D11" s="594"/>
      <c r="E11" s="595"/>
      <c r="F11" s="595"/>
      <c r="G11" s="595"/>
      <c r="H11" s="595"/>
      <c r="I11" s="595"/>
      <c r="J11" s="595"/>
      <c r="K11" s="594"/>
      <c r="L11" s="594"/>
      <c r="M11" s="596"/>
      <c r="P11" s="438"/>
      <c r="Q11" s="438"/>
    </row>
    <row r="12" spans="1:18">
      <c r="A12" s="471" t="s">
        <v>1118</v>
      </c>
      <c r="B12" s="597"/>
      <c r="C12" s="597"/>
      <c r="D12" s="597"/>
      <c r="E12" s="598"/>
      <c r="F12" s="598"/>
      <c r="G12" s="598"/>
      <c r="H12" s="598"/>
      <c r="I12" s="598"/>
      <c r="J12" s="598"/>
      <c r="K12" s="597"/>
      <c r="L12" s="597"/>
      <c r="M12" s="599"/>
      <c r="P12" s="438"/>
      <c r="Q12" s="438"/>
    </row>
    <row r="13" spans="1:18">
      <c r="A13" s="475" t="s">
        <v>1119</v>
      </c>
      <c r="B13" s="588"/>
      <c r="C13" s="598"/>
      <c r="D13" s="597"/>
      <c r="E13" s="598"/>
      <c r="F13" s="598"/>
      <c r="G13" s="598"/>
      <c r="H13" s="598"/>
      <c r="I13" s="598"/>
      <c r="J13" s="598"/>
      <c r="K13" s="597"/>
      <c r="L13" s="597"/>
      <c r="M13" s="599"/>
      <c r="P13" s="438"/>
      <c r="Q13" s="438"/>
    </row>
    <row r="14" spans="1:18">
      <c r="A14" s="475" t="s">
        <v>659</v>
      </c>
      <c r="B14" s="597"/>
      <c r="C14" s="597"/>
      <c r="D14" s="597"/>
      <c r="E14" s="598"/>
      <c r="F14" s="598"/>
      <c r="G14" s="598"/>
      <c r="H14" s="598"/>
      <c r="I14" s="598"/>
      <c r="J14" s="598"/>
      <c r="K14" s="597"/>
      <c r="L14" s="597"/>
      <c r="M14" s="599"/>
      <c r="P14" s="438"/>
      <c r="Q14" s="438"/>
    </row>
    <row r="15" spans="1:18">
      <c r="A15" s="600" t="s">
        <v>1120</v>
      </c>
      <c r="B15" s="601">
        <v>23782</v>
      </c>
      <c r="C15" s="601">
        <v>23782</v>
      </c>
      <c r="D15" s="602" t="s">
        <v>1330</v>
      </c>
      <c r="E15" s="601">
        <v>46.597074368472001</v>
      </c>
      <c r="F15" s="603">
        <v>0.27944422273569719</v>
      </c>
      <c r="G15" s="601">
        <v>213.98272386500003</v>
      </c>
      <c r="H15" s="601">
        <v>2258.4121116000001</v>
      </c>
      <c r="I15" s="601">
        <v>0</v>
      </c>
      <c r="J15" s="601">
        <v>0</v>
      </c>
      <c r="K15" s="601">
        <v>2472.3948354650001</v>
      </c>
      <c r="L15" s="601">
        <v>5.3059014304508452</v>
      </c>
      <c r="M15" s="601"/>
      <c r="P15" s="438"/>
      <c r="Q15" s="438"/>
    </row>
    <row r="16" spans="1:18">
      <c r="A16" s="616" t="s">
        <v>1314</v>
      </c>
      <c r="B16" s="601">
        <v>558</v>
      </c>
      <c r="C16" s="601">
        <v>558</v>
      </c>
      <c r="D16" s="602">
        <v>4706.7696000000005</v>
      </c>
      <c r="E16" s="601">
        <v>3.7147953346117637</v>
      </c>
      <c r="F16" s="603">
        <v>2.2277752605111008E-2</v>
      </c>
      <c r="G16" s="601">
        <v>43.865789759999991</v>
      </c>
      <c r="H16" s="601">
        <v>215.45812940748229</v>
      </c>
      <c r="I16" s="601">
        <v>1.2114080510400003</v>
      </c>
      <c r="J16" s="601">
        <v>1.0844730086399998</v>
      </c>
      <c r="K16" s="601">
        <v>261.61980022716227</v>
      </c>
      <c r="L16" s="601">
        <v>7.042643716857806</v>
      </c>
      <c r="M16" s="601"/>
      <c r="P16" s="438"/>
      <c r="Q16" s="438"/>
    </row>
    <row r="17" spans="1:17">
      <c r="A17" s="616" t="s">
        <v>1315</v>
      </c>
      <c r="B17" s="601">
        <v>2</v>
      </c>
      <c r="C17" s="601">
        <v>2</v>
      </c>
      <c r="D17" s="602">
        <v>38.494800000000005</v>
      </c>
      <c r="E17" s="601">
        <v>2.4699986252236909E-2</v>
      </c>
      <c r="F17" s="603">
        <v>1.4812664858008523E-4</v>
      </c>
      <c r="G17" s="601">
        <v>0.73994431499999991</v>
      </c>
      <c r="H17" s="601">
        <v>1.6054991063953989</v>
      </c>
      <c r="I17" s="601">
        <v>0</v>
      </c>
      <c r="J17" s="601"/>
      <c r="K17" s="601">
        <v>2.345443421395399</v>
      </c>
      <c r="L17" s="601"/>
      <c r="M17" s="601"/>
      <c r="P17" s="438"/>
      <c r="Q17" s="438"/>
    </row>
    <row r="18" spans="1:17">
      <c r="A18" s="604" t="s">
        <v>1122</v>
      </c>
      <c r="B18" s="601">
        <v>186</v>
      </c>
      <c r="C18" s="601">
        <v>186</v>
      </c>
      <c r="D18" s="602">
        <v>6.2423999999999999</v>
      </c>
      <c r="E18" s="601">
        <v>6.6161720231999996E-2</v>
      </c>
      <c r="F18" s="603">
        <v>3.967740622273355E-4</v>
      </c>
      <c r="G18" s="601">
        <v>0.82718744642999997</v>
      </c>
      <c r="H18" s="601">
        <v>1.5217195653359998</v>
      </c>
      <c r="I18" s="601">
        <v>0.26585778168000007</v>
      </c>
      <c r="J18" s="601">
        <v>0</v>
      </c>
      <c r="K18" s="601">
        <v>2.6147647934459997</v>
      </c>
      <c r="L18" s="601">
        <v>3.9520810285421417</v>
      </c>
      <c r="M18" s="601"/>
      <c r="P18" s="438"/>
      <c r="Q18" s="438"/>
    </row>
    <row r="19" spans="1:17">
      <c r="A19" s="604" t="s">
        <v>1123</v>
      </c>
      <c r="B19" s="601">
        <v>2</v>
      </c>
      <c r="C19" s="601">
        <v>2</v>
      </c>
      <c r="D19" s="602">
        <v>2.0808</v>
      </c>
      <c r="E19" s="601">
        <v>8.88876144E-4</v>
      </c>
      <c r="F19" s="603">
        <v>5.3306201416037273E-6</v>
      </c>
      <c r="G19" s="601">
        <v>3.6294238349999994E-3</v>
      </c>
      <c r="H19" s="601">
        <v>2.9332912752E-2</v>
      </c>
      <c r="I19" s="601">
        <v>5.2935552000000002E-3</v>
      </c>
      <c r="J19" s="601">
        <v>0</v>
      </c>
      <c r="K19" s="601">
        <v>3.8255891787E-2</v>
      </c>
      <c r="L19" s="601">
        <v>4.3038495346321275</v>
      </c>
      <c r="M19" s="601"/>
      <c r="P19" s="438"/>
      <c r="Q19" s="438"/>
    </row>
    <row r="20" spans="1:17">
      <c r="A20" s="604" t="s">
        <v>1124</v>
      </c>
      <c r="B20" s="601">
        <v>275</v>
      </c>
      <c r="C20" s="601">
        <v>275</v>
      </c>
      <c r="D20" s="602">
        <v>2312.8092000000001</v>
      </c>
      <c r="E20" s="601">
        <v>2.8609427123280002</v>
      </c>
      <c r="F20" s="603">
        <v>1.7157169701597974E-2</v>
      </c>
      <c r="G20" s="601">
        <v>18.860398829999998</v>
      </c>
      <c r="H20" s="601">
        <v>182.77443258817166</v>
      </c>
      <c r="I20" s="601">
        <v>0</v>
      </c>
      <c r="J20" s="601">
        <v>0</v>
      </c>
      <c r="K20" s="601">
        <v>201.63483141817167</v>
      </c>
      <c r="L20" s="601">
        <v>7.0478458219143363</v>
      </c>
      <c r="M20" s="601"/>
      <c r="P20" s="438"/>
      <c r="Q20" s="438"/>
    </row>
    <row r="21" spans="1:17">
      <c r="A21" s="604" t="s">
        <v>1125</v>
      </c>
      <c r="B21" s="601">
        <v>490</v>
      </c>
      <c r="C21" s="601">
        <v>490</v>
      </c>
      <c r="D21" s="602">
        <v>3105.5940000000005</v>
      </c>
      <c r="E21" s="601">
        <v>3.1479195736080006</v>
      </c>
      <c r="F21" s="603">
        <v>1.8878179593965372E-2</v>
      </c>
      <c r="G21" s="601">
        <v>32.561185949999995</v>
      </c>
      <c r="H21" s="601">
        <v>219.01576865779396</v>
      </c>
      <c r="I21" s="601">
        <v>0</v>
      </c>
      <c r="J21" s="601">
        <v>0</v>
      </c>
      <c r="K21" s="601">
        <v>251.57695460779394</v>
      </c>
      <c r="L21" s="601">
        <v>7.9918482262698989</v>
      </c>
      <c r="M21" s="601"/>
      <c r="P21" s="438"/>
      <c r="Q21" s="438"/>
    </row>
    <row r="22" spans="1:17">
      <c r="A22" s="604" t="s">
        <v>1126</v>
      </c>
      <c r="B22" s="601">
        <v>540</v>
      </c>
      <c r="C22" s="601">
        <v>540</v>
      </c>
      <c r="D22" s="602">
        <v>5964.6131999999998</v>
      </c>
      <c r="E22" s="601">
        <v>5.4570587834160005</v>
      </c>
      <c r="F22" s="603">
        <v>3.2726165125647542E-2</v>
      </c>
      <c r="G22" s="601">
        <v>125.07422381999997</v>
      </c>
      <c r="H22" s="601">
        <v>460.38581640104604</v>
      </c>
      <c r="I22" s="601">
        <v>0</v>
      </c>
      <c r="J22" s="601">
        <v>0</v>
      </c>
      <c r="K22" s="601">
        <v>585.46004022104603</v>
      </c>
      <c r="L22" s="601">
        <v>10.728490629425853</v>
      </c>
      <c r="M22" s="601"/>
      <c r="P22" s="438"/>
      <c r="Q22" s="438"/>
    </row>
    <row r="23" spans="1:17">
      <c r="A23" s="604" t="s">
        <v>1127</v>
      </c>
      <c r="B23" s="601">
        <v>31</v>
      </c>
      <c r="C23" s="601">
        <v>31</v>
      </c>
      <c r="D23" s="602" t="s">
        <v>1330</v>
      </c>
      <c r="E23" s="601">
        <v>9.4579289064000024E-2</v>
      </c>
      <c r="F23" s="603">
        <v>5.6719517861548063E-4</v>
      </c>
      <c r="G23" s="601">
        <v>0.12180000000000001</v>
      </c>
      <c r="H23" s="601">
        <v>1.9861650703440004</v>
      </c>
      <c r="I23" s="601">
        <v>0</v>
      </c>
      <c r="J23" s="601">
        <v>0</v>
      </c>
      <c r="K23" s="601">
        <v>2.1079650703440005</v>
      </c>
      <c r="L23" s="601">
        <v>2.2287808369098441</v>
      </c>
      <c r="M23" s="601"/>
      <c r="P23" s="438"/>
      <c r="Q23" s="438"/>
    </row>
    <row r="24" spans="1:17">
      <c r="A24" s="604" t="s">
        <v>1128</v>
      </c>
      <c r="B24" s="601">
        <v>44</v>
      </c>
      <c r="C24" s="601">
        <v>44</v>
      </c>
      <c r="D24" s="602" t="s">
        <v>1330</v>
      </c>
      <c r="E24" s="601">
        <v>7.4746102248000004E-2</v>
      </c>
      <c r="F24" s="603">
        <v>4.4825488999686834E-4</v>
      </c>
      <c r="G24" s="601">
        <v>0.2016</v>
      </c>
      <c r="H24" s="601">
        <v>3.8681107913340007</v>
      </c>
      <c r="I24" s="601">
        <v>0</v>
      </c>
      <c r="J24" s="601">
        <v>0</v>
      </c>
      <c r="K24" s="601">
        <v>4.0697107913340007</v>
      </c>
      <c r="L24" s="601">
        <v>5.4447130605300487</v>
      </c>
      <c r="M24" s="601"/>
      <c r="P24" s="438"/>
      <c r="Q24" s="438"/>
    </row>
    <row r="25" spans="1:17">
      <c r="A25" s="604" t="s">
        <v>1129</v>
      </c>
      <c r="B25" s="601">
        <v>697</v>
      </c>
      <c r="C25" s="601">
        <v>697</v>
      </c>
      <c r="D25" s="602">
        <v>3989.9340000000002</v>
      </c>
      <c r="E25" s="601">
        <v>5.322883701456</v>
      </c>
      <c r="F25" s="603">
        <v>3.1921512644843303E-2</v>
      </c>
      <c r="G25" s="601">
        <v>69.972915959999995</v>
      </c>
      <c r="H25" s="601">
        <v>473.92724104144622</v>
      </c>
      <c r="I25" s="601">
        <v>0</v>
      </c>
      <c r="J25" s="601">
        <v>0</v>
      </c>
      <c r="K25" s="601">
        <v>543.90015700144625</v>
      </c>
      <c r="L25" s="601">
        <v>10.218148423056284</v>
      </c>
      <c r="M25" s="601"/>
      <c r="P25" s="438"/>
      <c r="Q25" s="438"/>
    </row>
    <row r="26" spans="1:17">
      <c r="A26" s="604" t="s">
        <v>1130</v>
      </c>
      <c r="B26" s="601">
        <v>85</v>
      </c>
      <c r="C26" s="601">
        <v>85</v>
      </c>
      <c r="D26" s="602">
        <v>1227.672</v>
      </c>
      <c r="E26" s="601">
        <v>1.356262880616</v>
      </c>
      <c r="F26" s="603">
        <v>8.1335541262103454E-3</v>
      </c>
      <c r="G26" s="601">
        <v>20.968118999999994</v>
      </c>
      <c r="H26" s="601">
        <v>97.481394544275005</v>
      </c>
      <c r="I26" s="601">
        <v>0</v>
      </c>
      <c r="J26" s="601">
        <v>0</v>
      </c>
      <c r="K26" s="601">
        <v>118.44951354427499</v>
      </c>
      <c r="L26" s="601">
        <v>8.7335217410415673</v>
      </c>
      <c r="M26" s="601"/>
      <c r="P26" s="438"/>
      <c r="Q26" s="438"/>
    </row>
    <row r="27" spans="1:17">
      <c r="A27" s="604" t="s">
        <v>1131</v>
      </c>
      <c r="B27" s="601">
        <v>15183</v>
      </c>
      <c r="C27" s="601">
        <v>15183</v>
      </c>
      <c r="D27" s="602">
        <v>56218.014000000003</v>
      </c>
      <c r="E27" s="601">
        <v>45.158102996327997</v>
      </c>
      <c r="F27" s="603">
        <v>0.27081466300308499</v>
      </c>
      <c r="G27" s="601">
        <v>869.91756407999981</v>
      </c>
      <c r="H27" s="601">
        <v>3849.3795063172624</v>
      </c>
      <c r="I27" s="601">
        <v>0</v>
      </c>
      <c r="J27" s="601">
        <v>0</v>
      </c>
      <c r="K27" s="601">
        <v>4719.2970703972624</v>
      </c>
      <c r="L27" s="601">
        <v>10.450609652006438</v>
      </c>
      <c r="M27" s="601"/>
      <c r="P27" s="438"/>
      <c r="Q27" s="438"/>
    </row>
    <row r="28" spans="1:17">
      <c r="A28" s="604" t="s">
        <v>1132</v>
      </c>
      <c r="B28" s="601">
        <v>1662</v>
      </c>
      <c r="C28" s="601">
        <v>1662</v>
      </c>
      <c r="D28" s="602">
        <v>1501.2972000000002</v>
      </c>
      <c r="E28" s="601">
        <v>0.89535413217600013</v>
      </c>
      <c r="F28" s="603">
        <v>5.3694688546456395E-3</v>
      </c>
      <c r="G28" s="601">
        <v>22.664960999999998</v>
      </c>
      <c r="H28" s="601">
        <v>50.570918570031978</v>
      </c>
      <c r="I28" s="601">
        <v>0</v>
      </c>
      <c r="J28" s="601">
        <v>0</v>
      </c>
      <c r="K28" s="601">
        <v>73.235879570031983</v>
      </c>
      <c r="L28" s="601">
        <v>8.1795433715199497</v>
      </c>
      <c r="M28" s="601"/>
      <c r="P28" s="438"/>
      <c r="Q28" s="438"/>
    </row>
    <row r="29" spans="1:17">
      <c r="A29" s="604" t="s">
        <v>1133</v>
      </c>
      <c r="B29" s="601">
        <v>11</v>
      </c>
      <c r="C29" s="601">
        <v>11</v>
      </c>
      <c r="D29" s="602">
        <v>313.16039999999998</v>
      </c>
      <c r="E29" s="601">
        <v>0.48452351875200006</v>
      </c>
      <c r="F29" s="603">
        <v>2.9057038436393484E-3</v>
      </c>
      <c r="G29" s="601">
        <v>4.1954418449999995</v>
      </c>
      <c r="H29" s="601">
        <v>30.524981681376005</v>
      </c>
      <c r="I29" s="601">
        <v>0</v>
      </c>
      <c r="J29" s="601">
        <v>0</v>
      </c>
      <c r="K29" s="601">
        <v>34.720423526376003</v>
      </c>
      <c r="L29" s="601">
        <v>7.165890237032519</v>
      </c>
      <c r="M29" s="601"/>
      <c r="P29" s="438"/>
      <c r="Q29" s="438"/>
    </row>
    <row r="30" spans="1:17">
      <c r="A30" s="604" t="s">
        <v>1134</v>
      </c>
      <c r="B30" s="601">
        <v>270</v>
      </c>
      <c r="C30" s="601">
        <v>270</v>
      </c>
      <c r="D30" s="602">
        <v>270.50400000000002</v>
      </c>
      <c r="E30" s="601">
        <v>1.9493362628640003</v>
      </c>
      <c r="F30" s="603">
        <v>1.1690235153370679E-2</v>
      </c>
      <c r="G30" s="601">
        <v>2.3634584999999992</v>
      </c>
      <c r="H30" s="601">
        <v>91.618804354608031</v>
      </c>
      <c r="I30" s="601">
        <v>0</v>
      </c>
      <c r="J30" s="601">
        <v>0</v>
      </c>
      <c r="K30" s="601">
        <v>93.982262854608024</v>
      </c>
      <c r="L30" s="601">
        <v>4.8212442688839925</v>
      </c>
      <c r="M30" s="601"/>
      <c r="P30" s="438"/>
      <c r="Q30" s="438"/>
    </row>
    <row r="31" spans="1:17">
      <c r="A31" s="604" t="s">
        <v>1135</v>
      </c>
      <c r="B31" s="601"/>
      <c r="C31" s="601">
        <v>0</v>
      </c>
      <c r="D31" s="602">
        <v>0</v>
      </c>
      <c r="E31" s="601">
        <v>0</v>
      </c>
      <c r="F31" s="603">
        <v>0</v>
      </c>
      <c r="G31" s="601">
        <v>0</v>
      </c>
      <c r="H31" s="601">
        <v>0</v>
      </c>
      <c r="I31" s="601">
        <v>0</v>
      </c>
      <c r="J31" s="601">
        <v>0</v>
      </c>
      <c r="K31" s="601">
        <v>0</v>
      </c>
      <c r="L31" s="601">
        <v>0</v>
      </c>
      <c r="M31" s="601"/>
      <c r="P31" s="438"/>
      <c r="Q31" s="438"/>
    </row>
    <row r="32" spans="1:17">
      <c r="A32" s="604" t="s">
        <v>1136</v>
      </c>
      <c r="B32" s="601">
        <v>95</v>
      </c>
      <c r="C32" s="601">
        <v>95</v>
      </c>
      <c r="D32" s="602">
        <v>148.77720000000002</v>
      </c>
      <c r="E32" s="601">
        <v>8.458329232800002E-2</v>
      </c>
      <c r="F32" s="603">
        <v>5.0724884987665166E-4</v>
      </c>
      <c r="G32" s="601">
        <v>12.132420299999998</v>
      </c>
      <c r="H32" s="601">
        <v>10.572911541000002</v>
      </c>
      <c r="I32" s="601">
        <v>0</v>
      </c>
      <c r="J32" s="601">
        <v>0</v>
      </c>
      <c r="K32" s="601">
        <v>22.705331841</v>
      </c>
      <c r="L32" s="601">
        <v>26.843755091670442</v>
      </c>
      <c r="M32" s="601"/>
      <c r="P32" s="438"/>
      <c r="Q32" s="438"/>
    </row>
    <row r="33" spans="1:17">
      <c r="A33" s="604" t="s">
        <v>1137</v>
      </c>
      <c r="B33" s="601">
        <v>1</v>
      </c>
      <c r="C33" s="601">
        <v>1</v>
      </c>
      <c r="D33" s="601">
        <v>0</v>
      </c>
      <c r="E33" s="601">
        <v>0.14021189892000002</v>
      </c>
      <c r="F33" s="603">
        <v>8.4085547522069401E-4</v>
      </c>
      <c r="G33" s="601">
        <v>0</v>
      </c>
      <c r="H33" s="601">
        <v>21.031784838000004</v>
      </c>
      <c r="I33" s="601">
        <v>0</v>
      </c>
      <c r="J33" s="601">
        <v>0</v>
      </c>
      <c r="K33" s="601">
        <v>21.031784838000004</v>
      </c>
      <c r="L33" s="601">
        <v>15</v>
      </c>
      <c r="M33" s="601"/>
      <c r="P33" s="438"/>
      <c r="Q33" s="438"/>
    </row>
    <row r="34" spans="1:17">
      <c r="A34" s="489"/>
      <c r="B34" s="601"/>
      <c r="C34" s="601"/>
      <c r="D34" s="601"/>
      <c r="E34" s="601"/>
      <c r="F34" s="601"/>
      <c r="G34" s="601"/>
      <c r="H34" s="601"/>
      <c r="I34" s="601">
        <v>0</v>
      </c>
      <c r="J34" s="601">
        <v>0</v>
      </c>
      <c r="K34" s="601">
        <v>0</v>
      </c>
      <c r="L34" s="601">
        <v>0</v>
      </c>
      <c r="M34" s="601"/>
      <c r="P34" s="438"/>
      <c r="Q34" s="438"/>
    </row>
    <row r="35" spans="1:17">
      <c r="A35" s="475" t="s">
        <v>660</v>
      </c>
      <c r="B35" s="601"/>
      <c r="C35" s="601"/>
      <c r="D35" s="601"/>
      <c r="E35" s="601"/>
      <c r="F35" s="601"/>
      <c r="G35" s="601"/>
      <c r="H35" s="601"/>
      <c r="I35" s="601">
        <v>0</v>
      </c>
      <c r="J35" s="601">
        <v>0</v>
      </c>
      <c r="K35" s="601">
        <v>0</v>
      </c>
      <c r="L35" s="601">
        <v>0</v>
      </c>
      <c r="M35" s="601"/>
      <c r="P35" s="438"/>
      <c r="Q35" s="438"/>
    </row>
    <row r="36" spans="1:17">
      <c r="A36" s="475" t="s">
        <v>1179</v>
      </c>
      <c r="B36" s="601">
        <v>4</v>
      </c>
      <c r="C36" s="601">
        <v>4</v>
      </c>
      <c r="D36" s="602">
        <v>422.4024</v>
      </c>
      <c r="E36" s="601">
        <v>0.62261583156</v>
      </c>
      <c r="F36" s="603">
        <v>3.733848089633385E-3</v>
      </c>
      <c r="G36" s="601">
        <v>19.19128302</v>
      </c>
      <c r="H36" s="601">
        <v>37.979565725159993</v>
      </c>
      <c r="I36" s="601">
        <v>0</v>
      </c>
      <c r="J36" s="601">
        <v>-0.24213802252320002</v>
      </c>
      <c r="K36" s="601">
        <v>56.928710722636794</v>
      </c>
      <c r="L36" s="601">
        <v>9.1434730434011957</v>
      </c>
      <c r="M36" s="601"/>
      <c r="P36" s="438"/>
      <c r="Q36" s="438"/>
    </row>
    <row r="37" spans="1:17">
      <c r="A37" s="475" t="s">
        <v>1181</v>
      </c>
      <c r="B37" s="601">
        <v>6</v>
      </c>
      <c r="C37" s="601">
        <v>6</v>
      </c>
      <c r="D37" s="602">
        <v>1066.4100000000001</v>
      </c>
      <c r="E37" s="601">
        <v>0.8841284866800001</v>
      </c>
      <c r="F37" s="603">
        <v>5.3021482809218375E-3</v>
      </c>
      <c r="G37" s="601">
        <v>52.17789149999998</v>
      </c>
      <c r="H37" s="601">
        <v>51.721516470780003</v>
      </c>
      <c r="I37" s="601">
        <v>0</v>
      </c>
      <c r="J37" s="601">
        <v>-0.54767342664000007</v>
      </c>
      <c r="K37" s="601">
        <v>103.35173454413997</v>
      </c>
      <c r="L37" s="601">
        <v>11.689673627895095</v>
      </c>
      <c r="M37" s="601"/>
      <c r="P37" s="438"/>
      <c r="Q37" s="438"/>
    </row>
    <row r="38" spans="1:17">
      <c r="A38" s="475" t="s">
        <v>1182</v>
      </c>
      <c r="B38" s="601">
        <v>30</v>
      </c>
      <c r="C38" s="601">
        <v>30</v>
      </c>
      <c r="D38" s="602">
        <v>7135.0631999999996</v>
      </c>
      <c r="E38" s="601">
        <v>18.668681869680007</v>
      </c>
      <c r="F38" s="603">
        <v>0.1119567132760271</v>
      </c>
      <c r="G38" s="601">
        <v>415.60508699999997</v>
      </c>
      <c r="H38" s="601">
        <v>1394.1976904532594</v>
      </c>
      <c r="I38" s="601">
        <v>0</v>
      </c>
      <c r="J38" s="601">
        <v>-27.866200944959999</v>
      </c>
      <c r="K38" s="601">
        <v>1781.9365765082994</v>
      </c>
      <c r="L38" s="601">
        <v>9.545058343954965</v>
      </c>
      <c r="M38" s="601"/>
      <c r="P38" s="438"/>
      <c r="Q38" s="438"/>
    </row>
    <row r="39" spans="1:17">
      <c r="A39" s="475" t="s">
        <v>1332</v>
      </c>
      <c r="B39" s="601">
        <v>56</v>
      </c>
      <c r="C39" s="601">
        <v>56</v>
      </c>
      <c r="D39" s="602">
        <v>8055.8172000000004</v>
      </c>
      <c r="E39" s="601">
        <v>15.948251031736852</v>
      </c>
      <c r="F39" s="603">
        <v>9.5642198012605109E-2</v>
      </c>
      <c r="G39" s="601">
        <v>459.85266620999994</v>
      </c>
      <c r="H39" s="601">
        <v>1208.7684206098963</v>
      </c>
      <c r="I39" s="601">
        <v>0</v>
      </c>
      <c r="J39" s="601">
        <v>-12.980723890881816</v>
      </c>
      <c r="K39" s="601">
        <v>1655.6403629290146</v>
      </c>
      <c r="L39" s="601">
        <v>10.381328708924306</v>
      </c>
      <c r="M39" s="601"/>
      <c r="P39" s="438"/>
      <c r="Q39" s="438"/>
    </row>
    <row r="40" spans="1:17">
      <c r="A40" s="475" t="s">
        <v>1333</v>
      </c>
      <c r="B40" s="601">
        <v>38</v>
      </c>
      <c r="C40" s="601">
        <v>38</v>
      </c>
      <c r="D40" s="602">
        <v>5814.7955999999995</v>
      </c>
      <c r="E40" s="601">
        <v>13.041133147087153</v>
      </c>
      <c r="F40" s="603">
        <v>7.8208114249040742E-2</v>
      </c>
      <c r="G40" s="601">
        <v>331.92774782999993</v>
      </c>
      <c r="H40" s="601">
        <v>952.94865465961595</v>
      </c>
      <c r="I40" s="601"/>
      <c r="J40" s="601">
        <v>-5.845827234398187</v>
      </c>
      <c r="K40" s="601">
        <v>1279.0305752552176</v>
      </c>
      <c r="L40" s="601">
        <v>9.8076644171131697</v>
      </c>
      <c r="M40" s="601"/>
      <c r="P40" s="438"/>
      <c r="Q40" s="438"/>
    </row>
    <row r="41" spans="1:17">
      <c r="A41" s="475" t="s">
        <v>1166</v>
      </c>
      <c r="B41" s="601"/>
      <c r="C41" s="601"/>
      <c r="D41" s="601">
        <v>0</v>
      </c>
      <c r="E41" s="601">
        <v>0.15417038390400001</v>
      </c>
      <c r="F41" s="603">
        <v>9.2456497929979502E-4</v>
      </c>
      <c r="G41" s="601">
        <v>0</v>
      </c>
      <c r="H41" s="601">
        <v>10.783192507200001</v>
      </c>
      <c r="I41" s="601">
        <v>0</v>
      </c>
      <c r="J41" s="601">
        <v>0</v>
      </c>
      <c r="K41" s="601">
        <v>10.783192507200001</v>
      </c>
      <c r="L41" s="601">
        <v>6.9943346018484078</v>
      </c>
      <c r="M41" s="601"/>
      <c r="P41" s="438"/>
      <c r="Q41" s="438"/>
    </row>
    <row r="42" spans="1:17">
      <c r="A42" s="475"/>
      <c r="B42" s="601"/>
      <c r="C42" s="601"/>
      <c r="D42" s="601"/>
      <c r="E42" s="601"/>
      <c r="F42" s="601"/>
      <c r="G42" s="601"/>
      <c r="H42" s="601"/>
      <c r="I42" s="601"/>
      <c r="J42" s="601"/>
      <c r="K42" s="601"/>
      <c r="L42" s="601">
        <v>0</v>
      </c>
      <c r="M42" s="601"/>
      <c r="N42" s="606"/>
      <c r="P42" s="606"/>
      <c r="Q42" s="438"/>
    </row>
    <row r="43" spans="1:17">
      <c r="A43" s="471" t="s">
        <v>66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>
        <v>0</v>
      </c>
      <c r="M43" s="601"/>
      <c r="P43" s="438"/>
      <c r="Q43" s="438"/>
    </row>
    <row r="44" spans="1:17">
      <c r="A44" s="489" t="s">
        <v>662</v>
      </c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>
        <v>0</v>
      </c>
      <c r="M44" s="601"/>
      <c r="P44" s="438"/>
      <c r="Q44" s="438"/>
    </row>
    <row r="45" spans="1:17">
      <c r="A45" s="473" t="s">
        <v>57</v>
      </c>
      <c r="B45" s="601"/>
      <c r="C45" s="601"/>
      <c r="D45" s="601"/>
      <c r="E45" s="601"/>
      <c r="F45" s="601"/>
      <c r="G45" s="601"/>
      <c r="H45" s="601"/>
      <c r="I45" s="601"/>
      <c r="J45" s="601"/>
      <c r="K45" s="601">
        <v>1157.4170413308002</v>
      </c>
      <c r="L45" s="601">
        <v>0</v>
      </c>
      <c r="M45" s="601"/>
      <c r="P45" s="438"/>
      <c r="Q45" s="438"/>
    </row>
    <row r="46" spans="1:17">
      <c r="A46" s="473" t="s">
        <v>58</v>
      </c>
      <c r="B46" s="601"/>
      <c r="C46" s="601"/>
      <c r="D46" s="601"/>
      <c r="E46" s="601"/>
      <c r="F46" s="601"/>
      <c r="G46" s="601"/>
      <c r="H46" s="601"/>
      <c r="I46" s="601"/>
      <c r="J46" s="601"/>
      <c r="K46" s="601"/>
      <c r="L46" s="601">
        <v>0</v>
      </c>
      <c r="M46" s="601"/>
      <c r="P46" s="438"/>
      <c r="Q46" s="438"/>
    </row>
    <row r="47" spans="1:17">
      <c r="A47" s="472" t="s">
        <v>663</v>
      </c>
      <c r="B47" s="601"/>
      <c r="C47" s="601"/>
      <c r="D47" s="601"/>
      <c r="E47" s="601"/>
      <c r="F47" s="601"/>
      <c r="G47" s="601"/>
      <c r="H47" s="601"/>
      <c r="I47" s="601"/>
      <c r="J47" s="601"/>
      <c r="K47" s="601"/>
      <c r="L47" s="601">
        <v>0</v>
      </c>
      <c r="M47" s="601"/>
      <c r="P47" s="438"/>
      <c r="Q47" s="438"/>
    </row>
    <row r="48" spans="1:17">
      <c r="A48" s="472"/>
      <c r="B48" s="601"/>
      <c r="C48" s="601"/>
      <c r="D48" s="601"/>
      <c r="E48" s="601"/>
      <c r="F48" s="601"/>
      <c r="G48" s="601"/>
      <c r="H48" s="601"/>
      <c r="I48" s="601"/>
      <c r="J48" s="601"/>
      <c r="K48" s="601"/>
      <c r="L48" s="601"/>
      <c r="M48" s="601"/>
      <c r="P48" s="438"/>
      <c r="Q48" s="438"/>
    </row>
    <row r="49" spans="1:17" ht="21" customHeight="1">
      <c r="A49" s="622" t="s">
        <v>665</v>
      </c>
      <c r="B49" s="598">
        <v>44048</v>
      </c>
      <c r="C49" s="598">
        <v>44048</v>
      </c>
      <c r="D49" s="598">
        <v>102300.45120000001</v>
      </c>
      <c r="E49" s="598">
        <v>166.749106180464</v>
      </c>
      <c r="F49" s="598">
        <v>0.99999999999999989</v>
      </c>
      <c r="G49" s="598">
        <v>2717.2080396552642</v>
      </c>
      <c r="H49" s="598">
        <v>11626.563669414569</v>
      </c>
      <c r="I49" s="598">
        <v>1.4825593879200003</v>
      </c>
      <c r="J49" s="598">
        <v>-46.398090510763197</v>
      </c>
      <c r="K49" s="598">
        <v>15456.273219277786</v>
      </c>
      <c r="L49" s="601">
        <v>9.2691790518806467</v>
      </c>
      <c r="M49" s="601"/>
      <c r="P49" s="438"/>
      <c r="Q49" s="438"/>
    </row>
    <row r="50" spans="1:17">
      <c r="A50" s="523" t="s">
        <v>666</v>
      </c>
      <c r="B50" s="494">
        <v>0</v>
      </c>
      <c r="C50" s="494">
        <v>0</v>
      </c>
      <c r="D50" s="494">
        <v>0</v>
      </c>
      <c r="E50" s="601">
        <v>0</v>
      </c>
      <c r="F50" s="494">
        <v>0</v>
      </c>
      <c r="G50" s="494">
        <v>0</v>
      </c>
      <c r="H50" s="494">
        <v>0</v>
      </c>
      <c r="I50" s="494">
        <v>0</v>
      </c>
      <c r="J50" s="494">
        <v>0</v>
      </c>
      <c r="K50" s="608">
        <v>1157.4170413308002</v>
      </c>
      <c r="L50" s="601">
        <v>0</v>
      </c>
      <c r="M50" s="601"/>
      <c r="P50" s="438"/>
      <c r="Q50" s="438"/>
    </row>
    <row r="51" spans="1:17" ht="46.8">
      <c r="A51" s="523" t="s">
        <v>1143</v>
      </c>
      <c r="B51" s="494">
        <v>0</v>
      </c>
      <c r="C51" s="494">
        <v>0</v>
      </c>
      <c r="D51" s="494">
        <v>0</v>
      </c>
      <c r="E51" s="601">
        <v>0</v>
      </c>
      <c r="F51" s="494">
        <v>0</v>
      </c>
      <c r="G51" s="494">
        <v>0</v>
      </c>
      <c r="H51" s="494">
        <v>0</v>
      </c>
      <c r="I51" s="494">
        <v>0</v>
      </c>
      <c r="J51" s="494">
        <v>0</v>
      </c>
      <c r="K51" s="494">
        <v>0</v>
      </c>
      <c r="L51" s="601">
        <v>0</v>
      </c>
      <c r="M51" s="601"/>
      <c r="P51" s="438"/>
      <c r="Q51" s="438"/>
    </row>
    <row r="52" spans="1:17">
      <c r="A52" s="614" t="s">
        <v>1144</v>
      </c>
      <c r="B52" s="608">
        <v>44048</v>
      </c>
      <c r="C52" s="608">
        <v>44048</v>
      </c>
      <c r="D52" s="608">
        <v>102300.45120000001</v>
      </c>
      <c r="E52" s="608">
        <v>166.749106180464</v>
      </c>
      <c r="F52" s="608">
        <v>0.99999999999999989</v>
      </c>
      <c r="G52" s="608">
        <v>2717.2080396552642</v>
      </c>
      <c r="H52" s="608">
        <v>11626.563669414569</v>
      </c>
      <c r="I52" s="608">
        <v>1.4825593879200003</v>
      </c>
      <c r="J52" s="608">
        <v>-46.398090510763197</v>
      </c>
      <c r="K52" s="608">
        <v>14298.856177946986</v>
      </c>
      <c r="L52" s="506">
        <v>8.57418306223828</v>
      </c>
      <c r="M52" s="601"/>
    </row>
    <row r="53" spans="1:17">
      <c r="C53" s="519"/>
    </row>
    <row r="54" spans="1:17">
      <c r="C54" s="522"/>
      <c r="D54" s="449"/>
      <c r="E54" s="449"/>
      <c r="F54" s="449"/>
      <c r="G54" s="449"/>
    </row>
    <row r="55" spans="1:17">
      <c r="C55" s="519"/>
      <c r="D55" s="519"/>
      <c r="E55" s="519"/>
      <c r="F55" s="519"/>
      <c r="G55" s="519"/>
      <c r="H55" s="519"/>
      <c r="I55" s="519"/>
    </row>
    <row r="56" spans="1:17">
      <c r="C56" s="519"/>
      <c r="D56" s="519"/>
      <c r="E56" s="519"/>
      <c r="F56" s="519"/>
      <c r="G56" s="519"/>
      <c r="H56" s="519"/>
      <c r="I56" s="519"/>
    </row>
    <row r="57" spans="1:17">
      <c r="C57" s="1652"/>
      <c r="D57" s="1650"/>
      <c r="E57" s="1650"/>
      <c r="F57" s="1650"/>
      <c r="G57" s="1650"/>
      <c r="H57" s="1650"/>
      <c r="I57" s="1650"/>
    </row>
    <row r="58" spans="1:17">
      <c r="C58" s="1652"/>
      <c r="D58" s="1650"/>
      <c r="E58" s="1650"/>
      <c r="F58" s="1650"/>
      <c r="G58" s="1650"/>
      <c r="H58" s="1650"/>
      <c r="I58" s="1650"/>
    </row>
    <row r="59" spans="1:17">
      <c r="C59" s="1649"/>
      <c r="D59" s="1650"/>
      <c r="E59" s="1650"/>
      <c r="F59" s="1650"/>
      <c r="G59" s="1650"/>
      <c r="H59" s="1650"/>
      <c r="I59" s="1650"/>
    </row>
  </sheetData>
  <mergeCells count="6">
    <mergeCell ref="E1:I1"/>
    <mergeCell ref="E3:I3"/>
    <mergeCell ref="C59:I59"/>
    <mergeCell ref="L6:M6"/>
    <mergeCell ref="C57:I57"/>
    <mergeCell ref="C58:I58"/>
  </mergeCells>
  <printOptions horizontalCentered="1"/>
  <pageMargins left="0.59055118110236204" right="0.32" top="0.43307086614173201" bottom="0.35" header="0.31496062992126" footer="0.196850393700787"/>
  <pageSetup paperSize="9" scale="31" fitToHeight="2" pageOrder="overThenDown" orientation="landscape" r:id="rId1"/>
  <headerFooter scaleWithDoc="0">
    <oddFooter>&amp;R101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R59"/>
  <sheetViews>
    <sheetView view="pageBreakPreview" topLeftCell="A34" zoomScale="40" zoomScaleNormal="70" zoomScaleSheetLayoutView="40" workbookViewId="0">
      <selection activeCell="C6" sqref="C6"/>
    </sheetView>
  </sheetViews>
  <sheetFormatPr defaultColWidth="9.33203125" defaultRowHeight="23.4"/>
  <cols>
    <col min="1" max="1" width="80.77734375" style="442" customWidth="1"/>
    <col min="2" max="2" width="26" style="438" customWidth="1"/>
    <col min="3" max="3" width="24.109375" style="438" customWidth="1"/>
    <col min="4" max="4" width="25.33203125" style="438" customWidth="1"/>
    <col min="5" max="5" width="20.109375" style="438" customWidth="1"/>
    <col min="6" max="6" width="18.109375" style="438" customWidth="1"/>
    <col min="7" max="7" width="30.44140625" style="438" bestFit="1" customWidth="1"/>
    <col min="8" max="8" width="22.44140625" style="438" customWidth="1"/>
    <col min="9" max="9" width="14.44140625" style="438" customWidth="1"/>
    <col min="10" max="10" width="17.77734375" style="438" customWidth="1"/>
    <col min="11" max="11" width="21.77734375" style="438" customWidth="1"/>
    <col min="12" max="12" width="14.77734375" style="438" customWidth="1"/>
    <col min="13" max="13" width="16.109375" style="438" customWidth="1"/>
    <col min="14" max="14" width="9.33203125" style="438"/>
    <col min="15" max="15" width="16.77734375" style="438" customWidth="1"/>
    <col min="16" max="16" width="25.44140625" style="439" customWidth="1"/>
    <col min="17" max="17" width="23.77734375" style="439" customWidth="1"/>
    <col min="18" max="18" width="15.6640625" style="438" customWidth="1"/>
    <col min="19" max="16384" width="9.33203125" style="438"/>
  </cols>
  <sheetData>
    <row r="1" spans="1:18" s="5" customFormat="1" ht="18.600000000000001" thickBot="1">
      <c r="A1" s="257"/>
      <c r="B1" s="259"/>
      <c r="E1" s="2034" t="s">
        <v>961</v>
      </c>
      <c r="F1" s="2035"/>
      <c r="G1" s="2036"/>
      <c r="H1" s="2036"/>
      <c r="I1" s="2037"/>
    </row>
    <row r="2" spans="1:18" s="5" customFormat="1" ht="18" thickBot="1">
      <c r="A2" s="257"/>
      <c r="B2" s="259"/>
    </row>
    <row r="3" spans="1:18" s="5" customFormat="1" ht="18.600000000000001" thickBot="1">
      <c r="A3" s="257"/>
      <c r="B3" s="259"/>
      <c r="E3" s="2034" t="s">
        <v>839</v>
      </c>
      <c r="F3" s="2035"/>
      <c r="G3" s="2036"/>
      <c r="H3" s="2036"/>
      <c r="I3" s="2037"/>
    </row>
    <row r="4" spans="1:18">
      <c r="A4" s="1559" t="s">
        <v>1300</v>
      </c>
      <c r="C4" s="449"/>
      <c r="D4" s="449"/>
      <c r="E4" s="588"/>
      <c r="O4"/>
      <c r="P4"/>
      <c r="Q4"/>
      <c r="R4"/>
    </row>
    <row r="5" spans="1:18">
      <c r="A5" s="438"/>
      <c r="C5" s="449"/>
      <c r="D5" s="449"/>
      <c r="E5" s="588"/>
      <c r="O5"/>
      <c r="P5"/>
      <c r="Q5"/>
      <c r="R5"/>
    </row>
    <row r="6" spans="1:18">
      <c r="A6" s="438"/>
      <c r="F6" s="439"/>
      <c r="J6" s="590"/>
      <c r="K6" s="530" t="s">
        <v>1146</v>
      </c>
      <c r="L6" s="1651"/>
      <c r="M6" s="1651"/>
      <c r="R6" s="530"/>
    </row>
    <row r="7" spans="1:18" ht="24" thickBot="1">
      <c r="A7" s="450" t="s">
        <v>1242</v>
      </c>
      <c r="B7" s="623"/>
      <c r="D7" s="449"/>
      <c r="E7" s="449"/>
      <c r="F7" s="593"/>
      <c r="G7" s="593"/>
      <c r="H7" s="449"/>
      <c r="I7" s="449"/>
      <c r="J7" s="449"/>
      <c r="K7" s="449"/>
      <c r="L7" s="449"/>
      <c r="M7" s="449"/>
      <c r="O7" s="449"/>
      <c r="P7" s="452"/>
      <c r="Q7" s="452"/>
      <c r="R7" s="449"/>
    </row>
    <row r="8" spans="1:18" s="456" customFormat="1" ht="94.2" thickBot="1">
      <c r="A8" s="453" t="s">
        <v>32</v>
      </c>
      <c r="B8" s="453" t="s">
        <v>401</v>
      </c>
      <c r="C8" s="453" t="s">
        <v>92</v>
      </c>
      <c r="D8" s="453" t="s">
        <v>99</v>
      </c>
      <c r="E8" s="453" t="s">
        <v>645</v>
      </c>
      <c r="F8" s="453" t="s">
        <v>93</v>
      </c>
      <c r="G8" s="453" t="s">
        <v>661</v>
      </c>
      <c r="H8" s="453" t="s">
        <v>94</v>
      </c>
      <c r="I8" s="415" t="s">
        <v>253</v>
      </c>
      <c r="J8" s="453" t="s">
        <v>240</v>
      </c>
      <c r="K8" s="415" t="s">
        <v>853</v>
      </c>
      <c r="L8" s="415" t="s">
        <v>6</v>
      </c>
      <c r="M8" s="455" t="s">
        <v>33</v>
      </c>
    </row>
    <row r="9" spans="1:18" s="461" customFormat="1" ht="47.4" thickBot="1">
      <c r="A9" s="457"/>
      <c r="B9" s="415" t="s">
        <v>132</v>
      </c>
      <c r="C9" s="415" t="s">
        <v>132</v>
      </c>
      <c r="D9" s="415" t="s">
        <v>966</v>
      </c>
      <c r="E9" s="453" t="s">
        <v>131</v>
      </c>
      <c r="F9" s="453" t="s">
        <v>849</v>
      </c>
      <c r="G9" s="415" t="s">
        <v>130</v>
      </c>
      <c r="H9" s="415" t="s">
        <v>130</v>
      </c>
      <c r="I9" s="415" t="s">
        <v>130</v>
      </c>
      <c r="J9" s="415" t="s">
        <v>130</v>
      </c>
      <c r="K9" s="415" t="s">
        <v>130</v>
      </c>
      <c r="L9" s="415" t="s">
        <v>964</v>
      </c>
      <c r="M9" s="415"/>
    </row>
    <row r="10" spans="1:18" s="464" customFormat="1" ht="24" thickBot="1">
      <c r="A10" s="462">
        <v>1</v>
      </c>
      <c r="B10" s="462">
        <v>2</v>
      </c>
      <c r="C10" s="462">
        <v>3</v>
      </c>
      <c r="D10" s="462">
        <v>4</v>
      </c>
      <c r="E10" s="462">
        <v>5</v>
      </c>
      <c r="F10" s="463">
        <v>6</v>
      </c>
      <c r="G10" s="462">
        <v>7</v>
      </c>
      <c r="H10" s="462">
        <v>8</v>
      </c>
      <c r="I10" s="462">
        <v>9</v>
      </c>
      <c r="J10" s="462">
        <v>10</v>
      </c>
      <c r="K10" s="462">
        <v>11</v>
      </c>
      <c r="L10" s="462">
        <v>12</v>
      </c>
      <c r="M10" s="462">
        <v>13</v>
      </c>
    </row>
    <row r="11" spans="1:18">
      <c r="A11" s="466" t="s">
        <v>1117</v>
      </c>
      <c r="B11" s="594"/>
      <c r="C11" s="594"/>
      <c r="D11" s="594"/>
      <c r="E11" s="595"/>
      <c r="F11" s="595"/>
      <c r="G11" s="595"/>
      <c r="H11" s="595"/>
      <c r="I11" s="595"/>
      <c r="J11" s="595"/>
      <c r="K11" s="594"/>
      <c r="L11" s="594"/>
      <c r="M11" s="596"/>
      <c r="P11" s="438"/>
      <c r="Q11" s="438"/>
    </row>
    <row r="12" spans="1:18">
      <c r="A12" s="471" t="s">
        <v>1118</v>
      </c>
      <c r="B12" s="597"/>
      <c r="C12" s="597"/>
      <c r="D12" s="597"/>
      <c r="E12" s="598"/>
      <c r="F12" s="598"/>
      <c r="G12" s="598"/>
      <c r="H12" s="598"/>
      <c r="I12" s="598"/>
      <c r="J12" s="598"/>
      <c r="K12" s="597"/>
      <c r="L12" s="597"/>
      <c r="M12" s="599"/>
      <c r="P12" s="438"/>
      <c r="Q12" s="438"/>
    </row>
    <row r="13" spans="1:18">
      <c r="A13" s="475" t="s">
        <v>1119</v>
      </c>
      <c r="B13" s="588"/>
      <c r="C13" s="598"/>
      <c r="D13" s="597"/>
      <c r="E13" s="598"/>
      <c r="F13" s="598"/>
      <c r="G13" s="598"/>
      <c r="H13" s="598"/>
      <c r="I13" s="598"/>
      <c r="J13" s="598"/>
      <c r="K13" s="597"/>
      <c r="L13" s="597"/>
      <c r="M13" s="599"/>
      <c r="P13" s="438"/>
      <c r="Q13" s="438"/>
    </row>
    <row r="14" spans="1:18">
      <c r="A14" s="475" t="s">
        <v>659</v>
      </c>
      <c r="B14" s="597"/>
      <c r="C14" s="597"/>
      <c r="D14" s="597"/>
      <c r="E14" s="598"/>
      <c r="F14" s="598"/>
      <c r="G14" s="598"/>
      <c r="H14" s="598"/>
      <c r="I14" s="598"/>
      <c r="J14" s="598"/>
      <c r="K14" s="597"/>
      <c r="L14" s="597"/>
      <c r="M14" s="599"/>
      <c r="P14" s="438"/>
      <c r="Q14" s="438"/>
    </row>
    <row r="15" spans="1:18">
      <c r="A15" s="600" t="s">
        <v>1120</v>
      </c>
      <c r="B15" s="601">
        <v>24258</v>
      </c>
      <c r="C15" s="601">
        <v>24258</v>
      </c>
      <c r="D15" s="602" t="s">
        <v>1330</v>
      </c>
      <c r="E15" s="601">
        <v>47.529015855841443</v>
      </c>
      <c r="F15" s="603">
        <v>0.27944422273569713</v>
      </c>
      <c r="G15" s="601">
        <v>213.98272386500003</v>
      </c>
      <c r="H15" s="601">
        <v>2259.0435732000001</v>
      </c>
      <c r="I15" s="601">
        <v>0</v>
      </c>
      <c r="J15" s="601">
        <v>0</v>
      </c>
      <c r="K15" s="601">
        <v>2473.0262970650001</v>
      </c>
      <c r="L15" s="601">
        <v>5.203192728765619</v>
      </c>
      <c r="M15" s="601"/>
      <c r="P15" s="438"/>
      <c r="Q15" s="438"/>
    </row>
    <row r="16" spans="1:18">
      <c r="A16" s="616" t="s">
        <v>1314</v>
      </c>
      <c r="B16" s="601">
        <v>569</v>
      </c>
      <c r="C16" s="601">
        <v>569</v>
      </c>
      <c r="D16" s="602">
        <v>4800.9049920000007</v>
      </c>
      <c r="E16" s="601">
        <v>3.789091241303999</v>
      </c>
      <c r="F16" s="603">
        <v>2.2277752605111004E-2</v>
      </c>
      <c r="G16" s="601">
        <v>44.085118708799989</v>
      </c>
      <c r="H16" s="601">
        <v>219.76729199563195</v>
      </c>
      <c r="I16" s="601">
        <v>1.2356362120608002</v>
      </c>
      <c r="J16" s="601">
        <v>1.1061624688127998</v>
      </c>
      <c r="K16" s="601">
        <v>266.1942093853055</v>
      </c>
      <c r="L16" s="601">
        <v>7.0252784225300404</v>
      </c>
      <c r="M16" s="601"/>
      <c r="P16" s="438"/>
      <c r="Q16" s="438"/>
    </row>
    <row r="17" spans="1:17">
      <c r="A17" s="616" t="s">
        <v>1315</v>
      </c>
      <c r="B17" s="601">
        <v>2</v>
      </c>
      <c r="C17" s="601">
        <v>2</v>
      </c>
      <c r="D17" s="602">
        <v>39.264696000000008</v>
      </c>
      <c r="E17" s="601">
        <v>2.5193985977281647E-2</v>
      </c>
      <c r="F17" s="603">
        <v>1.481266485800852E-4</v>
      </c>
      <c r="G17" s="601">
        <v>0.74364403657499978</v>
      </c>
      <c r="H17" s="601">
        <v>1.637609088523307</v>
      </c>
      <c r="I17" s="601"/>
      <c r="J17" s="601"/>
      <c r="K17" s="601">
        <v>2.3812531250983069</v>
      </c>
      <c r="L17" s="601">
        <v>9.4516728208294278</v>
      </c>
      <c r="M17" s="601"/>
      <c r="P17" s="438"/>
      <c r="Q17" s="438"/>
    </row>
    <row r="18" spans="1:17">
      <c r="A18" s="604" t="s">
        <v>1122</v>
      </c>
      <c r="B18" s="601">
        <v>186</v>
      </c>
      <c r="C18" s="601">
        <v>186</v>
      </c>
      <c r="D18" s="602">
        <v>6.367248</v>
      </c>
      <c r="E18" s="601">
        <v>6.748495463663999E-2</v>
      </c>
      <c r="F18" s="603">
        <v>3.9677406222733539E-4</v>
      </c>
      <c r="G18" s="601">
        <v>0.83132338366214986</v>
      </c>
      <c r="H18" s="601">
        <v>1.5521539566427198</v>
      </c>
      <c r="I18" s="601">
        <v>0.2711749373136001</v>
      </c>
      <c r="J18" s="601">
        <v>0</v>
      </c>
      <c r="K18" s="601">
        <v>2.65465227761847</v>
      </c>
      <c r="L18" s="601">
        <v>3.9336949871448303</v>
      </c>
      <c r="M18" s="601"/>
      <c r="P18" s="438"/>
      <c r="Q18" s="438"/>
    </row>
    <row r="19" spans="1:17">
      <c r="A19" s="604" t="s">
        <v>1123</v>
      </c>
      <c r="B19" s="601">
        <v>2</v>
      </c>
      <c r="C19" s="601">
        <v>2</v>
      </c>
      <c r="D19" s="602">
        <v>2.1224159999999999</v>
      </c>
      <c r="E19" s="601">
        <v>9.0665366688E-4</v>
      </c>
      <c r="F19" s="603">
        <v>5.3306201416037265E-6</v>
      </c>
      <c r="G19" s="601">
        <v>3.6475709541749991E-3</v>
      </c>
      <c r="H19" s="601">
        <v>2.9919571007039999E-2</v>
      </c>
      <c r="I19" s="601">
        <v>5.3994263040000002E-3</v>
      </c>
      <c r="J19" s="601">
        <v>0</v>
      </c>
      <c r="K19" s="601">
        <v>3.8966568265214996E-2</v>
      </c>
      <c r="L19" s="601">
        <v>4.2978448870457617</v>
      </c>
      <c r="M19" s="601"/>
      <c r="P19" s="438"/>
      <c r="Q19" s="438"/>
    </row>
    <row r="20" spans="1:17">
      <c r="A20" s="604" t="s">
        <v>1124</v>
      </c>
      <c r="B20" s="601">
        <v>281</v>
      </c>
      <c r="C20" s="601">
        <v>281</v>
      </c>
      <c r="D20" s="602">
        <v>2359.065384</v>
      </c>
      <c r="E20" s="601">
        <v>2.9181615665745602</v>
      </c>
      <c r="F20" s="603">
        <v>1.7157169701597971E-2</v>
      </c>
      <c r="G20" s="601">
        <v>18.954700824149995</v>
      </c>
      <c r="H20" s="601">
        <v>186.42992123993511</v>
      </c>
      <c r="I20" s="601">
        <v>0</v>
      </c>
      <c r="J20" s="601">
        <v>0</v>
      </c>
      <c r="K20" s="601">
        <v>205.38462206408511</v>
      </c>
      <c r="L20" s="601">
        <v>7.0381511571058324</v>
      </c>
      <c r="M20" s="601"/>
      <c r="P20" s="438"/>
      <c r="Q20" s="438"/>
    </row>
    <row r="21" spans="1:17">
      <c r="A21" s="604" t="s">
        <v>1125</v>
      </c>
      <c r="B21" s="601">
        <v>500</v>
      </c>
      <c r="C21" s="601">
        <v>500</v>
      </c>
      <c r="D21" s="602">
        <v>3167.7058800000004</v>
      </c>
      <c r="E21" s="601">
        <v>3.2108779650801607</v>
      </c>
      <c r="F21" s="603">
        <v>1.8878179593965368E-2</v>
      </c>
      <c r="G21" s="601">
        <v>32.723991879749988</v>
      </c>
      <c r="H21" s="601">
        <v>223.39608403094985</v>
      </c>
      <c r="I21" s="601">
        <v>0</v>
      </c>
      <c r="J21" s="601">
        <v>0</v>
      </c>
      <c r="K21" s="601">
        <v>256.12007591069982</v>
      </c>
      <c r="L21" s="601">
        <v>7.9766368792625757</v>
      </c>
      <c r="M21" s="601"/>
      <c r="P21" s="438"/>
      <c r="Q21" s="438"/>
    </row>
    <row r="22" spans="1:17">
      <c r="A22" s="604" t="s">
        <v>1126</v>
      </c>
      <c r="B22" s="601">
        <v>551</v>
      </c>
      <c r="C22" s="601">
        <v>551</v>
      </c>
      <c r="D22" s="602">
        <v>6083.9054639999995</v>
      </c>
      <c r="E22" s="601">
        <v>5.5661999590843205</v>
      </c>
      <c r="F22" s="603">
        <v>3.2726165125647542E-2</v>
      </c>
      <c r="G22" s="601">
        <v>125.69959493909995</v>
      </c>
      <c r="H22" s="601">
        <v>469.59353272906696</v>
      </c>
      <c r="I22" s="601">
        <v>0</v>
      </c>
      <c r="J22" s="601">
        <v>0</v>
      </c>
      <c r="K22" s="601">
        <v>595.2931276681669</v>
      </c>
      <c r="L22" s="601">
        <v>10.694785168409524</v>
      </c>
      <c r="M22" s="601"/>
      <c r="P22" s="438"/>
      <c r="Q22" s="438"/>
    </row>
    <row r="23" spans="1:17">
      <c r="A23" s="604" t="s">
        <v>1127</v>
      </c>
      <c r="B23" s="601">
        <v>32</v>
      </c>
      <c r="C23" s="601">
        <v>32</v>
      </c>
      <c r="D23" s="602" t="s">
        <v>1330</v>
      </c>
      <c r="E23" s="601">
        <v>9.6470874845280025E-2</v>
      </c>
      <c r="F23" s="603">
        <v>5.6719517861548053E-4</v>
      </c>
      <c r="G23" s="601">
        <v>0.12180000000000001</v>
      </c>
      <c r="H23" s="601">
        <v>2.0258883717508804</v>
      </c>
      <c r="I23" s="601">
        <v>0</v>
      </c>
      <c r="J23" s="601">
        <v>0</v>
      </c>
      <c r="K23" s="601">
        <v>2.1476883717508803</v>
      </c>
      <c r="L23" s="601">
        <v>2.2262557224606314</v>
      </c>
      <c r="M23" s="601"/>
      <c r="P23" s="438"/>
      <c r="Q23" s="438"/>
    </row>
    <row r="24" spans="1:17">
      <c r="A24" s="604" t="s">
        <v>1128</v>
      </c>
      <c r="B24" s="601">
        <v>45</v>
      </c>
      <c r="C24" s="601">
        <v>45</v>
      </c>
      <c r="D24" s="602" t="s">
        <v>1330</v>
      </c>
      <c r="E24" s="601">
        <v>7.6241024292960008E-2</v>
      </c>
      <c r="F24" s="603">
        <v>4.4825488999686828E-4</v>
      </c>
      <c r="G24" s="601">
        <v>0.2016</v>
      </c>
      <c r="H24" s="601">
        <v>3.9454730071606807</v>
      </c>
      <c r="I24" s="601">
        <v>0</v>
      </c>
      <c r="J24" s="601">
        <v>0</v>
      </c>
      <c r="K24" s="601">
        <v>4.1470730071606807</v>
      </c>
      <c r="L24" s="601">
        <v>5.4394245691471061</v>
      </c>
      <c r="M24" s="601"/>
      <c r="P24" s="438"/>
      <c r="Q24" s="438"/>
    </row>
    <row r="25" spans="1:17">
      <c r="A25" s="604" t="s">
        <v>1129</v>
      </c>
      <c r="B25" s="601">
        <v>711</v>
      </c>
      <c r="C25" s="601">
        <v>711</v>
      </c>
      <c r="D25" s="602">
        <v>4069.7326800000001</v>
      </c>
      <c r="E25" s="601">
        <v>5.4293413754851203</v>
      </c>
      <c r="F25" s="603">
        <v>3.1921512644843296E-2</v>
      </c>
      <c r="G25" s="601">
        <v>70.322780539799993</v>
      </c>
      <c r="H25" s="601">
        <v>483.40578586227514</v>
      </c>
      <c r="I25" s="601">
        <v>0</v>
      </c>
      <c r="J25" s="601">
        <v>0</v>
      </c>
      <c r="K25" s="601">
        <v>553.7285664020751</v>
      </c>
      <c r="L25" s="601">
        <v>10.198816543426478</v>
      </c>
      <c r="M25" s="601"/>
      <c r="P25" s="438"/>
      <c r="Q25" s="438"/>
    </row>
    <row r="26" spans="1:17">
      <c r="A26" s="604" t="s">
        <v>1130</v>
      </c>
      <c r="B26" s="601">
        <v>87</v>
      </c>
      <c r="C26" s="601">
        <v>87</v>
      </c>
      <c r="D26" s="602">
        <v>1252.2254399999999</v>
      </c>
      <c r="E26" s="601">
        <v>1.38338813822832</v>
      </c>
      <c r="F26" s="603">
        <v>8.1335541262103437E-3</v>
      </c>
      <c r="G26" s="601">
        <v>21.072959594999993</v>
      </c>
      <c r="H26" s="601">
        <v>99.431022435160514</v>
      </c>
      <c r="I26" s="601">
        <v>0</v>
      </c>
      <c r="J26" s="601">
        <v>0</v>
      </c>
      <c r="K26" s="601">
        <v>120.5039820301605</v>
      </c>
      <c r="L26" s="601">
        <v>8.7107861272027201</v>
      </c>
      <c r="M26" s="601"/>
      <c r="P26" s="438"/>
      <c r="Q26" s="438"/>
    </row>
    <row r="27" spans="1:17">
      <c r="A27" s="604" t="s">
        <v>1131</v>
      </c>
      <c r="B27" s="601">
        <v>15487</v>
      </c>
      <c r="C27" s="601">
        <v>15487</v>
      </c>
      <c r="D27" s="602">
        <v>57342.374280000004</v>
      </c>
      <c r="E27" s="601">
        <v>46.061265056254555</v>
      </c>
      <c r="F27" s="603">
        <v>0.27081466300308493</v>
      </c>
      <c r="G27" s="601">
        <v>874.26715190039977</v>
      </c>
      <c r="H27" s="601">
        <v>3926.3670964436078</v>
      </c>
      <c r="I27" s="601">
        <v>0</v>
      </c>
      <c r="J27" s="601">
        <v>0</v>
      </c>
      <c r="K27" s="601">
        <v>4800.6342483440076</v>
      </c>
      <c r="L27" s="601">
        <v>10.422280505064288</v>
      </c>
      <c r="M27" s="601"/>
      <c r="P27" s="438"/>
      <c r="Q27" s="438"/>
    </row>
    <row r="28" spans="1:17">
      <c r="A28" s="604" t="s">
        <v>1132</v>
      </c>
      <c r="B28" s="601">
        <v>1695</v>
      </c>
      <c r="C28" s="601">
        <v>1695</v>
      </c>
      <c r="D28" s="602">
        <v>1531.3231440000002</v>
      </c>
      <c r="E28" s="601">
        <v>0.91326121481952016</v>
      </c>
      <c r="F28" s="603">
        <v>5.3694688546456386E-3</v>
      </c>
      <c r="G28" s="601">
        <v>22.778285804999996</v>
      </c>
      <c r="H28" s="601">
        <v>51.582336941432615</v>
      </c>
      <c r="I28" s="601">
        <v>0</v>
      </c>
      <c r="J28" s="601">
        <v>0</v>
      </c>
      <c r="K28" s="601">
        <v>74.360622746432611</v>
      </c>
      <c r="L28" s="601">
        <v>8.1423169559574315</v>
      </c>
      <c r="M28" s="601"/>
      <c r="P28" s="438"/>
      <c r="Q28" s="438"/>
    </row>
    <row r="29" spans="1:17">
      <c r="A29" s="604" t="s">
        <v>1133</v>
      </c>
      <c r="B29" s="601">
        <v>11</v>
      </c>
      <c r="C29" s="601">
        <v>11</v>
      </c>
      <c r="D29" s="602">
        <v>319.423608</v>
      </c>
      <c r="E29" s="601">
        <v>0.49421398912704007</v>
      </c>
      <c r="F29" s="603">
        <v>2.905703843639348E-3</v>
      </c>
      <c r="G29" s="601">
        <v>4.2164190542249989</v>
      </c>
      <c r="H29" s="601">
        <v>31.135481315003524</v>
      </c>
      <c r="I29" s="601">
        <v>0</v>
      </c>
      <c r="J29" s="601">
        <v>0</v>
      </c>
      <c r="K29" s="601">
        <v>35.351900369228524</v>
      </c>
      <c r="L29" s="601">
        <v>7.1531565570761604</v>
      </c>
      <c r="M29" s="601"/>
      <c r="P29" s="438"/>
      <c r="Q29" s="438"/>
    </row>
    <row r="30" spans="1:17">
      <c r="A30" s="604" t="s">
        <v>1134</v>
      </c>
      <c r="B30" s="601">
        <v>275</v>
      </c>
      <c r="C30" s="601">
        <v>275</v>
      </c>
      <c r="D30" s="602">
        <v>275.91408000000001</v>
      </c>
      <c r="E30" s="601">
        <v>1.9883229881212803</v>
      </c>
      <c r="F30" s="603">
        <v>1.1690235153370677E-2</v>
      </c>
      <c r="G30" s="601">
        <v>2.3752757924999992</v>
      </c>
      <c r="H30" s="601">
        <v>93.451180441700188</v>
      </c>
      <c r="I30" s="601">
        <v>0</v>
      </c>
      <c r="J30" s="601">
        <v>0</v>
      </c>
      <c r="K30" s="601">
        <v>95.826456234200194</v>
      </c>
      <c r="L30" s="601">
        <v>4.8194612649298172</v>
      </c>
      <c r="M30" s="601"/>
      <c r="P30" s="438"/>
      <c r="Q30" s="438"/>
    </row>
    <row r="31" spans="1:17">
      <c r="A31" s="604" t="s">
        <v>1135</v>
      </c>
      <c r="B31" s="601"/>
      <c r="C31" s="601"/>
      <c r="D31" s="602"/>
      <c r="E31" s="601">
        <v>0</v>
      </c>
      <c r="F31" s="603">
        <v>0</v>
      </c>
      <c r="G31" s="601">
        <v>0</v>
      </c>
      <c r="H31" s="601">
        <v>0</v>
      </c>
      <c r="I31" s="601">
        <v>0</v>
      </c>
      <c r="J31" s="601">
        <v>0</v>
      </c>
      <c r="K31" s="601">
        <v>0</v>
      </c>
      <c r="L31" s="601">
        <v>0</v>
      </c>
      <c r="M31" s="601"/>
      <c r="P31" s="438"/>
      <c r="Q31" s="438"/>
    </row>
    <row r="32" spans="1:17">
      <c r="A32" s="604" t="s">
        <v>1136</v>
      </c>
      <c r="B32" s="601">
        <v>97</v>
      </c>
      <c r="C32" s="601">
        <v>97</v>
      </c>
      <c r="D32" s="602">
        <v>151.75274400000004</v>
      </c>
      <c r="E32" s="601">
        <v>8.6274958174560018E-2</v>
      </c>
      <c r="F32" s="603">
        <v>5.0724884987665155E-4</v>
      </c>
      <c r="G32" s="601">
        <v>12.193082401499996</v>
      </c>
      <c r="H32" s="601">
        <v>10.784369771820002</v>
      </c>
      <c r="I32" s="601">
        <v>0</v>
      </c>
      <c r="J32" s="601">
        <v>0</v>
      </c>
      <c r="K32" s="601">
        <v>22.977452173319996</v>
      </c>
      <c r="L32" s="601">
        <v>26.632817516792933</v>
      </c>
      <c r="M32" s="601"/>
      <c r="P32" s="438"/>
      <c r="Q32" s="438"/>
    </row>
    <row r="33" spans="1:17">
      <c r="A33" s="604" t="s">
        <v>1137</v>
      </c>
      <c r="B33" s="601">
        <v>1</v>
      </c>
      <c r="C33" s="601">
        <v>1</v>
      </c>
      <c r="D33" s="601">
        <v>0</v>
      </c>
      <c r="E33" s="601">
        <v>0.14301613689840004</v>
      </c>
      <c r="F33" s="603">
        <v>8.4085547522069401E-4</v>
      </c>
      <c r="G33" s="601">
        <v>0</v>
      </c>
      <c r="H33" s="601">
        <v>21.452420534760005</v>
      </c>
      <c r="I33" s="601">
        <v>0</v>
      </c>
      <c r="J33" s="601">
        <v>0</v>
      </c>
      <c r="K33" s="601">
        <v>21.452420534760005</v>
      </c>
      <c r="L33" s="601">
        <v>15</v>
      </c>
      <c r="M33" s="601"/>
      <c r="P33" s="438"/>
      <c r="Q33" s="438"/>
    </row>
    <row r="34" spans="1:17">
      <c r="A34" s="489"/>
      <c r="B34" s="601"/>
      <c r="C34" s="601"/>
      <c r="D34" s="601"/>
      <c r="E34" s="601"/>
      <c r="F34" s="601"/>
      <c r="G34" s="601"/>
      <c r="H34" s="601"/>
      <c r="I34" s="601"/>
      <c r="J34" s="601"/>
      <c r="K34" s="601"/>
      <c r="L34" s="601">
        <v>0</v>
      </c>
      <c r="M34" s="601"/>
      <c r="P34" s="438"/>
      <c r="Q34" s="438"/>
    </row>
    <row r="35" spans="1:17">
      <c r="A35" s="475" t="s">
        <v>660</v>
      </c>
      <c r="B35" s="601"/>
      <c r="C35" s="601"/>
      <c r="D35" s="601"/>
      <c r="E35" s="601"/>
      <c r="F35" s="601"/>
      <c r="G35" s="601"/>
      <c r="H35" s="601"/>
      <c r="I35" s="601"/>
      <c r="J35" s="601"/>
      <c r="K35" s="601"/>
      <c r="L35" s="601">
        <v>0</v>
      </c>
      <c r="M35" s="601"/>
      <c r="P35" s="438"/>
      <c r="Q35" s="438"/>
    </row>
    <row r="36" spans="1:17">
      <c r="A36" s="475" t="s">
        <v>1179</v>
      </c>
      <c r="B36" s="601">
        <v>4</v>
      </c>
      <c r="C36" s="601">
        <v>4</v>
      </c>
      <c r="D36" s="602">
        <v>430.85044800000003</v>
      </c>
      <c r="E36" s="601">
        <v>0.63506814819120005</v>
      </c>
      <c r="F36" s="603">
        <v>3.733848089633385E-3</v>
      </c>
      <c r="G36" s="601">
        <v>19.287239435099998</v>
      </c>
      <c r="H36" s="601">
        <v>38.739157039663191</v>
      </c>
      <c r="I36" s="601">
        <v>0</v>
      </c>
      <c r="J36" s="601">
        <v>-0.24698078297366402</v>
      </c>
      <c r="K36" s="601">
        <v>57.779415691789524</v>
      </c>
      <c r="L36" s="601">
        <v>9.0981441686780791</v>
      </c>
      <c r="M36" s="601"/>
      <c r="P36" s="438"/>
      <c r="Q36" s="438"/>
    </row>
    <row r="37" spans="1:17">
      <c r="A37" s="475" t="s">
        <v>1181</v>
      </c>
      <c r="B37" s="601">
        <v>6</v>
      </c>
      <c r="C37" s="601">
        <v>6</v>
      </c>
      <c r="D37" s="602">
        <v>1087.7382</v>
      </c>
      <c r="E37" s="601">
        <v>0.90181105641360015</v>
      </c>
      <c r="F37" s="603">
        <v>5.3021482809218366E-3</v>
      </c>
      <c r="G37" s="601">
        <v>52.438780957499972</v>
      </c>
      <c r="H37" s="601">
        <v>52.755946800195602</v>
      </c>
      <c r="I37" s="601">
        <v>0</v>
      </c>
      <c r="J37" s="601">
        <v>-0.55862689517280006</v>
      </c>
      <c r="K37" s="601">
        <v>104.63610086252278</v>
      </c>
      <c r="L37" s="601">
        <v>11.602885118602186</v>
      </c>
      <c r="M37" s="601"/>
      <c r="P37" s="438"/>
      <c r="Q37" s="438"/>
    </row>
    <row r="38" spans="1:17">
      <c r="A38" s="475" t="s">
        <v>1182</v>
      </c>
      <c r="B38" s="601">
        <v>31</v>
      </c>
      <c r="C38" s="601">
        <v>31</v>
      </c>
      <c r="D38" s="602">
        <v>7277.7644639999999</v>
      </c>
      <c r="E38" s="601">
        <v>19.042055507073609</v>
      </c>
      <c r="F38" s="603">
        <v>0.1119567132760271</v>
      </c>
      <c r="G38" s="601">
        <v>417.68311243499994</v>
      </c>
      <c r="H38" s="601">
        <v>1422.0816442623245</v>
      </c>
      <c r="I38" s="601">
        <v>0</v>
      </c>
      <c r="J38" s="601">
        <v>-28.423524963859201</v>
      </c>
      <c r="K38" s="601">
        <v>1811.3412317334653</v>
      </c>
      <c r="L38" s="601">
        <v>9.5123198809109706</v>
      </c>
      <c r="M38" s="601"/>
      <c r="P38" s="438"/>
      <c r="Q38" s="438"/>
    </row>
    <row r="39" spans="1:17">
      <c r="A39" s="475" t="s">
        <v>1332</v>
      </c>
      <c r="B39" s="601">
        <v>57</v>
      </c>
      <c r="C39" s="601">
        <v>57</v>
      </c>
      <c r="D39" s="602">
        <v>8216.9335440000013</v>
      </c>
      <c r="E39" s="601">
        <v>16.267216052371591</v>
      </c>
      <c r="F39" s="603">
        <v>9.5642198012605109E-2</v>
      </c>
      <c r="G39" s="601">
        <v>462.15192954104987</v>
      </c>
      <c r="H39" s="601">
        <v>1232.9437890220943</v>
      </c>
      <c r="I39" s="601">
        <v>0</v>
      </c>
      <c r="J39" s="601">
        <v>-13.240338368699453</v>
      </c>
      <c r="K39" s="601">
        <v>1681.8553801944447</v>
      </c>
      <c r="L39" s="601">
        <v>10.338925694352278</v>
      </c>
      <c r="M39" s="601"/>
      <c r="P39" s="438"/>
      <c r="Q39" s="438"/>
    </row>
    <row r="40" spans="1:17">
      <c r="A40" s="475" t="s">
        <v>1333</v>
      </c>
      <c r="B40" s="601">
        <v>39</v>
      </c>
      <c r="C40" s="601">
        <v>39</v>
      </c>
      <c r="D40" s="602">
        <v>5931.091512</v>
      </c>
      <c r="E40" s="601">
        <v>13.301955810028897</v>
      </c>
      <c r="F40" s="603">
        <v>7.8208114249040728E-2</v>
      </c>
      <c r="G40" s="601">
        <v>333.58738656914988</v>
      </c>
      <c r="H40" s="601">
        <v>972.00762775280828</v>
      </c>
      <c r="I40" s="601"/>
      <c r="J40" s="601">
        <v>-5.9627437790861508</v>
      </c>
      <c r="K40" s="601">
        <v>1299.632270542872</v>
      </c>
      <c r="L40" s="601">
        <v>9.7702344610333576</v>
      </c>
      <c r="M40" s="601"/>
      <c r="P40" s="438"/>
      <c r="Q40" s="438"/>
    </row>
    <row r="41" spans="1:17">
      <c r="A41" s="475" t="s">
        <v>1166</v>
      </c>
      <c r="B41" s="601">
        <v>0</v>
      </c>
      <c r="C41" s="601">
        <v>0</v>
      </c>
      <c r="D41" s="602"/>
      <c r="E41" s="601">
        <v>0.15725379158208</v>
      </c>
      <c r="F41" s="603">
        <v>9.245649792997948E-4</v>
      </c>
      <c r="G41" s="601">
        <v>0</v>
      </c>
      <c r="H41" s="601">
        <v>10.998856357344001</v>
      </c>
      <c r="I41" s="601">
        <v>0</v>
      </c>
      <c r="J41" s="601">
        <v>0</v>
      </c>
      <c r="K41" s="601">
        <v>10.998856357344001</v>
      </c>
      <c r="L41" s="601">
        <v>6.9943346018484096</v>
      </c>
      <c r="M41" s="601"/>
      <c r="P41" s="438"/>
      <c r="Q41" s="438"/>
    </row>
    <row r="42" spans="1:17">
      <c r="A42" s="475"/>
      <c r="B42" s="601">
        <v>0</v>
      </c>
      <c r="C42" s="601">
        <v>0</v>
      </c>
      <c r="D42" s="601">
        <v>0</v>
      </c>
      <c r="E42" s="601">
        <v>0</v>
      </c>
      <c r="F42" s="601">
        <v>0</v>
      </c>
      <c r="G42" s="601">
        <v>0</v>
      </c>
      <c r="H42" s="601">
        <v>0</v>
      </c>
      <c r="I42" s="601">
        <v>0</v>
      </c>
      <c r="J42" s="601">
        <v>0</v>
      </c>
      <c r="K42" s="601"/>
      <c r="L42" s="601"/>
      <c r="M42" s="601"/>
      <c r="P42" s="606"/>
      <c r="Q42" s="438"/>
    </row>
    <row r="43" spans="1:17">
      <c r="A43" s="471" t="s">
        <v>66</v>
      </c>
      <c r="B43" s="601">
        <v>0</v>
      </c>
      <c r="C43" s="601">
        <v>0</v>
      </c>
      <c r="D43" s="601">
        <v>0</v>
      </c>
      <c r="E43" s="601">
        <v>0</v>
      </c>
      <c r="F43" s="601">
        <v>0</v>
      </c>
      <c r="G43" s="601">
        <v>0</v>
      </c>
      <c r="H43" s="601">
        <v>0</v>
      </c>
      <c r="I43" s="601">
        <v>0</v>
      </c>
      <c r="J43" s="601">
        <v>0</v>
      </c>
      <c r="K43" s="601"/>
      <c r="L43" s="601"/>
      <c r="M43" s="601"/>
      <c r="P43" s="438"/>
      <c r="Q43" s="438"/>
    </row>
    <row r="44" spans="1:17">
      <c r="A44" s="489" t="s">
        <v>662</v>
      </c>
      <c r="B44" s="601">
        <v>0</v>
      </c>
      <c r="C44" s="601">
        <v>0</v>
      </c>
      <c r="D44" s="601">
        <v>0</v>
      </c>
      <c r="E44" s="601">
        <v>0</v>
      </c>
      <c r="F44" s="601">
        <v>0</v>
      </c>
      <c r="G44" s="601">
        <v>0</v>
      </c>
      <c r="H44" s="601">
        <v>0</v>
      </c>
      <c r="I44" s="601">
        <v>0</v>
      </c>
      <c r="J44" s="601">
        <v>0</v>
      </c>
      <c r="K44" s="601"/>
      <c r="L44" s="601"/>
      <c r="M44" s="601"/>
      <c r="P44" s="438"/>
      <c r="Q44" s="438"/>
    </row>
    <row r="45" spans="1:17">
      <c r="A45" s="473" t="s">
        <v>57</v>
      </c>
      <c r="B45" s="601">
        <v>0</v>
      </c>
      <c r="C45" s="601">
        <v>0</v>
      </c>
      <c r="D45" s="601">
        <v>0</v>
      </c>
      <c r="E45" s="601">
        <v>0</v>
      </c>
      <c r="F45" s="601">
        <v>0</v>
      </c>
      <c r="G45" s="601">
        <v>0</v>
      </c>
      <c r="H45" s="601">
        <v>0</v>
      </c>
      <c r="I45" s="601">
        <v>0</v>
      </c>
      <c r="J45" s="601">
        <v>0</v>
      </c>
      <c r="K45" s="601">
        <v>1180.5653821574163</v>
      </c>
      <c r="L45" s="601"/>
      <c r="M45" s="601"/>
      <c r="P45" s="438"/>
      <c r="Q45" s="438"/>
    </row>
    <row r="46" spans="1:17">
      <c r="A46" s="473" t="s">
        <v>58</v>
      </c>
      <c r="B46" s="601">
        <v>0</v>
      </c>
      <c r="C46" s="601">
        <v>0</v>
      </c>
      <c r="D46" s="601">
        <v>0</v>
      </c>
      <c r="E46" s="601">
        <v>0</v>
      </c>
      <c r="F46" s="601">
        <v>0</v>
      </c>
      <c r="G46" s="601">
        <v>0</v>
      </c>
      <c r="H46" s="601">
        <v>0</v>
      </c>
      <c r="I46" s="601">
        <v>0</v>
      </c>
      <c r="J46" s="601">
        <v>0</v>
      </c>
      <c r="K46" s="601"/>
      <c r="L46" s="601"/>
      <c r="M46" s="601"/>
      <c r="P46" s="438"/>
      <c r="Q46" s="438"/>
    </row>
    <row r="47" spans="1:17">
      <c r="A47" s="472" t="s">
        <v>663</v>
      </c>
      <c r="B47" s="601">
        <v>0</v>
      </c>
      <c r="C47" s="601">
        <v>0</v>
      </c>
      <c r="D47" s="601">
        <v>0</v>
      </c>
      <c r="E47" s="601">
        <v>0</v>
      </c>
      <c r="F47" s="601"/>
      <c r="G47" s="601">
        <v>0</v>
      </c>
      <c r="H47" s="601">
        <v>0</v>
      </c>
      <c r="I47" s="601">
        <v>0</v>
      </c>
      <c r="J47" s="601">
        <v>0</v>
      </c>
      <c r="K47" s="601"/>
      <c r="L47" s="601"/>
      <c r="M47" s="601"/>
      <c r="P47" s="438"/>
      <c r="Q47" s="438"/>
    </row>
    <row r="48" spans="1:17">
      <c r="A48" s="472"/>
      <c r="B48" s="601"/>
      <c r="C48" s="601"/>
      <c r="D48" s="601"/>
      <c r="E48" s="601"/>
      <c r="F48" s="601"/>
      <c r="G48" s="601"/>
      <c r="H48" s="601"/>
      <c r="I48" s="601"/>
      <c r="J48" s="601"/>
      <c r="K48" s="601"/>
      <c r="L48" s="601"/>
      <c r="M48" s="601"/>
      <c r="P48" s="438"/>
      <c r="Q48" s="438"/>
    </row>
    <row r="49" spans="1:17" ht="22.95" customHeight="1">
      <c r="A49" s="471" t="s">
        <v>665</v>
      </c>
      <c r="B49" s="601">
        <v>44927</v>
      </c>
      <c r="C49" s="601">
        <v>44927</v>
      </c>
      <c r="D49" s="598">
        <v>104346.46022399999</v>
      </c>
      <c r="E49" s="598">
        <v>170.0840883040733</v>
      </c>
      <c r="F49" s="598">
        <v>0.99999999999999989</v>
      </c>
      <c r="G49" s="598">
        <v>2729.7225492342159</v>
      </c>
      <c r="H49" s="598">
        <v>11814.558162170859</v>
      </c>
      <c r="I49" s="598">
        <v>1.5122105756784003</v>
      </c>
      <c r="J49" s="598">
        <v>-47.326052320978469</v>
      </c>
      <c r="K49" s="598">
        <v>15679.032251817194</v>
      </c>
      <c r="L49" s="601">
        <v>9.2184003854531635</v>
      </c>
      <c r="M49" s="601"/>
      <c r="P49" s="438"/>
      <c r="Q49" s="438"/>
    </row>
    <row r="50" spans="1:17">
      <c r="A50" s="523" t="s">
        <v>666</v>
      </c>
      <c r="B50" s="601">
        <v>0</v>
      </c>
      <c r="C50" s="601">
        <v>0</v>
      </c>
      <c r="D50" s="494">
        <v>0</v>
      </c>
      <c r="E50" s="601">
        <v>0</v>
      </c>
      <c r="F50" s="601">
        <v>0</v>
      </c>
      <c r="G50" s="494">
        <v>0</v>
      </c>
      <c r="H50" s="494">
        <v>0</v>
      </c>
      <c r="I50" s="601">
        <v>0</v>
      </c>
      <c r="J50" s="494">
        <v>0</v>
      </c>
      <c r="K50" s="608">
        <v>1180.5653821574163</v>
      </c>
      <c r="L50" s="601"/>
      <c r="M50" s="601"/>
      <c r="P50" s="438"/>
      <c r="Q50" s="438"/>
    </row>
    <row r="51" spans="1:17" ht="46.8">
      <c r="A51" s="523" t="s">
        <v>1143</v>
      </c>
      <c r="B51" s="601">
        <v>0</v>
      </c>
      <c r="C51" s="601">
        <v>0</v>
      </c>
      <c r="D51" s="494">
        <v>0</v>
      </c>
      <c r="E51" s="601">
        <v>0</v>
      </c>
      <c r="F51" s="601">
        <v>0</v>
      </c>
      <c r="G51" s="494">
        <v>0</v>
      </c>
      <c r="H51" s="494">
        <v>0</v>
      </c>
      <c r="I51" s="601">
        <v>0</v>
      </c>
      <c r="J51" s="494">
        <v>0</v>
      </c>
      <c r="K51" s="494">
        <v>0</v>
      </c>
      <c r="L51" s="601"/>
      <c r="M51" s="601"/>
      <c r="P51" s="438"/>
      <c r="Q51" s="438"/>
    </row>
    <row r="52" spans="1:17">
      <c r="A52" s="614" t="s">
        <v>1144</v>
      </c>
      <c r="B52" s="601">
        <v>44927</v>
      </c>
      <c r="C52" s="601">
        <v>44927</v>
      </c>
      <c r="D52" s="608">
        <v>104346.46022399999</v>
      </c>
      <c r="E52" s="608">
        <v>170.0840883040733</v>
      </c>
      <c r="F52" s="608">
        <v>0.99999999999999989</v>
      </c>
      <c r="G52" s="608">
        <v>2729.7225492342159</v>
      </c>
      <c r="H52" s="608">
        <v>11814.558162170859</v>
      </c>
      <c r="I52" s="608">
        <v>1.5122105756784003</v>
      </c>
      <c r="J52" s="608">
        <v>-47.326052320978469</v>
      </c>
      <c r="K52" s="608">
        <v>14498.466869659778</v>
      </c>
      <c r="L52" s="506">
        <v>8.5242934916637694</v>
      </c>
      <c r="M52" s="601"/>
    </row>
    <row r="53" spans="1:17">
      <c r="C53" s="519"/>
    </row>
    <row r="54" spans="1:17">
      <c r="C54" s="522"/>
      <c r="D54" s="449"/>
      <c r="E54" s="449"/>
      <c r="F54" s="449"/>
      <c r="G54" s="449"/>
    </row>
    <row r="55" spans="1:17">
      <c r="C55" s="519"/>
      <c r="D55" s="519"/>
      <c r="E55" s="519"/>
      <c r="F55" s="519"/>
      <c r="G55" s="519"/>
      <c r="H55" s="519"/>
      <c r="I55" s="519"/>
    </row>
    <row r="56" spans="1:17">
      <c r="C56" s="519"/>
      <c r="D56" s="519"/>
      <c r="E56" s="519"/>
      <c r="F56" s="519"/>
      <c r="G56" s="519"/>
      <c r="H56" s="519"/>
      <c r="I56" s="519"/>
    </row>
    <row r="57" spans="1:17">
      <c r="C57" s="1652"/>
      <c r="D57" s="1650"/>
      <c r="E57" s="1650"/>
      <c r="F57" s="1650"/>
      <c r="G57" s="1650"/>
      <c r="H57" s="1650"/>
      <c r="I57" s="1650"/>
    </row>
    <row r="58" spans="1:17">
      <c r="C58" s="1652"/>
      <c r="D58" s="1650"/>
      <c r="E58" s="1650"/>
      <c r="F58" s="1650"/>
      <c r="G58" s="1650"/>
      <c r="H58" s="1650"/>
      <c r="I58" s="1650"/>
    </row>
    <row r="59" spans="1:17">
      <c r="C59" s="1649"/>
      <c r="D59" s="1650"/>
      <c r="E59" s="1650"/>
      <c r="F59" s="1650"/>
      <c r="G59" s="1650"/>
      <c r="H59" s="1650"/>
      <c r="I59" s="1650"/>
    </row>
  </sheetData>
  <mergeCells count="6">
    <mergeCell ref="E1:I1"/>
    <mergeCell ref="E3:I3"/>
    <mergeCell ref="C59:I59"/>
    <mergeCell ref="L6:M6"/>
    <mergeCell ref="C57:I57"/>
    <mergeCell ref="C58:I58"/>
  </mergeCells>
  <printOptions horizontalCentered="1"/>
  <pageMargins left="0.59055118110236204" right="0.31496062992126" top="0.43307086614173201" bottom="0.27559055118110198" header="0.31496062992126" footer="0.196850393700787"/>
  <pageSetup paperSize="9" scale="38" fitToHeight="2" pageOrder="overThenDown" orientation="landscape" r:id="rId1"/>
  <headerFooter scaleWithDoc="0">
    <oddFooter>&amp;R102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R59"/>
  <sheetViews>
    <sheetView view="pageBreakPreview" topLeftCell="A18" zoomScale="25" zoomScaleNormal="70" zoomScaleSheetLayoutView="25" workbookViewId="0">
      <selection activeCell="C6" sqref="C6"/>
    </sheetView>
  </sheetViews>
  <sheetFormatPr defaultColWidth="9.33203125" defaultRowHeight="23.4"/>
  <cols>
    <col min="1" max="1" width="85.109375" style="442" customWidth="1"/>
    <col min="2" max="3" width="21.33203125" style="438" customWidth="1"/>
    <col min="4" max="4" width="26" style="438" customWidth="1"/>
    <col min="5" max="5" width="16" style="438" customWidth="1"/>
    <col min="6" max="6" width="14.6640625" style="438" customWidth="1"/>
    <col min="7" max="7" width="19.33203125" style="438" customWidth="1"/>
    <col min="8" max="8" width="21.33203125" style="438" customWidth="1"/>
    <col min="9" max="9" width="11.6640625" style="438" customWidth="1"/>
    <col min="10" max="10" width="15" style="438" customWidth="1"/>
    <col min="11" max="11" width="21.33203125" style="438" customWidth="1"/>
    <col min="12" max="12" width="13.77734375" style="438" customWidth="1"/>
    <col min="13" max="13" width="9.77734375" style="438" customWidth="1"/>
    <col min="14" max="14" width="9.33203125" style="438"/>
    <col min="15" max="15" width="16.77734375" style="438" customWidth="1"/>
    <col min="16" max="16" width="25.44140625" style="439" customWidth="1"/>
    <col min="17" max="17" width="23.77734375" style="439" customWidth="1"/>
    <col min="18" max="18" width="15.6640625" style="438" customWidth="1"/>
    <col min="19" max="16384" width="9.33203125" style="438"/>
  </cols>
  <sheetData>
    <row r="1" spans="1:18" s="5" customFormat="1" ht="18.600000000000001" thickBot="1">
      <c r="A1" s="257"/>
      <c r="B1" s="259"/>
      <c r="E1" s="2034" t="s">
        <v>961</v>
      </c>
      <c r="F1" s="2035"/>
      <c r="G1" s="2036"/>
      <c r="H1" s="2036"/>
      <c r="I1" s="2037"/>
    </row>
    <row r="2" spans="1:18" s="5" customFormat="1" ht="18" thickBot="1">
      <c r="A2" s="257"/>
      <c r="B2" s="259"/>
    </row>
    <row r="3" spans="1:18" s="5" customFormat="1" ht="18.600000000000001" thickBot="1">
      <c r="A3" s="257"/>
      <c r="B3" s="259"/>
      <c r="E3" s="2034" t="s">
        <v>839</v>
      </c>
      <c r="F3" s="2035"/>
      <c r="G3" s="2036"/>
      <c r="H3" s="2036"/>
      <c r="I3" s="2037"/>
    </row>
    <row r="4" spans="1:18">
      <c r="A4" s="1559" t="s">
        <v>1300</v>
      </c>
      <c r="C4" s="449"/>
      <c r="D4" s="449"/>
      <c r="E4" s="588"/>
      <c r="O4"/>
      <c r="P4"/>
      <c r="Q4"/>
      <c r="R4"/>
    </row>
    <row r="5" spans="1:18">
      <c r="A5" s="438"/>
      <c r="C5" s="449"/>
      <c r="D5" s="449"/>
      <c r="E5" s="588"/>
      <c r="O5"/>
      <c r="P5"/>
      <c r="Q5"/>
      <c r="R5"/>
    </row>
    <row r="6" spans="1:18">
      <c r="A6" s="438"/>
      <c r="F6" s="439"/>
      <c r="J6" s="590"/>
      <c r="L6" s="530" t="s">
        <v>1146</v>
      </c>
      <c r="M6" s="590"/>
    </row>
    <row r="7" spans="1:18" ht="24" thickBot="1">
      <c r="A7" s="450" t="s">
        <v>1243</v>
      </c>
      <c r="B7" s="623"/>
      <c r="D7" s="449"/>
      <c r="E7" s="449"/>
      <c r="F7" s="593"/>
      <c r="G7" s="593"/>
      <c r="H7" s="449"/>
      <c r="I7" s="449"/>
      <c r="J7" s="449"/>
      <c r="K7" s="449"/>
      <c r="L7" s="449"/>
      <c r="M7" s="449"/>
      <c r="O7" s="449"/>
      <c r="P7" s="452"/>
      <c r="Q7" s="452"/>
      <c r="R7" s="449"/>
    </row>
    <row r="8" spans="1:18" s="456" customFormat="1" ht="117.6" thickBot="1">
      <c r="A8" s="453" t="s">
        <v>32</v>
      </c>
      <c r="B8" s="453" t="s">
        <v>401</v>
      </c>
      <c r="C8" s="453" t="s">
        <v>92</v>
      </c>
      <c r="D8" s="453" t="s">
        <v>99</v>
      </c>
      <c r="E8" s="453" t="s">
        <v>645</v>
      </c>
      <c r="F8" s="453" t="s">
        <v>93</v>
      </c>
      <c r="G8" s="453" t="s">
        <v>661</v>
      </c>
      <c r="H8" s="453" t="s">
        <v>94</v>
      </c>
      <c r="I8" s="415" t="s">
        <v>253</v>
      </c>
      <c r="J8" s="453" t="s">
        <v>240</v>
      </c>
      <c r="K8" s="415" t="s">
        <v>853</v>
      </c>
      <c r="L8" s="415" t="s">
        <v>6</v>
      </c>
      <c r="M8" s="455" t="s">
        <v>33</v>
      </c>
    </row>
    <row r="9" spans="1:18" s="461" customFormat="1" ht="47.4" thickBot="1">
      <c r="A9" s="457"/>
      <c r="B9" s="415" t="s">
        <v>132</v>
      </c>
      <c r="C9" s="415" t="s">
        <v>132</v>
      </c>
      <c r="D9" s="415" t="s">
        <v>966</v>
      </c>
      <c r="E9" s="453" t="s">
        <v>131</v>
      </c>
      <c r="F9" s="453" t="s">
        <v>849</v>
      </c>
      <c r="G9" s="415" t="s">
        <v>130</v>
      </c>
      <c r="H9" s="415" t="s">
        <v>130</v>
      </c>
      <c r="I9" s="415" t="s">
        <v>130</v>
      </c>
      <c r="J9" s="415" t="s">
        <v>130</v>
      </c>
      <c r="K9" s="415" t="s">
        <v>130</v>
      </c>
      <c r="L9" s="415" t="s">
        <v>964</v>
      </c>
      <c r="M9" s="415"/>
    </row>
    <row r="10" spans="1:18" s="464" customFormat="1" ht="24" thickBot="1">
      <c r="A10" s="462">
        <v>1</v>
      </c>
      <c r="B10" s="462">
        <v>2</v>
      </c>
      <c r="C10" s="462">
        <v>3</v>
      </c>
      <c r="D10" s="462">
        <v>4</v>
      </c>
      <c r="E10" s="462">
        <v>5</v>
      </c>
      <c r="F10" s="463">
        <v>6</v>
      </c>
      <c r="G10" s="462">
        <v>7</v>
      </c>
      <c r="H10" s="462">
        <v>8</v>
      </c>
      <c r="I10" s="462">
        <v>9</v>
      </c>
      <c r="J10" s="462">
        <v>10</v>
      </c>
      <c r="K10" s="462">
        <v>11</v>
      </c>
      <c r="L10" s="462">
        <v>12</v>
      </c>
      <c r="M10" s="462">
        <v>13</v>
      </c>
    </row>
    <row r="11" spans="1:18">
      <c r="A11" s="466" t="s">
        <v>1117</v>
      </c>
      <c r="B11" s="594"/>
      <c r="C11" s="594"/>
      <c r="D11" s="594"/>
      <c r="E11" s="595"/>
      <c r="F11" s="595"/>
      <c r="G11" s="595"/>
      <c r="H11" s="595"/>
      <c r="I11" s="595"/>
      <c r="J11" s="595"/>
      <c r="K11" s="594"/>
      <c r="L11" s="594"/>
      <c r="M11" s="596"/>
      <c r="P11" s="438"/>
      <c r="Q11" s="438"/>
    </row>
    <row r="12" spans="1:18">
      <c r="A12" s="471" t="s">
        <v>1118</v>
      </c>
      <c r="B12" s="597"/>
      <c r="C12" s="597"/>
      <c r="D12" s="597"/>
      <c r="E12" s="598"/>
      <c r="F12" s="598"/>
      <c r="G12" s="598"/>
      <c r="H12" s="598"/>
      <c r="I12" s="598"/>
      <c r="J12" s="598"/>
      <c r="K12" s="597"/>
      <c r="L12" s="597"/>
      <c r="M12" s="599"/>
      <c r="P12" s="438"/>
      <c r="Q12" s="438"/>
    </row>
    <row r="13" spans="1:18">
      <c r="A13" s="475" t="s">
        <v>1119</v>
      </c>
      <c r="B13" s="588"/>
      <c r="C13" s="598"/>
      <c r="D13" s="597"/>
      <c r="E13" s="598"/>
      <c r="F13" s="598"/>
      <c r="G13" s="598"/>
      <c r="H13" s="598"/>
      <c r="I13" s="598"/>
      <c r="J13" s="598"/>
      <c r="K13" s="597"/>
      <c r="L13" s="597"/>
      <c r="M13" s="599"/>
      <c r="P13" s="438"/>
      <c r="Q13" s="438"/>
    </row>
    <row r="14" spans="1:18">
      <c r="A14" s="475" t="s">
        <v>659</v>
      </c>
      <c r="B14" s="597"/>
      <c r="C14" s="597"/>
      <c r="D14" s="597"/>
      <c r="E14" s="598"/>
      <c r="F14" s="598"/>
      <c r="G14" s="598"/>
      <c r="H14" s="598"/>
      <c r="I14" s="598"/>
      <c r="J14" s="598"/>
      <c r="K14" s="597"/>
      <c r="L14" s="597"/>
      <c r="M14" s="599"/>
      <c r="P14" s="438"/>
      <c r="Q14" s="438"/>
    </row>
    <row r="15" spans="1:18">
      <c r="A15" s="600" t="s">
        <v>1120</v>
      </c>
      <c r="B15" s="601">
        <v>24743</v>
      </c>
      <c r="C15" s="601">
        <v>24743</v>
      </c>
      <c r="D15" s="602" t="s">
        <v>1330</v>
      </c>
      <c r="E15" s="601">
        <v>48.479596172958274</v>
      </c>
      <c r="F15" s="603">
        <v>0.27944422273569713</v>
      </c>
      <c r="G15" s="601">
        <v>213.98272386500003</v>
      </c>
      <c r="H15" s="601">
        <v>2304.2244446640002</v>
      </c>
      <c r="I15" s="601">
        <v>0</v>
      </c>
      <c r="J15" s="601">
        <v>0</v>
      </c>
      <c r="K15" s="601">
        <v>2518.2071685290002</v>
      </c>
      <c r="L15" s="601">
        <v>5.1943649851061391</v>
      </c>
      <c r="M15" s="601"/>
      <c r="P15" s="438"/>
      <c r="Q15" s="438"/>
    </row>
    <row r="16" spans="1:18">
      <c r="A16" s="616" t="s">
        <v>1314</v>
      </c>
      <c r="B16" s="601">
        <v>580</v>
      </c>
      <c r="C16" s="601">
        <v>580</v>
      </c>
      <c r="D16" s="602">
        <v>4896.9230918400008</v>
      </c>
      <c r="E16" s="601">
        <v>3.864873066130079</v>
      </c>
      <c r="F16" s="603">
        <v>2.2277752605111001E-2</v>
      </c>
      <c r="G16" s="601">
        <v>44.305544302343982</v>
      </c>
      <c r="H16" s="601">
        <v>224.16263783554459</v>
      </c>
      <c r="I16" s="601">
        <v>1.2603489363020162</v>
      </c>
      <c r="J16" s="601">
        <v>1.1282857181890558</v>
      </c>
      <c r="K16" s="601">
        <v>270.85681679237962</v>
      </c>
      <c r="L16" s="601">
        <v>7.0081685001776837</v>
      </c>
      <c r="M16" s="601"/>
      <c r="P16" s="438"/>
      <c r="Q16" s="438"/>
    </row>
    <row r="17" spans="1:17">
      <c r="A17" s="616" t="s">
        <v>1315</v>
      </c>
      <c r="B17" s="601">
        <v>2</v>
      </c>
      <c r="C17" s="601">
        <v>2</v>
      </c>
      <c r="D17" s="602">
        <v>40.049989920000009</v>
      </c>
      <c r="E17" s="601">
        <v>2.569786569682728E-2</v>
      </c>
      <c r="F17" s="603">
        <v>1.481266485800852E-4</v>
      </c>
      <c r="G17" s="601">
        <v>0.74736225675787471</v>
      </c>
      <c r="H17" s="601">
        <v>1.6703612702937731</v>
      </c>
      <c r="I17" s="601"/>
      <c r="J17" s="601"/>
      <c r="K17" s="601">
        <v>2.4177235270516477</v>
      </c>
      <c r="L17" s="601"/>
      <c r="M17" s="601"/>
      <c r="P17" s="438"/>
      <c r="Q17" s="438"/>
    </row>
    <row r="18" spans="1:17">
      <c r="A18" s="604" t="s">
        <v>1122</v>
      </c>
      <c r="B18" s="601">
        <v>186</v>
      </c>
      <c r="C18" s="601">
        <v>186</v>
      </c>
      <c r="D18" s="602">
        <v>6.4945929600000003</v>
      </c>
      <c r="E18" s="601">
        <v>6.8834653729372794E-2</v>
      </c>
      <c r="F18" s="603">
        <v>3.9677406222733539E-4</v>
      </c>
      <c r="G18" s="601">
        <v>0.83548000058046057</v>
      </c>
      <c r="H18" s="601">
        <v>1.5831970357755742</v>
      </c>
      <c r="I18" s="601">
        <v>0.27659843605987211</v>
      </c>
      <c r="J18" s="601">
        <v>0</v>
      </c>
      <c r="K18" s="601">
        <v>2.6952754724159069</v>
      </c>
      <c r="L18" s="601">
        <v>3.9155793287092431</v>
      </c>
      <c r="M18" s="601"/>
      <c r="P18" s="438"/>
      <c r="Q18" s="438"/>
    </row>
    <row r="19" spans="1:17">
      <c r="A19" s="604" t="s">
        <v>1123</v>
      </c>
      <c r="B19" s="601">
        <v>2</v>
      </c>
      <c r="C19" s="601">
        <v>2</v>
      </c>
      <c r="D19" s="602">
        <v>2.16486432</v>
      </c>
      <c r="E19" s="601">
        <v>9.2478674021760003E-4</v>
      </c>
      <c r="F19" s="603">
        <v>5.3306201416037265E-6</v>
      </c>
      <c r="G19" s="601">
        <v>3.6658088089458738E-3</v>
      </c>
      <c r="H19" s="601">
        <v>3.05179624271808E-2</v>
      </c>
      <c r="I19" s="601">
        <v>5.5074148300799999E-3</v>
      </c>
      <c r="J19" s="601">
        <v>0</v>
      </c>
      <c r="K19" s="601">
        <v>3.9691186066206675E-2</v>
      </c>
      <c r="L19" s="601">
        <v>4.291928543100374</v>
      </c>
      <c r="M19" s="601"/>
      <c r="P19" s="438"/>
      <c r="Q19" s="438"/>
    </row>
    <row r="20" spans="1:17">
      <c r="A20" s="604" t="s">
        <v>1124</v>
      </c>
      <c r="B20" s="601">
        <v>287</v>
      </c>
      <c r="C20" s="601">
        <v>287</v>
      </c>
      <c r="D20" s="602">
        <v>2406.2466916799999</v>
      </c>
      <c r="E20" s="601">
        <v>2.9765247979060514</v>
      </c>
      <c r="F20" s="603">
        <v>1.7157169701597967E-2</v>
      </c>
      <c r="G20" s="601">
        <v>19.049474328270744</v>
      </c>
      <c r="H20" s="601">
        <v>190.15851966473383</v>
      </c>
      <c r="I20" s="601">
        <v>0</v>
      </c>
      <c r="J20" s="601">
        <v>0</v>
      </c>
      <c r="K20" s="601">
        <v>209.20799399300458</v>
      </c>
      <c r="L20" s="601">
        <v>7.028599060897454</v>
      </c>
      <c r="M20" s="601"/>
      <c r="P20" s="438"/>
      <c r="Q20" s="438"/>
    </row>
    <row r="21" spans="1:17">
      <c r="A21" s="604" t="s">
        <v>1125</v>
      </c>
      <c r="B21" s="601">
        <v>510</v>
      </c>
      <c r="C21" s="601">
        <v>510</v>
      </c>
      <c r="D21" s="602">
        <v>3231.0599976000003</v>
      </c>
      <c r="E21" s="601">
        <v>3.2750955243817641</v>
      </c>
      <c r="F21" s="603">
        <v>1.8878179593965368E-2</v>
      </c>
      <c r="G21" s="601">
        <v>32.887611839148732</v>
      </c>
      <c r="H21" s="601">
        <v>227.86400571156886</v>
      </c>
      <c r="I21" s="601">
        <v>0</v>
      </c>
      <c r="J21" s="601">
        <v>0</v>
      </c>
      <c r="K21" s="601">
        <v>260.75161755071758</v>
      </c>
      <c r="L21" s="601">
        <v>7.961649228534772</v>
      </c>
      <c r="M21" s="601"/>
      <c r="P21" s="438"/>
      <c r="Q21" s="438"/>
    </row>
    <row r="22" spans="1:17">
      <c r="A22" s="604" t="s">
        <v>1126</v>
      </c>
      <c r="B22" s="601">
        <v>562</v>
      </c>
      <c r="C22" s="601">
        <v>562</v>
      </c>
      <c r="D22" s="602">
        <v>6205.5835732799997</v>
      </c>
      <c r="E22" s="601">
        <v>5.6775239582660069</v>
      </c>
      <c r="F22" s="603">
        <v>3.2726165125647536E-2</v>
      </c>
      <c r="G22" s="601">
        <v>126.32809291379544</v>
      </c>
      <c r="H22" s="601">
        <v>478.9854033836483</v>
      </c>
      <c r="I22" s="601">
        <v>0</v>
      </c>
      <c r="J22" s="601">
        <v>0</v>
      </c>
      <c r="K22" s="601">
        <v>605.31349629744375</v>
      </c>
      <c r="L22" s="601">
        <v>10.661575375937556</v>
      </c>
      <c r="M22" s="601"/>
      <c r="P22" s="438"/>
      <c r="Q22" s="438"/>
    </row>
    <row r="23" spans="1:17">
      <c r="A23" s="604" t="s">
        <v>1127</v>
      </c>
      <c r="B23" s="601">
        <v>33</v>
      </c>
      <c r="C23" s="601">
        <v>33</v>
      </c>
      <c r="D23" s="602" t="s">
        <v>1330</v>
      </c>
      <c r="E23" s="601">
        <v>9.8400292342185627E-2</v>
      </c>
      <c r="F23" s="603">
        <v>5.6719517861548053E-4</v>
      </c>
      <c r="G23" s="601">
        <v>0.12180000000000001</v>
      </c>
      <c r="H23" s="601">
        <v>2.0664061391858981</v>
      </c>
      <c r="I23" s="601">
        <v>0</v>
      </c>
      <c r="J23" s="601">
        <v>0</v>
      </c>
      <c r="K23" s="601">
        <v>2.188206139185898</v>
      </c>
      <c r="L23" s="601">
        <v>2.2237801200594425</v>
      </c>
      <c r="M23" s="601"/>
      <c r="P23" s="438"/>
      <c r="Q23" s="438"/>
    </row>
    <row r="24" spans="1:17">
      <c r="A24" s="604" t="s">
        <v>1128</v>
      </c>
      <c r="B24" s="601">
        <v>46</v>
      </c>
      <c r="C24" s="601">
        <v>46</v>
      </c>
      <c r="D24" s="602" t="s">
        <v>1330</v>
      </c>
      <c r="E24" s="601">
        <v>7.7765844778819204E-2</v>
      </c>
      <c r="F24" s="603">
        <v>4.4825488999686823E-4</v>
      </c>
      <c r="G24" s="601">
        <v>0.2016</v>
      </c>
      <c r="H24" s="601">
        <v>4.0243824673038944</v>
      </c>
      <c r="I24" s="601">
        <v>0</v>
      </c>
      <c r="J24" s="601">
        <v>0</v>
      </c>
      <c r="K24" s="601">
        <v>4.2259824673038944</v>
      </c>
      <c r="L24" s="601">
        <v>5.4342397736736343</v>
      </c>
      <c r="M24" s="601"/>
      <c r="P24" s="438"/>
      <c r="Q24" s="438"/>
    </row>
    <row r="25" spans="1:17">
      <c r="A25" s="604" t="s">
        <v>1129</v>
      </c>
      <c r="B25" s="601">
        <v>725</v>
      </c>
      <c r="C25" s="601">
        <v>725</v>
      </c>
      <c r="D25" s="602">
        <v>4151.1273336000004</v>
      </c>
      <c r="E25" s="601">
        <v>5.5379282029948227</v>
      </c>
      <c r="F25" s="603">
        <v>3.1921512644843296E-2</v>
      </c>
      <c r="G25" s="601">
        <v>70.674394442498979</v>
      </c>
      <c r="H25" s="601">
        <v>493.07390157952062</v>
      </c>
      <c r="I25" s="601">
        <v>0</v>
      </c>
      <c r="J25" s="601">
        <v>0</v>
      </c>
      <c r="K25" s="601">
        <v>563.74829602201964</v>
      </c>
      <c r="L25" s="601">
        <v>10.179768956144169</v>
      </c>
      <c r="M25" s="601"/>
      <c r="P25" s="438"/>
      <c r="Q25" s="438"/>
    </row>
    <row r="26" spans="1:17">
      <c r="A26" s="604" t="s">
        <v>1130</v>
      </c>
      <c r="B26" s="601">
        <v>89</v>
      </c>
      <c r="C26" s="601">
        <v>89</v>
      </c>
      <c r="D26" s="602">
        <v>1277.2699488000001</v>
      </c>
      <c r="E26" s="601">
        <v>1.4110559009928865</v>
      </c>
      <c r="F26" s="603">
        <v>8.1335541262103437E-3</v>
      </c>
      <c r="G26" s="601">
        <v>21.178324392974989</v>
      </c>
      <c r="H26" s="601">
        <v>101.41964288386373</v>
      </c>
      <c r="I26" s="601">
        <v>0</v>
      </c>
      <c r="J26" s="601">
        <v>0</v>
      </c>
      <c r="K26" s="601">
        <v>122.59796727683872</v>
      </c>
      <c r="L26" s="601">
        <v>8.6883848606262113</v>
      </c>
      <c r="M26" s="601"/>
      <c r="P26" s="438"/>
      <c r="Q26" s="438"/>
    </row>
    <row r="27" spans="1:17">
      <c r="A27" s="604" t="s">
        <v>1131</v>
      </c>
      <c r="B27" s="601">
        <v>15797</v>
      </c>
      <c r="C27" s="601">
        <v>15797</v>
      </c>
      <c r="D27" s="602">
        <v>58489.221765600007</v>
      </c>
      <c r="E27" s="601">
        <v>46.982490357379646</v>
      </c>
      <c r="F27" s="603">
        <v>0.27081466300308493</v>
      </c>
      <c r="G27" s="601">
        <v>878.63848765990167</v>
      </c>
      <c r="H27" s="601">
        <v>4004.8944383724802</v>
      </c>
      <c r="I27" s="601">
        <v>0</v>
      </c>
      <c r="J27" s="601">
        <v>0</v>
      </c>
      <c r="K27" s="601">
        <v>4883.5329260323815</v>
      </c>
      <c r="L27" s="601">
        <v>10.394367963224227</v>
      </c>
      <c r="M27" s="601"/>
      <c r="P27" s="438"/>
      <c r="Q27" s="438"/>
    </row>
    <row r="28" spans="1:17">
      <c r="A28" s="604" t="s">
        <v>1132</v>
      </c>
      <c r="B28" s="601">
        <v>1729</v>
      </c>
      <c r="C28" s="601">
        <v>1729</v>
      </c>
      <c r="D28" s="602">
        <v>1561.9496068800001</v>
      </c>
      <c r="E28" s="601">
        <v>0.9315264391159106</v>
      </c>
      <c r="F28" s="603">
        <v>5.3694688546456386E-3</v>
      </c>
      <c r="G28" s="601">
        <v>22.892177234024995</v>
      </c>
      <c r="H28" s="601">
        <v>52.613983680261271</v>
      </c>
      <c r="I28" s="601">
        <v>0</v>
      </c>
      <c r="J28" s="601">
        <v>0</v>
      </c>
      <c r="K28" s="601">
        <v>75.506160914286269</v>
      </c>
      <c r="L28" s="601">
        <v>8.1056379876826004</v>
      </c>
      <c r="M28" s="601"/>
      <c r="P28" s="438"/>
      <c r="Q28" s="438"/>
    </row>
    <row r="29" spans="1:17">
      <c r="A29" s="604" t="s">
        <v>1133</v>
      </c>
      <c r="B29" s="601">
        <v>11</v>
      </c>
      <c r="C29" s="601">
        <v>11</v>
      </c>
      <c r="D29" s="602">
        <v>325.81208015999999</v>
      </c>
      <c r="E29" s="601">
        <v>0.50409826890958087</v>
      </c>
      <c r="F29" s="603">
        <v>2.9057038436393475E-3</v>
      </c>
      <c r="G29" s="601">
        <v>4.237501149496123</v>
      </c>
      <c r="H29" s="601">
        <v>31.758190941303596</v>
      </c>
      <c r="I29" s="601">
        <v>0</v>
      </c>
      <c r="J29" s="601">
        <v>0</v>
      </c>
      <c r="K29" s="601">
        <v>35.995692090799722</v>
      </c>
      <c r="L29" s="601">
        <v>7.1406101371191566</v>
      </c>
      <c r="M29" s="601"/>
      <c r="P29" s="438"/>
      <c r="Q29" s="438"/>
    </row>
    <row r="30" spans="1:17">
      <c r="A30" s="604" t="s">
        <v>1134</v>
      </c>
      <c r="B30" s="601">
        <v>281</v>
      </c>
      <c r="C30" s="601">
        <v>281</v>
      </c>
      <c r="D30" s="602">
        <v>281.43236160000004</v>
      </c>
      <c r="E30" s="601">
        <v>2.0280894478837057</v>
      </c>
      <c r="F30" s="603">
        <v>1.1690235153370676E-2</v>
      </c>
      <c r="G30" s="601">
        <v>2.3871521714624988</v>
      </c>
      <c r="H30" s="601">
        <v>95.320204050534187</v>
      </c>
      <c r="I30" s="601">
        <v>0</v>
      </c>
      <c r="J30" s="601">
        <v>0</v>
      </c>
      <c r="K30" s="601">
        <v>97.70735622199669</v>
      </c>
      <c r="L30" s="601">
        <v>4.8177044816220258</v>
      </c>
      <c r="M30" s="601"/>
      <c r="P30" s="438"/>
      <c r="Q30" s="438"/>
    </row>
    <row r="31" spans="1:17">
      <c r="A31" s="604" t="s">
        <v>1135</v>
      </c>
      <c r="B31" s="601"/>
      <c r="C31" s="601">
        <v>0</v>
      </c>
      <c r="D31" s="602"/>
      <c r="E31" s="601">
        <v>0</v>
      </c>
      <c r="F31" s="603">
        <v>0</v>
      </c>
      <c r="G31" s="601">
        <v>0</v>
      </c>
      <c r="H31" s="601">
        <v>0</v>
      </c>
      <c r="I31" s="601">
        <v>0</v>
      </c>
      <c r="J31" s="601">
        <v>0</v>
      </c>
      <c r="K31" s="601">
        <v>0</v>
      </c>
      <c r="L31" s="601">
        <v>0</v>
      </c>
      <c r="M31" s="601"/>
      <c r="P31" s="438"/>
      <c r="Q31" s="438"/>
    </row>
    <row r="32" spans="1:17">
      <c r="A32" s="604" t="s">
        <v>1136</v>
      </c>
      <c r="B32" s="601">
        <v>99</v>
      </c>
      <c r="C32" s="601">
        <v>99</v>
      </c>
      <c r="D32" s="602">
        <v>154.78779888000003</v>
      </c>
      <c r="E32" s="601">
        <v>8.8000457338051216E-2</v>
      </c>
      <c r="F32" s="603">
        <v>5.0724884987665144E-4</v>
      </c>
      <c r="G32" s="601">
        <v>12.254047813507494</v>
      </c>
      <c r="H32" s="601">
        <v>11.000057167256402</v>
      </c>
      <c r="I32" s="601">
        <v>0</v>
      </c>
      <c r="J32" s="601">
        <v>0</v>
      </c>
      <c r="K32" s="601">
        <v>23.254104980763898</v>
      </c>
      <c r="L32" s="601">
        <v>26.424981965075393</v>
      </c>
      <c r="M32" s="601"/>
      <c r="P32" s="438"/>
      <c r="Q32" s="438"/>
    </row>
    <row r="33" spans="1:17">
      <c r="A33" s="604" t="s">
        <v>1137</v>
      </c>
      <c r="B33" s="601">
        <v>1</v>
      </c>
      <c r="C33" s="601">
        <v>1</v>
      </c>
      <c r="D33" s="601">
        <v>0</v>
      </c>
      <c r="E33" s="601">
        <v>0.14587645963636803</v>
      </c>
      <c r="F33" s="603">
        <v>8.408554752206938E-4</v>
      </c>
      <c r="G33" s="601">
        <v>0</v>
      </c>
      <c r="H33" s="601">
        <v>21.881468945455207</v>
      </c>
      <c r="I33" s="601">
        <v>0</v>
      </c>
      <c r="J33" s="601">
        <v>0</v>
      </c>
      <c r="K33" s="601">
        <v>21.881468945455207</v>
      </c>
      <c r="L33" s="601">
        <v>15.000000000000004</v>
      </c>
      <c r="M33" s="601"/>
      <c r="P33" s="438"/>
      <c r="Q33" s="438"/>
    </row>
    <row r="34" spans="1:17">
      <c r="A34" s="489"/>
      <c r="B34" s="601"/>
      <c r="C34" s="601"/>
      <c r="D34" s="601"/>
      <c r="E34" s="601"/>
      <c r="F34" s="601"/>
      <c r="G34" s="601"/>
      <c r="H34" s="601"/>
      <c r="I34" s="601"/>
      <c r="J34" s="601"/>
      <c r="K34" s="601"/>
      <c r="L34" s="601">
        <v>0</v>
      </c>
      <c r="M34" s="601"/>
      <c r="P34" s="438"/>
      <c r="Q34" s="438"/>
    </row>
    <row r="35" spans="1:17">
      <c r="A35" s="475" t="s">
        <v>660</v>
      </c>
      <c r="B35" s="601"/>
      <c r="C35" s="601"/>
      <c r="D35" s="601"/>
      <c r="E35" s="601"/>
      <c r="F35" s="601"/>
      <c r="G35" s="601"/>
      <c r="H35" s="601"/>
      <c r="I35" s="601"/>
      <c r="J35" s="601"/>
      <c r="K35" s="601"/>
      <c r="L35" s="601">
        <v>0</v>
      </c>
      <c r="M35" s="601"/>
      <c r="P35" s="438"/>
      <c r="Q35" s="438"/>
    </row>
    <row r="36" spans="1:17">
      <c r="A36" s="475" t="s">
        <v>1179</v>
      </c>
      <c r="B36" s="601">
        <v>4</v>
      </c>
      <c r="C36" s="601">
        <v>4</v>
      </c>
      <c r="D36" s="602">
        <v>439.46745696000005</v>
      </c>
      <c r="E36" s="601">
        <v>0.64776951115502401</v>
      </c>
      <c r="F36" s="603">
        <v>3.7338480896333842E-3</v>
      </c>
      <c r="G36" s="601">
        <v>19.383675632275498</v>
      </c>
      <c r="H36" s="601">
        <v>39.513940180456459</v>
      </c>
      <c r="I36" s="601">
        <v>0</v>
      </c>
      <c r="J36" s="601">
        <v>-0.25192039863313731</v>
      </c>
      <c r="K36" s="601">
        <v>58.645695414098817</v>
      </c>
      <c r="L36" s="601">
        <v>9.0534818950538316</v>
      </c>
      <c r="M36" s="601"/>
      <c r="P36" s="438"/>
      <c r="Q36" s="438"/>
    </row>
    <row r="37" spans="1:17">
      <c r="A37" s="475" t="s">
        <v>1181</v>
      </c>
      <c r="B37" s="601">
        <v>6</v>
      </c>
      <c r="C37" s="601">
        <v>6</v>
      </c>
      <c r="D37" s="602">
        <v>1109.492964</v>
      </c>
      <c r="E37" s="601">
        <v>0.91984727754187212</v>
      </c>
      <c r="F37" s="603">
        <v>5.3021482809218357E-3</v>
      </c>
      <c r="G37" s="601">
        <v>52.700974862287467</v>
      </c>
      <c r="H37" s="601">
        <v>53.811065736199517</v>
      </c>
      <c r="I37" s="601">
        <v>0</v>
      </c>
      <c r="J37" s="601">
        <v>-0.56979943307625602</v>
      </c>
      <c r="K37" s="601">
        <v>105.94224116541072</v>
      </c>
      <c r="L37" s="601">
        <v>11.517372910916524</v>
      </c>
      <c r="M37" s="601"/>
      <c r="P37" s="438"/>
      <c r="Q37" s="438"/>
    </row>
    <row r="38" spans="1:17">
      <c r="A38" s="475" t="s">
        <v>1182</v>
      </c>
      <c r="B38" s="601">
        <v>32</v>
      </c>
      <c r="C38" s="601">
        <v>32</v>
      </c>
      <c r="D38" s="602">
        <v>7423.3197532800004</v>
      </c>
      <c r="E38" s="601">
        <v>19.422896617215081</v>
      </c>
      <c r="F38" s="603">
        <v>0.11195671327602709</v>
      </c>
      <c r="G38" s="601">
        <v>419.77152799717487</v>
      </c>
      <c r="H38" s="601">
        <v>1450.523277147571</v>
      </c>
      <c r="I38" s="601">
        <v>0</v>
      </c>
      <c r="J38" s="601">
        <v>-28.991995463136387</v>
      </c>
      <c r="K38" s="601">
        <v>1841.3028096816095</v>
      </c>
      <c r="L38" s="601">
        <v>9.4800628658529185</v>
      </c>
      <c r="M38" s="601"/>
      <c r="P38" s="438"/>
      <c r="Q38" s="438"/>
    </row>
    <row r="39" spans="1:17">
      <c r="A39" s="475" t="s">
        <v>1332</v>
      </c>
      <c r="B39" s="601">
        <v>58</v>
      </c>
      <c r="C39" s="601">
        <v>58</v>
      </c>
      <c r="D39" s="602">
        <v>8381.2722148800021</v>
      </c>
      <c r="E39" s="601">
        <v>16.592560373419023</v>
      </c>
      <c r="F39" s="603">
        <v>9.5642198012605095E-2</v>
      </c>
      <c r="G39" s="601">
        <v>464.46268918875506</v>
      </c>
      <c r="H39" s="601">
        <v>1257.6026648025361</v>
      </c>
      <c r="I39" s="601">
        <v>0</v>
      </c>
      <c r="J39" s="601">
        <v>-13.505145136073441</v>
      </c>
      <c r="K39" s="601">
        <v>1708.5602088552178</v>
      </c>
      <c r="L39" s="601">
        <v>10.297146253523959</v>
      </c>
      <c r="M39" s="601"/>
      <c r="P39" s="438"/>
      <c r="Q39" s="438"/>
    </row>
    <row r="40" spans="1:17">
      <c r="A40" s="475" t="s">
        <v>1333</v>
      </c>
      <c r="B40" s="601">
        <v>40</v>
      </c>
      <c r="C40" s="601">
        <v>40</v>
      </c>
      <c r="D40" s="602">
        <v>6049.7133422400002</v>
      </c>
      <c r="E40" s="601">
        <v>13.567994926229474</v>
      </c>
      <c r="F40" s="603">
        <v>7.8208114249040714E-2</v>
      </c>
      <c r="G40" s="601">
        <v>335.25532350199558</v>
      </c>
      <c r="H40" s="601">
        <v>991.44778030786449</v>
      </c>
      <c r="I40" s="601"/>
      <c r="J40" s="601">
        <v>-6.0819986546678741</v>
      </c>
      <c r="K40" s="601">
        <v>1320.6211051551923</v>
      </c>
      <c r="L40" s="601"/>
      <c r="M40" s="601"/>
      <c r="P40" s="438"/>
      <c r="Q40" s="438"/>
    </row>
    <row r="41" spans="1:17">
      <c r="A41" s="475" t="s">
        <v>1166</v>
      </c>
      <c r="B41" s="601">
        <v>0</v>
      </c>
      <c r="C41" s="601">
        <v>0</v>
      </c>
      <c r="D41" s="602"/>
      <c r="E41" s="601">
        <v>0.16039886741372161</v>
      </c>
      <c r="F41" s="603">
        <v>9.245649792997948E-4</v>
      </c>
      <c r="G41" s="601">
        <v>0</v>
      </c>
      <c r="H41" s="601">
        <v>11.218833484490881</v>
      </c>
      <c r="I41" s="601">
        <v>0</v>
      </c>
      <c r="J41" s="601">
        <v>0</v>
      </c>
      <c r="K41" s="601">
        <v>11.218833484490881</v>
      </c>
      <c r="L41" s="601">
        <v>6.9943346018484078</v>
      </c>
      <c r="M41" s="601"/>
      <c r="P41" s="438"/>
      <c r="Q41" s="438"/>
    </row>
    <row r="42" spans="1:17">
      <c r="A42" s="475"/>
      <c r="B42" s="601">
        <v>0</v>
      </c>
      <c r="C42" s="601">
        <v>0</v>
      </c>
      <c r="D42" s="601">
        <v>0</v>
      </c>
      <c r="E42" s="601">
        <v>0</v>
      </c>
      <c r="F42" s="601">
        <v>0</v>
      </c>
      <c r="G42" s="601">
        <v>0</v>
      </c>
      <c r="H42" s="601">
        <v>0</v>
      </c>
      <c r="I42" s="601">
        <v>0</v>
      </c>
      <c r="J42" s="601">
        <v>0</v>
      </c>
      <c r="K42" s="601"/>
      <c r="L42" s="601"/>
      <c r="M42" s="601"/>
      <c r="P42" s="606"/>
      <c r="Q42" s="438"/>
    </row>
    <row r="43" spans="1:17">
      <c r="A43" s="471" t="s">
        <v>66</v>
      </c>
      <c r="B43" s="601">
        <v>0</v>
      </c>
      <c r="C43" s="601">
        <v>0</v>
      </c>
      <c r="D43" s="601">
        <v>0</v>
      </c>
      <c r="E43" s="601">
        <v>0</v>
      </c>
      <c r="F43" s="601">
        <v>0</v>
      </c>
      <c r="G43" s="601">
        <v>0</v>
      </c>
      <c r="H43" s="601">
        <v>0</v>
      </c>
      <c r="I43" s="601">
        <v>0</v>
      </c>
      <c r="J43" s="601">
        <v>0</v>
      </c>
      <c r="K43" s="601"/>
      <c r="L43" s="601"/>
      <c r="M43" s="601"/>
      <c r="P43" s="438"/>
      <c r="Q43" s="438"/>
    </row>
    <row r="44" spans="1:17">
      <c r="A44" s="489" t="s">
        <v>662</v>
      </c>
      <c r="B44" s="601">
        <v>0</v>
      </c>
      <c r="C44" s="601">
        <v>0</v>
      </c>
      <c r="D44" s="601">
        <v>0</v>
      </c>
      <c r="E44" s="601">
        <v>0</v>
      </c>
      <c r="F44" s="601">
        <v>0</v>
      </c>
      <c r="G44" s="601">
        <v>0</v>
      </c>
      <c r="H44" s="601">
        <v>0</v>
      </c>
      <c r="I44" s="601">
        <v>0</v>
      </c>
      <c r="J44" s="601">
        <v>0</v>
      </c>
      <c r="K44" s="601"/>
      <c r="L44" s="601"/>
      <c r="M44" s="601"/>
      <c r="P44" s="438"/>
      <c r="Q44" s="438"/>
    </row>
    <row r="45" spans="1:17">
      <c r="A45" s="473" t="s">
        <v>57</v>
      </c>
      <c r="B45" s="601">
        <v>0</v>
      </c>
      <c r="C45" s="601">
        <v>0</v>
      </c>
      <c r="D45" s="601">
        <v>0</v>
      </c>
      <c r="E45" s="601">
        <v>0</v>
      </c>
      <c r="F45" s="601">
        <v>0</v>
      </c>
      <c r="G45" s="601">
        <v>0</v>
      </c>
      <c r="H45" s="601">
        <v>0</v>
      </c>
      <c r="I45" s="601">
        <v>0</v>
      </c>
      <c r="J45" s="601">
        <v>0</v>
      </c>
      <c r="K45" s="601">
        <v>1204.1766898005646</v>
      </c>
      <c r="L45" s="601"/>
      <c r="M45" s="601"/>
      <c r="P45" s="438"/>
      <c r="Q45" s="438"/>
    </row>
    <row r="46" spans="1:17">
      <c r="A46" s="473" t="s">
        <v>58</v>
      </c>
      <c r="B46" s="601">
        <v>0</v>
      </c>
      <c r="C46" s="601">
        <v>0</v>
      </c>
      <c r="D46" s="601">
        <v>0</v>
      </c>
      <c r="E46" s="601">
        <v>0</v>
      </c>
      <c r="F46" s="601">
        <v>0</v>
      </c>
      <c r="G46" s="601">
        <v>0</v>
      </c>
      <c r="H46" s="601">
        <v>0</v>
      </c>
      <c r="I46" s="601">
        <v>0</v>
      </c>
      <c r="J46" s="601">
        <v>0</v>
      </c>
      <c r="K46" s="601"/>
      <c r="L46" s="601"/>
      <c r="M46" s="601"/>
      <c r="P46" s="438"/>
      <c r="Q46" s="438"/>
    </row>
    <row r="47" spans="1:17">
      <c r="A47" s="472" t="s">
        <v>663</v>
      </c>
      <c r="B47" s="601">
        <v>0</v>
      </c>
      <c r="C47" s="601">
        <v>0</v>
      </c>
      <c r="D47" s="601">
        <v>0</v>
      </c>
      <c r="E47" s="601">
        <v>0</v>
      </c>
      <c r="F47" s="601"/>
      <c r="G47" s="601">
        <v>0</v>
      </c>
      <c r="H47" s="601">
        <v>0</v>
      </c>
      <c r="I47" s="601">
        <v>0</v>
      </c>
      <c r="J47" s="601">
        <v>0</v>
      </c>
      <c r="K47" s="601"/>
      <c r="L47" s="601"/>
      <c r="M47" s="601"/>
      <c r="P47" s="438"/>
      <c r="Q47" s="438"/>
    </row>
    <row r="48" spans="1:17">
      <c r="A48" s="472"/>
      <c r="B48" s="601"/>
      <c r="C48" s="601"/>
      <c r="D48" s="601"/>
      <c r="E48" s="601"/>
      <c r="F48" s="601"/>
      <c r="G48" s="601"/>
      <c r="H48" s="601"/>
      <c r="I48" s="601"/>
      <c r="J48" s="601"/>
      <c r="K48" s="601"/>
      <c r="L48" s="601"/>
      <c r="M48" s="601"/>
      <c r="P48" s="438"/>
      <c r="Q48" s="438"/>
    </row>
    <row r="49" spans="1:17">
      <c r="A49" s="471" t="s">
        <v>665</v>
      </c>
      <c r="B49" s="601">
        <v>45823</v>
      </c>
      <c r="C49" s="601">
        <v>45783</v>
      </c>
      <c r="D49" s="598">
        <v>106433.38942848003</v>
      </c>
      <c r="E49" s="598">
        <v>173.48577007015479</v>
      </c>
      <c r="F49" s="598">
        <v>0.99999999999999989</v>
      </c>
      <c r="G49" s="598">
        <v>2742.2996313610615</v>
      </c>
      <c r="H49" s="598">
        <v>12050.849325414278</v>
      </c>
      <c r="I49" s="598">
        <v>1.5424547871919683</v>
      </c>
      <c r="J49" s="598">
        <v>-48.272573367398039</v>
      </c>
      <c r="K49" s="598">
        <v>15950.595527995698</v>
      </c>
      <c r="L49" s="601">
        <v>9.19418089538153</v>
      </c>
      <c r="M49" s="601"/>
      <c r="P49" s="438"/>
      <c r="Q49" s="438"/>
    </row>
    <row r="50" spans="1:17">
      <c r="A50" s="523" t="s">
        <v>666</v>
      </c>
      <c r="B50" s="601">
        <v>0</v>
      </c>
      <c r="C50" s="601">
        <v>0</v>
      </c>
      <c r="D50" s="494">
        <v>0</v>
      </c>
      <c r="E50" s="601">
        <v>0</v>
      </c>
      <c r="F50" s="601">
        <v>0</v>
      </c>
      <c r="G50" s="494">
        <v>0</v>
      </c>
      <c r="H50" s="494">
        <v>0</v>
      </c>
      <c r="I50" s="601">
        <v>0</v>
      </c>
      <c r="J50" s="494">
        <v>0</v>
      </c>
      <c r="K50" s="608">
        <v>1204.1766898005646</v>
      </c>
      <c r="L50" s="601"/>
      <c r="M50" s="601"/>
      <c r="P50" s="438"/>
      <c r="Q50" s="438"/>
    </row>
    <row r="51" spans="1:17">
      <c r="A51" s="523" t="s">
        <v>1143</v>
      </c>
      <c r="B51" s="601">
        <v>0</v>
      </c>
      <c r="C51" s="601">
        <v>0</v>
      </c>
      <c r="D51" s="494">
        <v>0</v>
      </c>
      <c r="E51" s="601">
        <v>0</v>
      </c>
      <c r="F51" s="601">
        <v>0</v>
      </c>
      <c r="G51" s="494">
        <v>0</v>
      </c>
      <c r="H51" s="494">
        <v>0</v>
      </c>
      <c r="I51" s="601">
        <v>0</v>
      </c>
      <c r="J51" s="494">
        <v>0</v>
      </c>
      <c r="K51" s="494">
        <v>0</v>
      </c>
      <c r="L51" s="601"/>
      <c r="M51" s="601"/>
      <c r="P51" s="438"/>
      <c r="Q51" s="438"/>
    </row>
    <row r="52" spans="1:17">
      <c r="A52" s="614" t="s">
        <v>1144</v>
      </c>
      <c r="B52" s="601">
        <v>45823</v>
      </c>
      <c r="C52" s="601">
        <v>45783</v>
      </c>
      <c r="D52" s="608">
        <v>106433.38942848003</v>
      </c>
      <c r="E52" s="608">
        <v>173.48577007015479</v>
      </c>
      <c r="F52" s="608">
        <v>0.99999999999999989</v>
      </c>
      <c r="G52" s="608">
        <v>2742.2996313610615</v>
      </c>
      <c r="H52" s="608">
        <v>12050.849325414278</v>
      </c>
      <c r="I52" s="608">
        <v>1.5424547871919683</v>
      </c>
      <c r="J52" s="608">
        <v>-48.272573367398039</v>
      </c>
      <c r="K52" s="608">
        <v>14746.418838195134</v>
      </c>
      <c r="L52" s="506">
        <v>8.5000740015921341</v>
      </c>
      <c r="M52" s="601"/>
    </row>
    <row r="53" spans="1:17">
      <c r="C53" s="519"/>
    </row>
    <row r="54" spans="1:17">
      <c r="C54" s="522"/>
      <c r="D54" s="449"/>
      <c r="E54" s="449"/>
      <c r="F54" s="449"/>
      <c r="G54" s="449"/>
    </row>
    <row r="55" spans="1:17">
      <c r="A55" s="624"/>
      <c r="C55" s="519"/>
      <c r="D55" s="519"/>
      <c r="E55" s="519"/>
      <c r="F55" s="519"/>
      <c r="G55" s="519"/>
      <c r="H55" s="519"/>
      <c r="I55" s="519"/>
    </row>
    <row r="56" spans="1:17">
      <c r="A56" s="625"/>
      <c r="C56" s="519"/>
      <c r="D56" s="519"/>
      <c r="E56" s="519"/>
      <c r="F56" s="519"/>
      <c r="G56" s="519"/>
      <c r="H56" s="519"/>
      <c r="I56" s="519"/>
    </row>
    <row r="57" spans="1:17">
      <c r="C57" s="1652"/>
      <c r="D57" s="1650"/>
      <c r="E57" s="1650"/>
      <c r="F57" s="1650"/>
      <c r="G57" s="1650"/>
      <c r="H57" s="1650"/>
      <c r="I57" s="1650"/>
    </row>
    <row r="58" spans="1:17">
      <c r="C58" s="1652"/>
      <c r="D58" s="1650"/>
      <c r="E58" s="1650"/>
      <c r="F58" s="1650"/>
      <c r="G58" s="1650"/>
      <c r="H58" s="1650"/>
      <c r="I58" s="1650"/>
    </row>
    <row r="59" spans="1:17">
      <c r="C59" s="1649"/>
      <c r="D59" s="1650"/>
      <c r="E59" s="1650"/>
      <c r="F59" s="1650"/>
      <c r="G59" s="1650"/>
      <c r="H59" s="1650"/>
      <c r="I59" s="1650"/>
    </row>
  </sheetData>
  <mergeCells count="5">
    <mergeCell ref="E1:I1"/>
    <mergeCell ref="E3:I3"/>
    <mergeCell ref="C59:I59"/>
    <mergeCell ref="C57:I57"/>
    <mergeCell ref="C58:I58"/>
  </mergeCells>
  <printOptions horizontalCentered="1"/>
  <pageMargins left="0.59055118110236204" right="0.31496062992126" top="0.43307086614173201" bottom="0.27559055118110198" header="0.31496062992126" footer="0.196850393700787"/>
  <pageSetup paperSize="9" scale="40" fitToHeight="2" pageOrder="overThenDown" orientation="landscape" r:id="rId1"/>
  <headerFooter scaleWithDoc="0">
    <oddFooter>&amp;R103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2:O50"/>
  <sheetViews>
    <sheetView view="pageBreakPreview" zoomScale="57" zoomScaleNormal="60" zoomScaleSheetLayoutView="65" workbookViewId="0">
      <selection activeCell="C6" sqref="C6"/>
    </sheetView>
  </sheetViews>
  <sheetFormatPr defaultColWidth="9.33203125" defaultRowHeight="22.8"/>
  <cols>
    <col min="1" max="1" width="9.33203125" style="666"/>
    <col min="2" max="2" width="74.6640625" style="666" bestFit="1" customWidth="1"/>
    <col min="3" max="3" width="13.77734375" style="666" customWidth="1"/>
    <col min="4" max="11" width="21.109375" style="666" customWidth="1"/>
    <col min="12" max="12" width="16.6640625" style="666" customWidth="1"/>
    <col min="13" max="16384" width="9.33203125" style="666"/>
  </cols>
  <sheetData>
    <row r="2" spans="1:12">
      <c r="B2" s="1998"/>
      <c r="C2" s="1998"/>
      <c r="D2" s="1998"/>
      <c r="E2" s="1071"/>
      <c r="F2" s="1071" t="s">
        <v>285</v>
      </c>
      <c r="G2" s="1071"/>
      <c r="H2" s="1071"/>
      <c r="I2" s="1071"/>
      <c r="J2" s="1071"/>
      <c r="K2" s="1071"/>
    </row>
    <row r="4" spans="1:12">
      <c r="B4" s="1998"/>
      <c r="C4" s="1998"/>
      <c r="D4" s="1998"/>
      <c r="E4" s="2051" t="s">
        <v>228</v>
      </c>
      <c r="F4" s="2051"/>
      <c r="G4" s="2051"/>
      <c r="H4" s="1071"/>
      <c r="I4" s="1071"/>
      <c r="J4" s="1071"/>
      <c r="K4" s="1071"/>
    </row>
    <row r="5" spans="1:12">
      <c r="B5" s="1559" t="s">
        <v>1300</v>
      </c>
    </row>
    <row r="7" spans="1:12" ht="23.4" thickBot="1">
      <c r="B7" s="1279"/>
    </row>
    <row r="8" spans="1:12" ht="23.4">
      <c r="A8" s="1701" t="s">
        <v>31</v>
      </c>
      <c r="B8" s="1715" t="s">
        <v>32</v>
      </c>
      <c r="C8" s="1715" t="s">
        <v>45</v>
      </c>
      <c r="D8" s="1280"/>
      <c r="E8" s="1280"/>
      <c r="F8" s="1715" t="s">
        <v>79</v>
      </c>
      <c r="G8" s="1715"/>
      <c r="H8" s="1715"/>
      <c r="I8" s="1715"/>
      <c r="J8" s="1715"/>
      <c r="K8" s="1715"/>
      <c r="L8" s="1729" t="s">
        <v>33</v>
      </c>
    </row>
    <row r="9" spans="1:12" ht="23.4">
      <c r="A9" s="1702"/>
      <c r="B9" s="1716"/>
      <c r="C9" s="1716"/>
      <c r="D9" s="655" t="s">
        <v>691</v>
      </c>
      <c r="E9" s="655" t="s">
        <v>692</v>
      </c>
      <c r="F9" s="655" t="s">
        <v>693</v>
      </c>
      <c r="G9" s="655" t="s">
        <v>903</v>
      </c>
      <c r="H9" s="655" t="s">
        <v>904</v>
      </c>
      <c r="I9" s="655" t="s">
        <v>905</v>
      </c>
      <c r="J9" s="655" t="s">
        <v>906</v>
      </c>
      <c r="K9" s="655" t="s">
        <v>907</v>
      </c>
      <c r="L9" s="1730"/>
    </row>
    <row r="10" spans="1:12" ht="23.4">
      <c r="A10" s="707">
        <v>1</v>
      </c>
      <c r="B10" s="655">
        <v>2</v>
      </c>
      <c r="C10" s="655">
        <v>3</v>
      </c>
      <c r="D10" s="655">
        <v>4</v>
      </c>
      <c r="E10" s="655">
        <v>5</v>
      </c>
      <c r="F10" s="655">
        <v>6</v>
      </c>
      <c r="G10" s="655">
        <v>7</v>
      </c>
      <c r="H10" s="655">
        <v>8</v>
      </c>
      <c r="I10" s="655">
        <v>9</v>
      </c>
      <c r="J10" s="655">
        <v>10</v>
      </c>
      <c r="K10" s="655">
        <v>11</v>
      </c>
      <c r="L10" s="1281">
        <v>12</v>
      </c>
    </row>
    <row r="11" spans="1:12" ht="23.4">
      <c r="A11" s="1282">
        <v>1</v>
      </c>
      <c r="B11" s="392" t="s">
        <v>1098</v>
      </c>
      <c r="C11" s="389"/>
      <c r="D11" s="1283">
        <v>6.8807214676089148E-2</v>
      </c>
      <c r="E11" s="1283">
        <v>6.8740400672141155E-2</v>
      </c>
      <c r="F11" s="1284">
        <v>6.8736300672141065E-2</v>
      </c>
      <c r="G11" s="1284">
        <v>6.8665612477466817E-2</v>
      </c>
      <c r="H11" s="1284">
        <v>6.8689031626468097E-2</v>
      </c>
      <c r="I11" s="1284">
        <v>6.8689031626467861E-2</v>
      </c>
      <c r="J11" s="1284">
        <v>6.855583828376681E-2</v>
      </c>
      <c r="K11" s="1284">
        <v>6.8555838283766851E-2</v>
      </c>
      <c r="L11" s="390"/>
    </row>
    <row r="12" spans="1:12" ht="23.4">
      <c r="A12" s="1282">
        <v>2</v>
      </c>
      <c r="B12" s="1285" t="s">
        <v>1099</v>
      </c>
      <c r="C12" s="389"/>
      <c r="D12" s="1283">
        <v>1.0093000000000001</v>
      </c>
      <c r="E12" s="1283">
        <v>0.97347337970401926</v>
      </c>
      <c r="F12" s="1284">
        <v>0.97599999999999998</v>
      </c>
      <c r="G12" s="1284">
        <v>0.977464</v>
      </c>
      <c r="H12" s="1284">
        <v>0.97893019600000009</v>
      </c>
      <c r="I12" s="1284">
        <v>0.98039859129400009</v>
      </c>
      <c r="J12" s="1284">
        <v>0.98186918918094113</v>
      </c>
      <c r="K12" s="1284">
        <v>0.98334199296471259</v>
      </c>
      <c r="L12" s="390"/>
    </row>
    <row r="13" spans="1:12" ht="23.4">
      <c r="A13" s="1282">
        <v>3</v>
      </c>
      <c r="B13" s="1286" t="s">
        <v>1100</v>
      </c>
      <c r="C13" s="389"/>
      <c r="D13" s="1283"/>
      <c r="E13" s="1283"/>
      <c r="F13" s="389"/>
      <c r="G13" s="389"/>
      <c r="H13" s="1284"/>
      <c r="I13" s="389"/>
      <c r="J13" s="389"/>
      <c r="K13" s="389"/>
      <c r="L13" s="390"/>
    </row>
    <row r="14" spans="1:12" ht="23.4">
      <c r="A14" s="734" t="s">
        <v>30</v>
      </c>
      <c r="B14" s="735" t="s">
        <v>59</v>
      </c>
      <c r="C14" s="389"/>
      <c r="D14" s="1283">
        <v>6.8807214676089148E-2</v>
      </c>
      <c r="E14" s="1283">
        <v>6.8740400672141155E-2</v>
      </c>
      <c r="F14" s="1284">
        <v>6.8736300672141065E-2</v>
      </c>
      <c r="G14" s="1284">
        <v>6.8665612477466817E-2</v>
      </c>
      <c r="H14" s="1284">
        <v>6.8689031626468097E-2</v>
      </c>
      <c r="I14" s="1284">
        <v>6.8689031626467861E-2</v>
      </c>
      <c r="J14" s="1284">
        <v>6.855583828376681E-2</v>
      </c>
      <c r="K14" s="1284">
        <v>6.8555838283766851E-2</v>
      </c>
      <c r="L14" s="390"/>
    </row>
    <row r="15" spans="1:12" ht="23.4">
      <c r="A15" s="734" t="s">
        <v>46</v>
      </c>
      <c r="B15" s="389" t="s">
        <v>923</v>
      </c>
      <c r="C15" s="389"/>
      <c r="D15" s="1283"/>
      <c r="E15" s="1283"/>
      <c r="F15" s="389"/>
      <c r="G15" s="389"/>
      <c r="H15" s="389"/>
      <c r="I15" s="389"/>
      <c r="J15" s="389"/>
      <c r="K15" s="389"/>
      <c r="L15" s="390"/>
    </row>
    <row r="16" spans="1:12" ht="23.4">
      <c r="A16" s="734" t="s">
        <v>233</v>
      </c>
      <c r="B16" s="1287" t="s">
        <v>234</v>
      </c>
      <c r="C16" s="389"/>
      <c r="D16" s="1283"/>
      <c r="E16" s="1283"/>
      <c r="F16" s="389"/>
      <c r="G16" s="389"/>
      <c r="H16" s="389"/>
      <c r="I16" s="389"/>
      <c r="J16" s="389"/>
      <c r="K16" s="389"/>
      <c r="L16" s="390"/>
    </row>
    <row r="17" spans="1:12" ht="23.4">
      <c r="A17" s="1282" t="s">
        <v>231</v>
      </c>
      <c r="B17" s="392" t="s">
        <v>5</v>
      </c>
      <c r="C17" s="389"/>
      <c r="D17" s="1283">
        <v>1</v>
      </c>
      <c r="E17" s="1283">
        <v>1</v>
      </c>
      <c r="F17" s="1283">
        <v>1</v>
      </c>
      <c r="G17" s="1283">
        <v>1</v>
      </c>
      <c r="H17" s="1283">
        <v>1</v>
      </c>
      <c r="I17" s="1283">
        <v>1</v>
      </c>
      <c r="J17" s="1283">
        <v>1</v>
      </c>
      <c r="K17" s="1283">
        <v>1</v>
      </c>
      <c r="L17" s="390"/>
    </row>
    <row r="18" spans="1:12" ht="23.4">
      <c r="A18" s="690" t="s">
        <v>232</v>
      </c>
      <c r="B18" s="1288" t="s">
        <v>1101</v>
      </c>
      <c r="C18" s="389"/>
      <c r="D18" s="388">
        <v>12625.061578200002</v>
      </c>
      <c r="E18" s="388">
        <v>10269.742965299998</v>
      </c>
      <c r="F18" s="388">
        <v>10475.137824605998</v>
      </c>
      <c r="G18" s="388">
        <v>13661.714350613969</v>
      </c>
      <c r="H18" s="388">
        <v>14102.978375006745</v>
      </c>
      <c r="I18" s="388">
        <v>14298.856177946986</v>
      </c>
      <c r="J18" s="388">
        <v>14498.466869659778</v>
      </c>
      <c r="K18" s="388">
        <v>14746.418838195134</v>
      </c>
      <c r="L18" s="390"/>
    </row>
    <row r="19" spans="1:12" ht="23.4">
      <c r="A19" s="1282">
        <v>5</v>
      </c>
      <c r="B19" s="392" t="s">
        <v>29</v>
      </c>
      <c r="C19" s="389"/>
      <c r="D19" s="2052" t="s">
        <v>1188</v>
      </c>
      <c r="E19" s="2053"/>
      <c r="F19" s="2053"/>
      <c r="G19" s="2053"/>
      <c r="H19" s="2053"/>
      <c r="I19" s="2053"/>
      <c r="J19" s="2053"/>
      <c r="K19" s="2054"/>
      <c r="L19" s="390"/>
    </row>
    <row r="20" spans="1:12" ht="23.4">
      <c r="A20" s="690" t="s">
        <v>229</v>
      </c>
      <c r="B20" s="389" t="s">
        <v>1103</v>
      </c>
      <c r="C20" s="389"/>
      <c r="D20" s="2055"/>
      <c r="E20" s="2056"/>
      <c r="F20" s="2056"/>
      <c r="G20" s="2056"/>
      <c r="H20" s="2056"/>
      <c r="I20" s="2056"/>
      <c r="J20" s="2056"/>
      <c r="K20" s="2057"/>
      <c r="L20" s="390"/>
    </row>
    <row r="21" spans="1:12" ht="23.4">
      <c r="A21" s="690" t="s">
        <v>230</v>
      </c>
      <c r="B21" s="389" t="s">
        <v>1102</v>
      </c>
      <c r="C21" s="389"/>
      <c r="D21" s="2055"/>
      <c r="E21" s="2056"/>
      <c r="F21" s="2056"/>
      <c r="G21" s="2056"/>
      <c r="H21" s="2056"/>
      <c r="I21" s="2056"/>
      <c r="J21" s="2056"/>
      <c r="K21" s="2057"/>
      <c r="L21" s="390"/>
    </row>
    <row r="22" spans="1:12" ht="23.4">
      <c r="A22" s="1289">
        <v>7</v>
      </c>
      <c r="B22" s="1290" t="s">
        <v>335</v>
      </c>
      <c r="C22" s="389"/>
      <c r="D22" s="2055"/>
      <c r="E22" s="2056"/>
      <c r="F22" s="2056"/>
      <c r="G22" s="2056"/>
      <c r="H22" s="2056"/>
      <c r="I22" s="2056"/>
      <c r="J22" s="2056"/>
      <c r="K22" s="2057"/>
      <c r="L22" s="390"/>
    </row>
    <row r="23" spans="1:12" ht="23.4">
      <c r="A23" s="1291" t="s">
        <v>368</v>
      </c>
      <c r="B23" s="1290" t="s">
        <v>367</v>
      </c>
      <c r="C23" s="389"/>
      <c r="D23" s="2055"/>
      <c r="E23" s="2056"/>
      <c r="F23" s="2056"/>
      <c r="G23" s="2056"/>
      <c r="H23" s="2056"/>
      <c r="I23" s="2056"/>
      <c r="J23" s="2056"/>
      <c r="K23" s="2057"/>
      <c r="L23" s="390"/>
    </row>
    <row r="24" spans="1:12" ht="23.4">
      <c r="A24" s="1292" t="s">
        <v>30</v>
      </c>
      <c r="B24" s="1293" t="s">
        <v>369</v>
      </c>
      <c r="C24" s="389"/>
      <c r="D24" s="2055"/>
      <c r="E24" s="2056"/>
      <c r="F24" s="2056"/>
      <c r="G24" s="2056"/>
      <c r="H24" s="2056"/>
      <c r="I24" s="2056"/>
      <c r="J24" s="2056"/>
      <c r="K24" s="2057"/>
      <c r="L24" s="390"/>
    </row>
    <row r="25" spans="1:12" ht="23.4">
      <c r="A25" s="1292" t="s">
        <v>46</v>
      </c>
      <c r="B25" s="1293" t="s">
        <v>370</v>
      </c>
      <c r="C25" s="389"/>
      <c r="D25" s="2055"/>
      <c r="E25" s="2056"/>
      <c r="F25" s="2056"/>
      <c r="G25" s="2056"/>
      <c r="H25" s="2056"/>
      <c r="I25" s="2056"/>
      <c r="J25" s="2056"/>
      <c r="K25" s="2057"/>
      <c r="L25" s="390"/>
    </row>
    <row r="26" spans="1:12" ht="23.4">
      <c r="A26" s="1292" t="s">
        <v>233</v>
      </c>
      <c r="B26" s="1293" t="s">
        <v>371</v>
      </c>
      <c r="C26" s="389"/>
      <c r="D26" s="2055"/>
      <c r="E26" s="2056"/>
      <c r="F26" s="2056"/>
      <c r="G26" s="2056"/>
      <c r="H26" s="2056"/>
      <c r="I26" s="2056"/>
      <c r="J26" s="2056"/>
      <c r="K26" s="2057"/>
      <c r="L26" s="390"/>
    </row>
    <row r="27" spans="1:12" ht="23.4">
      <c r="A27" s="1291" t="s">
        <v>372</v>
      </c>
      <c r="B27" s="1290" t="s">
        <v>373</v>
      </c>
      <c r="C27" s="389"/>
      <c r="D27" s="2055"/>
      <c r="E27" s="2056"/>
      <c r="F27" s="2056"/>
      <c r="G27" s="2056"/>
      <c r="H27" s="2056"/>
      <c r="I27" s="2056"/>
      <c r="J27" s="2056"/>
      <c r="K27" s="2057"/>
      <c r="L27" s="390"/>
    </row>
    <row r="28" spans="1:12" ht="23.4">
      <c r="A28" s="1292" t="s">
        <v>355</v>
      </c>
      <c r="B28" s="1293" t="s">
        <v>374</v>
      </c>
      <c r="C28" s="389"/>
      <c r="D28" s="2055"/>
      <c r="E28" s="2056"/>
      <c r="F28" s="2056"/>
      <c r="G28" s="2056"/>
      <c r="H28" s="2056"/>
      <c r="I28" s="2056"/>
      <c r="J28" s="2056"/>
      <c r="K28" s="2057"/>
      <c r="L28" s="390"/>
    </row>
    <row r="29" spans="1:12" ht="23.4">
      <c r="A29" s="1292" t="s">
        <v>378</v>
      </c>
      <c r="B29" s="1293" t="s">
        <v>375</v>
      </c>
      <c r="C29" s="389"/>
      <c r="D29" s="2055"/>
      <c r="E29" s="2056"/>
      <c r="F29" s="2056"/>
      <c r="G29" s="2056"/>
      <c r="H29" s="2056"/>
      <c r="I29" s="2056"/>
      <c r="J29" s="2056"/>
      <c r="K29" s="2057"/>
      <c r="L29" s="390"/>
    </row>
    <row r="30" spans="1:12" ht="23.4">
      <c r="A30" s="1292" t="s">
        <v>377</v>
      </c>
      <c r="B30" s="1293" t="s">
        <v>376</v>
      </c>
      <c r="C30" s="389"/>
      <c r="D30" s="2055"/>
      <c r="E30" s="2056"/>
      <c r="F30" s="2056"/>
      <c r="G30" s="2056"/>
      <c r="H30" s="2056"/>
      <c r="I30" s="2056"/>
      <c r="J30" s="2056"/>
      <c r="K30" s="2057"/>
      <c r="L30" s="390"/>
    </row>
    <row r="31" spans="1:12" ht="23.4">
      <c r="A31" s="1294"/>
      <c r="B31" s="1290" t="s">
        <v>1104</v>
      </c>
      <c r="C31" s="389"/>
      <c r="D31" s="2055"/>
      <c r="E31" s="2056"/>
      <c r="F31" s="2056"/>
      <c r="G31" s="2056"/>
      <c r="H31" s="2056"/>
      <c r="I31" s="2056"/>
      <c r="J31" s="2056"/>
      <c r="K31" s="2057"/>
      <c r="L31" s="390"/>
    </row>
    <row r="32" spans="1:12" ht="23.4">
      <c r="A32" s="1295">
        <v>8</v>
      </c>
      <c r="B32" s="392" t="s">
        <v>332</v>
      </c>
      <c r="C32" s="389"/>
      <c r="D32" s="2055"/>
      <c r="E32" s="2056"/>
      <c r="F32" s="2056"/>
      <c r="G32" s="2056"/>
      <c r="H32" s="2056"/>
      <c r="I32" s="2056"/>
      <c r="J32" s="2056"/>
      <c r="K32" s="2057"/>
      <c r="L32" s="390"/>
    </row>
    <row r="33" spans="1:12" ht="23.4">
      <c r="A33" s="764" t="s">
        <v>261</v>
      </c>
      <c r="B33" s="389" t="s">
        <v>264</v>
      </c>
      <c r="C33" s="389"/>
      <c r="D33" s="2055"/>
      <c r="E33" s="2056"/>
      <c r="F33" s="2056"/>
      <c r="G33" s="2056"/>
      <c r="H33" s="2056"/>
      <c r="I33" s="2056"/>
      <c r="J33" s="2056"/>
      <c r="K33" s="2057"/>
      <c r="L33" s="390"/>
    </row>
    <row r="34" spans="1:12" ht="24" thickBot="1">
      <c r="A34" s="1296" t="s">
        <v>262</v>
      </c>
      <c r="B34" s="700" t="s">
        <v>265</v>
      </c>
      <c r="C34" s="700"/>
      <c r="D34" s="2058"/>
      <c r="E34" s="2059"/>
      <c r="F34" s="2059"/>
      <c r="G34" s="2059"/>
      <c r="H34" s="2059"/>
      <c r="I34" s="2059"/>
      <c r="J34" s="2059"/>
      <c r="K34" s="2060"/>
      <c r="L34" s="701"/>
    </row>
    <row r="35" spans="1:12" ht="23.4">
      <c r="A35" s="410"/>
    </row>
    <row r="50" spans="15:15">
      <c r="O50" s="666" t="s">
        <v>1264</v>
      </c>
    </row>
  </sheetData>
  <mergeCells count="9">
    <mergeCell ref="D19:K34"/>
    <mergeCell ref="B2:D2"/>
    <mergeCell ref="B4:D4"/>
    <mergeCell ref="L8:L9"/>
    <mergeCell ref="B8:B9"/>
    <mergeCell ref="A8:A9"/>
    <mergeCell ref="C8:C9"/>
    <mergeCell ref="F8:K8"/>
    <mergeCell ref="E4:G4"/>
  </mergeCells>
  <phoneticPr fontId="0" type="noConversion"/>
  <pageMargins left="0.74803149606299202" right="0.74803149606299202" top="0.98425196850393704" bottom="0.98425196850393704" header="0.511811023622047" footer="0.511811023622047"/>
  <pageSetup paperSize="9" scale="51" orientation="landscape" horizontalDpi="4294967292" r:id="rId1"/>
  <headerFooter scaleWithDoc="0">
    <oddFooter>&amp;R104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B2:J20"/>
  <sheetViews>
    <sheetView view="pageBreakPreview" zoomScale="55" zoomScaleNormal="68" zoomScaleSheetLayoutView="55" workbookViewId="0">
      <selection activeCell="C6" sqref="C6"/>
    </sheetView>
  </sheetViews>
  <sheetFormatPr defaultColWidth="9.33203125" defaultRowHeight="22.8"/>
  <cols>
    <col min="1" max="1" width="18.109375" style="666" customWidth="1"/>
    <col min="2" max="2" width="9.33203125" style="666"/>
    <col min="3" max="3" width="59.77734375" style="666" customWidth="1"/>
    <col min="4" max="4" width="30.33203125" style="666" customWidth="1"/>
    <col min="5" max="6" width="26.77734375" style="666" customWidth="1"/>
    <col min="7" max="7" width="26.6640625" style="666" customWidth="1"/>
    <col min="8" max="8" width="22.33203125" style="666" customWidth="1"/>
    <col min="9" max="9" width="24.44140625" style="666" customWidth="1"/>
    <col min="10" max="10" width="23" style="666" customWidth="1"/>
    <col min="11" max="11" width="26.109375" style="666" customWidth="1"/>
    <col min="12" max="16384" width="9.33203125" style="666"/>
  </cols>
  <sheetData>
    <row r="2" spans="2:10">
      <c r="E2" s="677" t="s">
        <v>299</v>
      </c>
      <c r="F2" s="677"/>
      <c r="G2" s="677"/>
      <c r="H2" s="677"/>
      <c r="I2" s="677"/>
      <c r="J2" s="677"/>
    </row>
    <row r="4" spans="2:10">
      <c r="E4" s="677" t="s">
        <v>216</v>
      </c>
      <c r="F4" s="677"/>
      <c r="G4" s="1297"/>
      <c r="H4" s="1297"/>
      <c r="I4" s="1297"/>
      <c r="J4" s="1297"/>
    </row>
    <row r="5" spans="2:10" ht="23.4">
      <c r="B5" s="646"/>
      <c r="C5" s="1559" t="s">
        <v>1300</v>
      </c>
      <c r="D5" s="646"/>
      <c r="E5" s="646"/>
      <c r="F5" s="646"/>
      <c r="G5" s="646"/>
      <c r="H5" s="646"/>
    </row>
    <row r="6" spans="2:10" ht="23.4">
      <c r="B6" s="646"/>
      <c r="C6" s="646"/>
      <c r="D6" s="646"/>
      <c r="E6" s="646"/>
      <c r="F6" s="646"/>
      <c r="G6" s="646"/>
      <c r="H6" s="646"/>
    </row>
    <row r="7" spans="2:10" ht="24" thickBot="1">
      <c r="B7" s="880" t="s">
        <v>910</v>
      </c>
      <c r="C7" s="646"/>
      <c r="D7" s="646"/>
      <c r="E7" s="646"/>
      <c r="F7" s="646"/>
      <c r="G7" s="646"/>
      <c r="H7" s="646"/>
    </row>
    <row r="8" spans="2:10" ht="23.4">
      <c r="B8" s="1723" t="s">
        <v>61</v>
      </c>
      <c r="C8" s="1726" t="s">
        <v>32</v>
      </c>
      <c r="D8" s="1667" t="s">
        <v>744</v>
      </c>
      <c r="E8" s="1741"/>
      <c r="F8" s="1741"/>
      <c r="G8" s="1741"/>
      <c r="H8" s="2071"/>
    </row>
    <row r="9" spans="2:10" ht="23.4">
      <c r="B9" s="1724"/>
      <c r="C9" s="1727"/>
      <c r="D9" s="2072" t="s">
        <v>78</v>
      </c>
      <c r="E9" s="2073"/>
      <c r="F9" s="2073"/>
      <c r="G9" s="2073"/>
      <c r="H9" s="2074"/>
    </row>
    <row r="10" spans="2:10" ht="46.8">
      <c r="B10" s="1724"/>
      <c r="C10" s="1727"/>
      <c r="D10" s="655" t="s">
        <v>158</v>
      </c>
      <c r="E10" s="655" t="s">
        <v>62</v>
      </c>
      <c r="F10" s="656" t="s">
        <v>690</v>
      </c>
      <c r="G10" s="1716" t="s">
        <v>235</v>
      </c>
      <c r="H10" s="1730"/>
    </row>
    <row r="11" spans="2:10" ht="23.4">
      <c r="B11" s="2070"/>
      <c r="C11" s="1727"/>
      <c r="D11" s="1298" t="s">
        <v>1039</v>
      </c>
      <c r="E11" s="1298" t="s">
        <v>1039</v>
      </c>
      <c r="F11" s="1298" t="s">
        <v>1039</v>
      </c>
      <c r="G11" s="1298" t="s">
        <v>63</v>
      </c>
      <c r="H11" s="1299" t="s">
        <v>1039</v>
      </c>
    </row>
    <row r="12" spans="2:10" ht="24" thickBot="1">
      <c r="B12" s="1300">
        <v>1</v>
      </c>
      <c r="C12" s="676">
        <v>2</v>
      </c>
      <c r="D12" s="676">
        <v>3</v>
      </c>
      <c r="E12" s="676">
        <v>4</v>
      </c>
      <c r="F12" s="676">
        <v>5</v>
      </c>
      <c r="G12" s="676">
        <v>6</v>
      </c>
      <c r="H12" s="1301">
        <v>7</v>
      </c>
    </row>
    <row r="13" spans="2:10" ht="46.8">
      <c r="B13" s="1302"/>
      <c r="C13" s="748" t="s">
        <v>236</v>
      </c>
      <c r="D13" s="733"/>
      <c r="E13" s="2061" t="s">
        <v>1188</v>
      </c>
      <c r="F13" s="2062"/>
      <c r="G13" s="2062"/>
      <c r="H13" s="2063"/>
    </row>
    <row r="14" spans="2:10" ht="23.4">
      <c r="B14" s="690">
        <v>1</v>
      </c>
      <c r="C14" s="749" t="s">
        <v>237</v>
      </c>
      <c r="D14" s="749"/>
      <c r="E14" s="2064"/>
      <c r="F14" s="2065"/>
      <c r="G14" s="2065"/>
      <c r="H14" s="2066"/>
    </row>
    <row r="15" spans="2:10" ht="23.4">
      <c r="B15" s="690">
        <v>2</v>
      </c>
      <c r="C15" s="749" t="s">
        <v>238</v>
      </c>
      <c r="D15" s="749"/>
      <c r="E15" s="2064"/>
      <c r="F15" s="2065"/>
      <c r="G15" s="2065"/>
      <c r="H15" s="2066"/>
    </row>
    <row r="16" spans="2:10" ht="23.4">
      <c r="B16" s="690">
        <v>3</v>
      </c>
      <c r="C16" s="749" t="s">
        <v>213</v>
      </c>
      <c r="D16" s="749"/>
      <c r="E16" s="2064"/>
      <c r="F16" s="2065"/>
      <c r="G16" s="2065"/>
      <c r="H16" s="2066"/>
    </row>
    <row r="17" spans="2:8" ht="24" thickBot="1">
      <c r="B17" s="1303"/>
      <c r="C17" s="1304"/>
      <c r="D17" s="1304"/>
      <c r="E17" s="2067"/>
      <c r="F17" s="2068"/>
      <c r="G17" s="2068"/>
      <c r="H17" s="2069"/>
    </row>
    <row r="18" spans="2:8" ht="24" thickBot="1">
      <c r="B18" s="1305"/>
      <c r="C18" s="1306" t="s">
        <v>239</v>
      </c>
      <c r="D18" s="1306"/>
      <c r="E18" s="1307"/>
      <c r="F18" s="1307"/>
      <c r="G18" s="1307"/>
      <c r="H18" s="1307"/>
    </row>
    <row r="19" spans="2:8" ht="23.4">
      <c r="B19" s="410" t="s">
        <v>918</v>
      </c>
      <c r="C19" s="646"/>
      <c r="D19" s="646"/>
      <c r="E19" s="646"/>
      <c r="F19" s="646"/>
      <c r="G19" s="646"/>
      <c r="H19" s="646"/>
    </row>
    <row r="20" spans="2:8" ht="23.4">
      <c r="B20" s="410"/>
    </row>
  </sheetData>
  <mergeCells count="6">
    <mergeCell ref="E13:H17"/>
    <mergeCell ref="B8:B11"/>
    <mergeCell ref="C8:C11"/>
    <mergeCell ref="G10:H10"/>
    <mergeCell ref="D8:H8"/>
    <mergeCell ref="D9:H9"/>
  </mergeCells>
  <phoneticPr fontId="0" type="noConversion"/>
  <pageMargins left="0.43307086614173201" right="0.31496062992126" top="0.98425196850393704" bottom="0.98425196850393704" header="0.511811023622047" footer="0.511811023622047"/>
  <pageSetup paperSize="9" scale="75" orientation="landscape" horizontalDpi="300" verticalDpi="300" r:id="rId1"/>
  <headerFooter scaleWithDoc="0">
    <oddFooter>&amp;R105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2:Q48"/>
  <sheetViews>
    <sheetView showGridLines="0" zoomScaleSheetLayoutView="68" workbookViewId="0">
      <selection activeCell="R29" sqref="R29"/>
    </sheetView>
  </sheetViews>
  <sheetFormatPr defaultColWidth="9.33203125" defaultRowHeight="15.6"/>
  <cols>
    <col min="1" max="1" width="7" style="41" customWidth="1"/>
    <col min="2" max="2" width="35.44140625" style="41" customWidth="1"/>
    <col min="3" max="3" width="13.33203125" style="41" customWidth="1"/>
    <col min="4" max="4" width="12.77734375" style="41" customWidth="1"/>
    <col min="5" max="5" width="13.109375" style="41" customWidth="1"/>
    <col min="6" max="6" width="11.77734375" style="41" customWidth="1"/>
    <col min="7" max="7" width="13.6640625" style="41" customWidth="1"/>
    <col min="8" max="8" width="11.77734375" style="41" customWidth="1"/>
    <col min="9" max="9" width="12.109375" style="41" customWidth="1"/>
    <col min="10" max="10" width="13.33203125" style="41" customWidth="1"/>
    <col min="11" max="11" width="14" style="41" customWidth="1"/>
    <col min="12" max="12" width="12.44140625" style="41" customWidth="1"/>
    <col min="13" max="13" width="13.6640625" style="41" customWidth="1"/>
    <col min="14" max="14" width="13.33203125" style="41" customWidth="1"/>
    <col min="15" max="15" width="21.109375" style="41" customWidth="1"/>
    <col min="16" max="17" width="13.44140625" style="41" customWidth="1"/>
    <col min="18" max="18" width="27" style="41" customWidth="1"/>
    <col min="19" max="23" width="9.33203125" style="41"/>
    <col min="24" max="24" width="17.77734375" style="41" customWidth="1"/>
    <col min="25" max="16384" width="9.33203125" style="41"/>
  </cols>
  <sheetData>
    <row r="2" spans="1:15">
      <c r="B2" s="2075" t="s">
        <v>286</v>
      </c>
      <c r="C2" s="2075"/>
      <c r="D2" s="2075"/>
      <c r="E2" s="2075"/>
      <c r="F2" s="2075"/>
      <c r="G2" s="2075"/>
      <c r="H2" s="2075"/>
      <c r="I2" s="2075"/>
      <c r="J2" s="2075"/>
      <c r="K2" s="2075"/>
      <c r="L2" s="2075"/>
      <c r="M2" s="2075"/>
      <c r="N2" s="2075"/>
      <c r="O2" s="42"/>
    </row>
    <row r="3" spans="1:15">
      <c r="B3" s="43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>
      <c r="B4" s="2076" t="s">
        <v>400</v>
      </c>
      <c r="C4" s="2076"/>
      <c r="D4" s="2076"/>
      <c r="E4" s="2076"/>
      <c r="F4" s="2076"/>
      <c r="G4" s="2076"/>
      <c r="H4" s="2076"/>
      <c r="I4" s="2076"/>
      <c r="J4" s="2076"/>
      <c r="K4" s="2076"/>
      <c r="L4" s="2076"/>
      <c r="M4" s="2076"/>
      <c r="N4" s="2076"/>
      <c r="O4" s="42"/>
    </row>
    <row r="5" spans="1:15">
      <c r="A5" s="49"/>
      <c r="B5" s="102" t="s">
        <v>930</v>
      </c>
      <c r="C5" s="102"/>
      <c r="D5" s="102"/>
      <c r="E5" s="102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>
      <c r="A6" s="49"/>
      <c r="B6" s="102"/>
      <c r="C6" s="102"/>
      <c r="D6" s="102"/>
      <c r="E6" s="102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27" customHeight="1" thickBot="1">
      <c r="A7" s="49"/>
      <c r="B7" s="115"/>
      <c r="C7" s="172"/>
      <c r="D7" s="172"/>
      <c r="E7" s="172"/>
      <c r="F7" s="49"/>
      <c r="G7" s="49"/>
      <c r="H7" s="49"/>
      <c r="I7" s="49"/>
      <c r="J7" s="49"/>
      <c r="K7" s="49"/>
      <c r="L7" s="49"/>
      <c r="M7" s="49"/>
      <c r="N7" s="49"/>
      <c r="O7" s="172" t="s">
        <v>924</v>
      </c>
    </row>
    <row r="8" spans="1:15" ht="40.5" customHeight="1">
      <c r="A8" s="54" t="s">
        <v>76</v>
      </c>
      <c r="B8" s="188" t="s">
        <v>140</v>
      </c>
      <c r="C8" s="188" t="s">
        <v>151</v>
      </c>
      <c r="D8" s="188" t="s">
        <v>28</v>
      </c>
      <c r="E8" s="188" t="s">
        <v>150</v>
      </c>
      <c r="F8" s="189" t="s">
        <v>149</v>
      </c>
      <c r="G8" s="189" t="s">
        <v>148</v>
      </c>
      <c r="H8" s="189" t="s">
        <v>147</v>
      </c>
      <c r="I8" s="189" t="s">
        <v>146</v>
      </c>
      <c r="J8" s="189" t="s">
        <v>145</v>
      </c>
      <c r="K8" s="189" t="s">
        <v>144</v>
      </c>
      <c r="L8" s="189" t="s">
        <v>143</v>
      </c>
      <c r="M8" s="189" t="s">
        <v>142</v>
      </c>
      <c r="N8" s="189" t="s">
        <v>141</v>
      </c>
      <c r="O8" s="190" t="s">
        <v>49</v>
      </c>
    </row>
    <row r="9" spans="1:15" s="44" customFormat="1" ht="27" customHeight="1">
      <c r="A9" s="191">
        <v>1</v>
      </c>
      <c r="B9" s="199">
        <v>2</v>
      </c>
      <c r="C9" s="199">
        <v>3</v>
      </c>
      <c r="D9" s="199">
        <v>4</v>
      </c>
      <c r="E9" s="199">
        <v>5</v>
      </c>
      <c r="F9" s="199">
        <v>6</v>
      </c>
      <c r="G9" s="199">
        <v>7</v>
      </c>
      <c r="H9" s="199">
        <v>8</v>
      </c>
      <c r="I9" s="199">
        <v>9</v>
      </c>
      <c r="J9" s="199">
        <v>10</v>
      </c>
      <c r="K9" s="199">
        <v>11</v>
      </c>
      <c r="L9" s="199">
        <v>12</v>
      </c>
      <c r="M9" s="199">
        <v>13</v>
      </c>
      <c r="N9" s="199">
        <v>14</v>
      </c>
      <c r="O9" s="200">
        <v>15</v>
      </c>
    </row>
    <row r="10" spans="1:15" s="45" customFormat="1" ht="27" customHeight="1">
      <c r="A10" s="136"/>
      <c r="B10" s="173" t="s">
        <v>139</v>
      </c>
      <c r="C10" s="122"/>
      <c r="D10" s="122"/>
      <c r="E10" s="122"/>
      <c r="F10" s="174"/>
      <c r="G10" s="174"/>
      <c r="H10" s="174"/>
      <c r="I10" s="175"/>
      <c r="J10" s="175"/>
      <c r="K10" s="175"/>
      <c r="L10" s="175"/>
      <c r="M10" s="175"/>
      <c r="N10" s="175"/>
      <c r="O10" s="176"/>
    </row>
    <row r="11" spans="1:15" s="45" customFormat="1" ht="27" customHeight="1">
      <c r="A11" s="136"/>
      <c r="B11" s="177" t="s">
        <v>137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3"/>
    </row>
    <row r="12" spans="1:15" s="45" customFormat="1" ht="20.25" customHeight="1">
      <c r="A12" s="136"/>
      <c r="B12" s="177" t="s">
        <v>1097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3"/>
    </row>
    <row r="13" spans="1:15" s="45" customFormat="1" ht="27" customHeight="1">
      <c r="A13" s="136"/>
      <c r="B13" s="135" t="s">
        <v>136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3"/>
    </row>
    <row r="14" spans="1:15" s="45" customFormat="1" ht="20.25" customHeight="1">
      <c r="A14" s="136"/>
      <c r="B14" s="135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3"/>
    </row>
    <row r="15" spans="1:15" s="45" customFormat="1" ht="27" customHeight="1">
      <c r="A15" s="136"/>
      <c r="B15" s="173" t="s">
        <v>138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3"/>
    </row>
    <row r="16" spans="1:15" s="45" customFormat="1" ht="27" customHeight="1">
      <c r="A16" s="136"/>
      <c r="B16" s="177" t="s">
        <v>137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3"/>
    </row>
    <row r="17" spans="1:17" ht="21.75" customHeight="1">
      <c r="A17" s="137"/>
      <c r="B17" s="177" t="s">
        <v>1097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124"/>
    </row>
    <row r="18" spans="1:17" ht="27" customHeight="1">
      <c r="A18" s="137"/>
      <c r="B18" s="135" t="s">
        <v>136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124"/>
    </row>
    <row r="19" spans="1:17" ht="27" customHeight="1">
      <c r="A19" s="137"/>
      <c r="B19" s="135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124"/>
    </row>
    <row r="20" spans="1:17" ht="27" customHeight="1" thickBot="1">
      <c r="A20" s="138"/>
      <c r="B20" s="178" t="s">
        <v>49</v>
      </c>
      <c r="C20" s="179"/>
      <c r="D20" s="179"/>
      <c r="E20" s="179"/>
      <c r="F20" s="180"/>
      <c r="G20" s="180"/>
      <c r="H20" s="180"/>
      <c r="I20" s="181"/>
      <c r="J20" s="181"/>
      <c r="K20" s="181"/>
      <c r="L20" s="181"/>
      <c r="M20" s="181"/>
      <c r="N20" s="181"/>
      <c r="O20" s="182"/>
    </row>
    <row r="21" spans="1:17" ht="20.25" customHeight="1">
      <c r="A21" s="49"/>
      <c r="B21" s="183"/>
      <c r="C21" s="184"/>
      <c r="D21" s="184"/>
      <c r="E21" s="184"/>
      <c r="F21" s="185"/>
      <c r="G21" s="185"/>
      <c r="H21" s="185"/>
      <c r="I21" s="186"/>
      <c r="J21" s="186"/>
      <c r="K21" s="186"/>
      <c r="L21" s="186"/>
      <c r="M21" s="186"/>
      <c r="N21" s="186"/>
      <c r="O21" s="49"/>
    </row>
    <row r="22" spans="1:17" ht="44.25" customHeight="1">
      <c r="A22" s="49"/>
      <c r="B22" s="2077" t="s">
        <v>1040</v>
      </c>
      <c r="C22" s="2077"/>
      <c r="D22" s="2077"/>
      <c r="E22" s="2077"/>
      <c r="F22" s="2077"/>
      <c r="G22" s="116"/>
      <c r="H22" s="116"/>
      <c r="I22" s="116"/>
      <c r="J22" s="116"/>
      <c r="K22" s="116"/>
      <c r="L22" s="116"/>
      <c r="M22" s="116"/>
      <c r="N22" s="116"/>
      <c r="O22" s="171"/>
      <c r="P22" s="46"/>
      <c r="Q22" s="46"/>
    </row>
    <row r="23" spans="1:17" ht="19.2">
      <c r="A23" s="49"/>
      <c r="B23" s="2077"/>
      <c r="C23" s="2077"/>
      <c r="D23" s="2077"/>
      <c r="E23" s="2077"/>
      <c r="F23" s="2077"/>
      <c r="G23" s="49"/>
      <c r="H23" s="49"/>
      <c r="I23" s="49"/>
      <c r="J23" s="49"/>
      <c r="K23" s="49"/>
      <c r="L23" s="49"/>
      <c r="M23" s="49"/>
      <c r="N23" s="49"/>
      <c r="O23" s="172"/>
      <c r="P23" s="46"/>
      <c r="Q23" s="46"/>
    </row>
    <row r="24" spans="1:17">
      <c r="A24" s="47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</row>
    <row r="25" spans="1:17" s="44" customFormat="1">
      <c r="A25" s="47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</row>
    <row r="26" spans="1:17" s="45" customForma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</row>
    <row r="27" spans="1:17" s="45" customFormat="1"/>
    <row r="28" spans="1:17" s="45" customFormat="1"/>
    <row r="29" spans="1:17" s="45" customFormat="1"/>
    <row r="30" spans="1:17" s="45" customFormat="1"/>
    <row r="31" spans="1:17" s="45" customFormat="1"/>
    <row r="32" spans="1:17" s="45" customFormat="1"/>
    <row r="41" s="44" customFormat="1"/>
    <row r="42" s="45" customFormat="1"/>
    <row r="43" s="45" customFormat="1"/>
    <row r="44" s="45" customFormat="1"/>
    <row r="45" s="45" customFormat="1"/>
    <row r="46" s="45" customFormat="1"/>
    <row r="47" s="45" customFormat="1"/>
    <row r="48" s="45" customFormat="1"/>
  </sheetData>
  <mergeCells count="3">
    <mergeCell ref="B2:N2"/>
    <mergeCell ref="B4:N4"/>
    <mergeCell ref="B22:F23"/>
  </mergeCells>
  <phoneticPr fontId="31" type="noConversion"/>
  <pageMargins left="0.74803149606299202" right="0.74803149606299202" top="0.98425196850393704" bottom="0.98425196850393704" header="0.511811023622047" footer="0.511811023622047"/>
  <pageSetup paperSize="9" scale="66" fitToHeight="3" orientation="landscape" r:id="rId1"/>
  <headerFooter alignWithMargins="0">
    <oddHeader>&amp;C&amp;A</oddHeader>
    <oddFooter>&amp;L&amp;F&amp;C&amp;P/&amp;P&amp;R&amp;D&amp;T</oddFooter>
  </headerFooter>
  <rowBreaks count="2" manualBreakCount="2">
    <brk id="70" max="16383" man="1"/>
    <brk id="103" max="16383" man="1"/>
  </rowBreaks>
</worksheet>
</file>

<file path=xl/worksheets/sheet88.xml><?xml version="1.0" encoding="utf-8"?>
<worksheet xmlns="http://schemas.openxmlformats.org/spreadsheetml/2006/main" xmlns:r="http://schemas.openxmlformats.org/officeDocument/2006/relationships">
  <dimension ref="A1:Q64"/>
  <sheetViews>
    <sheetView showGridLines="0" view="pageBreakPreview" zoomScale="40" zoomScaleSheetLayoutView="40" workbookViewId="0">
      <selection activeCell="C6" sqref="C6"/>
    </sheetView>
  </sheetViews>
  <sheetFormatPr defaultColWidth="9.33203125" defaultRowHeight="22.8"/>
  <cols>
    <col min="1" max="1" width="5.77734375" style="1308" customWidth="1"/>
    <col min="2" max="2" width="47.33203125" style="1308" bestFit="1" customWidth="1"/>
    <col min="3" max="3" width="15.77734375" style="1308" customWidth="1"/>
    <col min="4" max="9" width="16.6640625" style="1308" bestFit="1" customWidth="1"/>
    <col min="10" max="10" width="18.77734375" style="1308" bestFit="1" customWidth="1"/>
    <col min="11" max="14" width="16.6640625" style="1308" bestFit="1" customWidth="1"/>
    <col min="15" max="15" width="15.33203125" style="1308" customWidth="1"/>
    <col min="16" max="16" width="32.77734375" style="1308" customWidth="1"/>
    <col min="17" max="17" width="21" style="1308" bestFit="1" customWidth="1"/>
    <col min="18" max="18" width="18.77734375" style="1308" bestFit="1" customWidth="1"/>
    <col min="19" max="21" width="9.33203125" style="1308"/>
    <col min="22" max="22" width="17.77734375" style="1308" customWidth="1"/>
    <col min="23" max="16384" width="9.33203125" style="1308"/>
  </cols>
  <sheetData>
    <row r="1" spans="1:15" ht="23.4" thickBot="1"/>
    <row r="2" spans="1:15" ht="23.4" thickBot="1">
      <c r="B2" s="2078" t="s">
        <v>286</v>
      </c>
      <c r="C2" s="2079"/>
      <c r="D2" s="2079"/>
      <c r="E2" s="2079"/>
      <c r="F2" s="2079"/>
      <c r="G2" s="2079"/>
      <c r="H2" s="2079"/>
      <c r="I2" s="2079"/>
      <c r="J2" s="2079"/>
      <c r="K2" s="2079"/>
      <c r="L2" s="2079"/>
      <c r="M2" s="2079"/>
      <c r="N2" s="2080"/>
      <c r="O2" s="1309"/>
    </row>
    <row r="3" spans="1:15" ht="23.4" thickBot="1">
      <c r="B3" s="1310"/>
      <c r="C3" s="1309"/>
      <c r="D3" s="1309"/>
      <c r="E3" s="1309"/>
      <c r="F3" s="1309"/>
      <c r="G3" s="1309"/>
      <c r="H3" s="1309"/>
      <c r="I3" s="1309"/>
      <c r="J3" s="1309"/>
      <c r="K3" s="1309"/>
      <c r="L3" s="1309"/>
      <c r="M3" s="1309"/>
      <c r="N3" s="1309"/>
      <c r="O3" s="1309"/>
    </row>
    <row r="4" spans="1:15" ht="23.4" thickBot="1">
      <c r="B4" s="2081" t="s">
        <v>400</v>
      </c>
      <c r="C4" s="2082"/>
      <c r="D4" s="2082"/>
      <c r="E4" s="2082"/>
      <c r="F4" s="2082"/>
      <c r="G4" s="2082"/>
      <c r="H4" s="2082"/>
      <c r="I4" s="2082"/>
      <c r="J4" s="2082"/>
      <c r="K4" s="2082"/>
      <c r="L4" s="2082"/>
      <c r="M4" s="2082"/>
      <c r="N4" s="2083"/>
      <c r="O4" s="1309"/>
    </row>
    <row r="5" spans="1:15" ht="23.4">
      <c r="A5" s="1311"/>
      <c r="B5" s="2084" t="s">
        <v>361</v>
      </c>
      <c r="C5" s="2084"/>
      <c r="D5" s="1562" t="s">
        <v>1278</v>
      </c>
      <c r="E5" s="1312"/>
      <c r="F5" s="1311"/>
      <c r="G5" s="1311"/>
      <c r="H5" s="1311"/>
      <c r="I5" s="1311"/>
      <c r="J5" s="1311"/>
      <c r="K5" s="1311"/>
      <c r="L5" s="1311"/>
      <c r="M5" s="1311"/>
      <c r="N5" s="1311"/>
      <c r="O5" s="1311"/>
    </row>
    <row r="6" spans="1:15" ht="23.4">
      <c r="A6" s="1311"/>
      <c r="B6" s="2085" t="s">
        <v>1115</v>
      </c>
      <c r="C6" s="2085"/>
      <c r="D6" s="1562" t="s">
        <v>1270</v>
      </c>
      <c r="E6" s="1312"/>
      <c r="F6" s="1311"/>
      <c r="G6" s="1311"/>
      <c r="H6" s="1311"/>
      <c r="I6" s="1311"/>
      <c r="J6" s="1311"/>
      <c r="K6" s="1311"/>
      <c r="L6" s="1311"/>
      <c r="M6" s="1311"/>
      <c r="N6" s="1311"/>
      <c r="O6" s="1311"/>
    </row>
    <row r="7" spans="1:15" ht="24" thickBot="1">
      <c r="A7" s="1311"/>
      <c r="B7" s="1313" t="s">
        <v>1189</v>
      </c>
      <c r="C7" s="1314"/>
      <c r="D7" s="1314"/>
      <c r="E7" s="1314"/>
      <c r="F7" s="1311"/>
      <c r="G7" s="1311"/>
      <c r="H7" s="1311"/>
      <c r="I7" s="1311"/>
      <c r="J7" s="1315"/>
      <c r="K7" s="1311"/>
      <c r="L7" s="1311"/>
      <c r="M7" s="1311"/>
      <c r="N7" s="1311"/>
      <c r="O7" s="1314" t="s">
        <v>1190</v>
      </c>
    </row>
    <row r="8" spans="1:15" s="1319" customFormat="1" ht="70.2">
      <c r="A8" s="1316" t="s">
        <v>76</v>
      </c>
      <c r="B8" s="1317" t="s">
        <v>140</v>
      </c>
      <c r="C8" s="1317" t="s">
        <v>151</v>
      </c>
      <c r="D8" s="1317" t="s">
        <v>28</v>
      </c>
      <c r="E8" s="1317" t="s">
        <v>150</v>
      </c>
      <c r="F8" s="1317" t="s">
        <v>149</v>
      </c>
      <c r="G8" s="1317" t="s">
        <v>148</v>
      </c>
      <c r="H8" s="1317" t="s">
        <v>147</v>
      </c>
      <c r="I8" s="1317" t="s">
        <v>146</v>
      </c>
      <c r="J8" s="1317" t="s">
        <v>145</v>
      </c>
      <c r="K8" s="1317" t="s">
        <v>144</v>
      </c>
      <c r="L8" s="1317" t="s">
        <v>143</v>
      </c>
      <c r="M8" s="1317" t="s">
        <v>142</v>
      </c>
      <c r="N8" s="1317" t="s">
        <v>141</v>
      </c>
      <c r="O8" s="1318" t="s">
        <v>49</v>
      </c>
    </row>
    <row r="9" spans="1:15" s="1323" customFormat="1" ht="23.4">
      <c r="A9" s="1320">
        <v>1</v>
      </c>
      <c r="B9" s="1321">
        <v>2</v>
      </c>
      <c r="C9" s="1321">
        <v>3</v>
      </c>
      <c r="D9" s="1321">
        <v>4</v>
      </c>
      <c r="E9" s="1321">
        <v>5</v>
      </c>
      <c r="F9" s="1321">
        <v>6</v>
      </c>
      <c r="G9" s="1321">
        <v>7</v>
      </c>
      <c r="H9" s="1321">
        <v>8</v>
      </c>
      <c r="I9" s="1321">
        <v>9</v>
      </c>
      <c r="J9" s="1321">
        <v>10</v>
      </c>
      <c r="K9" s="1321">
        <v>11</v>
      </c>
      <c r="L9" s="1321">
        <v>12</v>
      </c>
      <c r="M9" s="1321">
        <v>13</v>
      </c>
      <c r="N9" s="1321">
        <v>14</v>
      </c>
      <c r="O9" s="1322">
        <v>15</v>
      </c>
    </row>
    <row r="10" spans="1:15" s="1328" customFormat="1" ht="23.4">
      <c r="A10" s="1324"/>
      <c r="B10" s="1325"/>
      <c r="C10" s="1326"/>
      <c r="D10" s="1325"/>
      <c r="E10" s="1325"/>
      <c r="F10" s="1325"/>
      <c r="G10" s="1325"/>
      <c r="H10" s="1325"/>
      <c r="I10" s="1325"/>
      <c r="J10" s="1325"/>
      <c r="K10" s="1325"/>
      <c r="L10" s="1325"/>
      <c r="M10" s="1325"/>
      <c r="N10" s="1325"/>
      <c r="O10" s="1327"/>
    </row>
    <row r="11" spans="1:15" s="1337" customFormat="1" ht="23.4">
      <c r="A11" s="1329"/>
      <c r="B11" s="1330" t="s">
        <v>138</v>
      </c>
      <c r="C11" s="1331"/>
      <c r="D11" s="1332"/>
      <c r="E11" s="1333"/>
      <c r="F11" s="1334"/>
      <c r="G11" s="1334"/>
      <c r="H11" s="1334"/>
      <c r="I11" s="1335"/>
      <c r="J11" s="1335"/>
      <c r="K11" s="1335"/>
      <c r="L11" s="1335"/>
      <c r="M11" s="1335"/>
      <c r="N11" s="1335"/>
      <c r="O11" s="1336"/>
    </row>
    <row r="12" spans="1:15" s="1337" customFormat="1" ht="23.4">
      <c r="A12" s="1338"/>
      <c r="B12" s="1339" t="s">
        <v>1120</v>
      </c>
      <c r="C12" s="1340">
        <v>4.2335969999999996</v>
      </c>
      <c r="D12" s="1341">
        <v>4.3352529999999998</v>
      </c>
      <c r="E12" s="1341">
        <v>4.3027110000000004</v>
      </c>
      <c r="F12" s="1341">
        <v>3.4800070000000001</v>
      </c>
      <c r="G12" s="1341">
        <v>3.2831410000000001</v>
      </c>
      <c r="H12" s="1341">
        <v>3.0082550000000001</v>
      </c>
      <c r="I12" s="1341">
        <v>3.2033480000000001</v>
      </c>
      <c r="J12" s="1341">
        <v>3.0093580000000002</v>
      </c>
      <c r="K12" s="1341">
        <v>3.2574770000000002</v>
      </c>
      <c r="L12" s="1341">
        <v>3.352776</v>
      </c>
      <c r="M12" s="1341">
        <v>3.545004</v>
      </c>
      <c r="N12" s="1341">
        <v>3.2415759999999998</v>
      </c>
      <c r="O12" s="1342">
        <v>42.252502999999997</v>
      </c>
    </row>
    <row r="13" spans="1:15" s="1337" customFormat="1" ht="23.4">
      <c r="A13" s="1338"/>
      <c r="B13" s="1339" t="s">
        <v>1121</v>
      </c>
      <c r="C13" s="1340">
        <v>0.31247000000000003</v>
      </c>
      <c r="D13" s="1341">
        <v>0.31368099999999999</v>
      </c>
      <c r="E13" s="1341">
        <v>0.27200099999999999</v>
      </c>
      <c r="F13" s="1341">
        <v>0.27846900000000002</v>
      </c>
      <c r="G13" s="1341">
        <v>0.261073</v>
      </c>
      <c r="H13" s="1341">
        <v>0.28166999999999998</v>
      </c>
      <c r="I13" s="1341">
        <v>0.29245100000000002</v>
      </c>
      <c r="J13" s="1341">
        <v>0.29507899999999998</v>
      </c>
      <c r="K13" s="1341">
        <v>0.28285900000000003</v>
      </c>
      <c r="L13" s="1341">
        <v>0.29320000000000002</v>
      </c>
      <c r="M13" s="1341">
        <v>0.26399600000000001</v>
      </c>
      <c r="N13" s="1341">
        <v>0.24388699999999999</v>
      </c>
      <c r="O13" s="1342">
        <v>3.3908360000000006</v>
      </c>
    </row>
    <row r="14" spans="1:15" s="1337" customFormat="1" ht="23.4">
      <c r="A14" s="1338"/>
      <c r="B14" s="1343" t="s">
        <v>1122</v>
      </c>
      <c r="C14" s="1341">
        <v>9.1920000000000005E-3</v>
      </c>
      <c r="D14" s="1341">
        <v>8.3979999999999992E-3</v>
      </c>
      <c r="E14" s="1341">
        <v>5.3290000000000004E-3</v>
      </c>
      <c r="F14" s="1341">
        <v>1.859E-3</v>
      </c>
      <c r="G14" s="1341">
        <v>3.0850000000000001E-3</v>
      </c>
      <c r="H14" s="1341">
        <v>1.493E-3</v>
      </c>
      <c r="I14" s="1341">
        <v>2.8149999999999998E-3</v>
      </c>
      <c r="J14" s="1341">
        <v>3.4399999999999999E-3</v>
      </c>
      <c r="K14" s="1341">
        <v>5.4580000000000002E-3</v>
      </c>
      <c r="L14" s="1341">
        <v>5.4310000000000001E-3</v>
      </c>
      <c r="M14" s="1341">
        <v>7.515E-3</v>
      </c>
      <c r="N14" s="1341">
        <v>5.9779999999999998E-3</v>
      </c>
      <c r="O14" s="1342">
        <v>5.9992999999999998E-2</v>
      </c>
    </row>
    <row r="15" spans="1:15" s="1337" customFormat="1" ht="23.4">
      <c r="A15" s="1338"/>
      <c r="B15" s="1343" t="s">
        <v>1123</v>
      </c>
      <c r="C15" s="1341">
        <v>0</v>
      </c>
      <c r="D15" s="1341">
        <v>2.4600000000000002E-4</v>
      </c>
      <c r="E15" s="1341">
        <v>0</v>
      </c>
      <c r="F15" s="1341">
        <v>6.0000000000000002E-6</v>
      </c>
      <c r="G15" s="1341">
        <v>0</v>
      </c>
      <c r="H15" s="1341">
        <v>0</v>
      </c>
      <c r="I15" s="1341">
        <v>0</v>
      </c>
      <c r="J15" s="1341">
        <v>0</v>
      </c>
      <c r="K15" s="1341">
        <v>0</v>
      </c>
      <c r="L15" s="1341">
        <v>2.5000000000000001E-5</v>
      </c>
      <c r="M15" s="1341">
        <v>0</v>
      </c>
      <c r="N15" s="1341">
        <v>5.2899999999999996E-4</v>
      </c>
      <c r="O15" s="1342">
        <v>8.0599999999999997E-4</v>
      </c>
    </row>
    <row r="16" spans="1:15" s="1337" customFormat="1" ht="23.4">
      <c r="A16" s="1338"/>
      <c r="B16" s="1343" t="s">
        <v>1124</v>
      </c>
      <c r="C16" s="1341">
        <v>0.21283099999999999</v>
      </c>
      <c r="D16" s="1341">
        <v>0.26099499999999998</v>
      </c>
      <c r="E16" s="1341">
        <v>0.19578100000000001</v>
      </c>
      <c r="F16" s="1341">
        <v>0.22223300000000001</v>
      </c>
      <c r="G16" s="1341">
        <v>0.20690800000000001</v>
      </c>
      <c r="H16" s="1341">
        <v>0.209342</v>
      </c>
      <c r="I16" s="1341">
        <v>0.19673099999999999</v>
      </c>
      <c r="J16" s="1341">
        <v>0.21870400000000001</v>
      </c>
      <c r="K16" s="1341">
        <v>0.213729</v>
      </c>
      <c r="L16" s="1341">
        <v>0.22514300000000001</v>
      </c>
      <c r="M16" s="1341">
        <v>0.210984</v>
      </c>
      <c r="N16" s="1341">
        <v>0.22081600000000001</v>
      </c>
      <c r="O16" s="1342">
        <v>2.5941969999999999</v>
      </c>
    </row>
    <row r="17" spans="1:17" s="1337" customFormat="1" ht="23.4">
      <c r="A17" s="1338"/>
      <c r="B17" s="1343" t="s">
        <v>1125</v>
      </c>
      <c r="C17" s="1341">
        <v>0.26841999999999999</v>
      </c>
      <c r="D17" s="1341">
        <v>0.25358399999999998</v>
      </c>
      <c r="E17" s="1341">
        <v>0.254799</v>
      </c>
      <c r="F17" s="1341">
        <v>0.22475999999999999</v>
      </c>
      <c r="G17" s="1341">
        <v>0.229542</v>
      </c>
      <c r="H17" s="1341">
        <v>0.207202</v>
      </c>
      <c r="I17" s="1341">
        <v>0.21101200000000001</v>
      </c>
      <c r="J17" s="1341">
        <v>0.21776999999999999</v>
      </c>
      <c r="K17" s="1341">
        <v>0.226025</v>
      </c>
      <c r="L17" s="1341">
        <v>0.27257700000000001</v>
      </c>
      <c r="M17" s="1341">
        <v>0.25287799999999999</v>
      </c>
      <c r="N17" s="1341">
        <v>0.235848</v>
      </c>
      <c r="O17" s="1342">
        <v>2.8544169999999998</v>
      </c>
    </row>
    <row r="18" spans="1:17" s="1337" customFormat="1" ht="23.4">
      <c r="A18" s="1338"/>
      <c r="B18" s="1343" t="s">
        <v>1126</v>
      </c>
      <c r="C18" s="1341">
        <v>0.48322500000000002</v>
      </c>
      <c r="D18" s="1341">
        <v>0.50434400000000001</v>
      </c>
      <c r="E18" s="1341">
        <v>0.443108</v>
      </c>
      <c r="F18" s="1341">
        <v>0.39585799999999999</v>
      </c>
      <c r="G18" s="1341">
        <v>0.36308499999999999</v>
      </c>
      <c r="H18" s="1341">
        <v>0.343275</v>
      </c>
      <c r="I18" s="1341">
        <v>0.39685100000000001</v>
      </c>
      <c r="J18" s="1341">
        <v>0.39267299999999999</v>
      </c>
      <c r="K18" s="1341">
        <v>0.41975499999999999</v>
      </c>
      <c r="L18" s="1341">
        <v>0.41858899999999999</v>
      </c>
      <c r="M18" s="1341">
        <v>0.39455499999999999</v>
      </c>
      <c r="N18" s="1341">
        <v>0.39294099999999998</v>
      </c>
      <c r="O18" s="1342">
        <v>4.9482590000000002</v>
      </c>
    </row>
    <row r="19" spans="1:17" s="1344" customFormat="1" ht="23.4">
      <c r="A19" s="1338"/>
      <c r="B19" s="1343" t="s">
        <v>1127</v>
      </c>
      <c r="C19" s="1341">
        <v>6.607E-3</v>
      </c>
      <c r="D19" s="1341">
        <v>9.1900000000000003E-3</v>
      </c>
      <c r="E19" s="1341">
        <v>5.8209999999999998E-3</v>
      </c>
      <c r="F19" s="1341">
        <v>8.6320000000000008E-3</v>
      </c>
      <c r="G19" s="1341">
        <v>6.5680000000000001E-3</v>
      </c>
      <c r="H19" s="1341">
        <v>7.2639999999999996E-3</v>
      </c>
      <c r="I19" s="1341">
        <v>6.1659999999999996E-3</v>
      </c>
      <c r="J19" s="1341">
        <v>8.005E-3</v>
      </c>
      <c r="K19" s="1341">
        <v>6.6480000000000003E-3</v>
      </c>
      <c r="L19" s="1341">
        <v>7.6119999999999998E-3</v>
      </c>
      <c r="M19" s="1341">
        <v>6.0169999999999998E-3</v>
      </c>
      <c r="N19" s="1341">
        <v>7.2309999999999996E-3</v>
      </c>
      <c r="O19" s="1342">
        <v>8.5760999999999976E-2</v>
      </c>
      <c r="P19" s="1337"/>
      <c r="Q19" s="1337"/>
    </row>
    <row r="20" spans="1:17" s="1344" customFormat="1" ht="23.4">
      <c r="A20" s="1338"/>
      <c r="B20" s="1343" t="s">
        <v>1128</v>
      </c>
      <c r="C20" s="1341">
        <v>9.3810000000000004E-3</v>
      </c>
      <c r="D20" s="1341">
        <v>5.0920000000000002E-3</v>
      </c>
      <c r="E20" s="1341">
        <v>7.8600000000000007E-3</v>
      </c>
      <c r="F20" s="1341">
        <v>4.5849999999999997E-3</v>
      </c>
      <c r="G20" s="1341">
        <v>6.1000000000000004E-3</v>
      </c>
      <c r="H20" s="1341">
        <v>3.9119999999999997E-3</v>
      </c>
      <c r="I20" s="1341">
        <v>5.8250000000000003E-3</v>
      </c>
      <c r="J20" s="1341">
        <v>4.1580000000000002E-3</v>
      </c>
      <c r="K20" s="1341">
        <v>5.9649999999999998E-3</v>
      </c>
      <c r="L20" s="1341">
        <v>4.6109999999999996E-3</v>
      </c>
      <c r="M20" s="1341">
        <v>5.973E-3</v>
      </c>
      <c r="N20" s="1341">
        <v>4.3150000000000003E-3</v>
      </c>
      <c r="O20" s="1342">
        <v>6.7777000000000004E-2</v>
      </c>
      <c r="P20" s="1337"/>
      <c r="Q20" s="1337"/>
    </row>
    <row r="21" spans="1:17" s="1337" customFormat="1" ht="23.4">
      <c r="A21" s="1338"/>
      <c r="B21" s="1343" t="s">
        <v>1129</v>
      </c>
      <c r="C21" s="1345">
        <v>0.400785</v>
      </c>
      <c r="D21" s="1345">
        <v>0.446073</v>
      </c>
      <c r="E21" s="1346">
        <v>0.40556399999999998</v>
      </c>
      <c r="F21" s="1347">
        <v>0.409659</v>
      </c>
      <c r="G21" s="1346">
        <v>0.384577</v>
      </c>
      <c r="H21" s="1346">
        <v>0.40487800000000002</v>
      </c>
      <c r="I21" s="1346">
        <v>0.40211599999999997</v>
      </c>
      <c r="J21" s="1346">
        <v>0.39283600000000002</v>
      </c>
      <c r="K21" s="1346">
        <v>0.384218</v>
      </c>
      <c r="L21" s="1346">
        <v>0.42037799999999997</v>
      </c>
      <c r="M21" s="1346">
        <v>0.37736799999999998</v>
      </c>
      <c r="N21" s="1346">
        <v>0.398142</v>
      </c>
      <c r="O21" s="1342">
        <v>4.8265940000000001</v>
      </c>
    </row>
    <row r="22" spans="1:17" s="1337" customFormat="1" ht="23.4">
      <c r="A22" s="1338"/>
      <c r="B22" s="1343" t="s">
        <v>1130</v>
      </c>
      <c r="C22" s="1341">
        <v>0.11587</v>
      </c>
      <c r="D22" s="1341">
        <v>0.13084899999999999</v>
      </c>
      <c r="E22" s="1341">
        <v>0.104756</v>
      </c>
      <c r="F22" s="1341">
        <v>9.6252000000000004E-2</v>
      </c>
      <c r="G22" s="1341">
        <v>8.7082999999999994E-2</v>
      </c>
      <c r="H22" s="1341">
        <v>8.8790999999999995E-2</v>
      </c>
      <c r="I22" s="1341">
        <v>0.100795</v>
      </c>
      <c r="J22" s="1341">
        <v>0.10202</v>
      </c>
      <c r="K22" s="1341">
        <v>9.6065999999999999E-2</v>
      </c>
      <c r="L22" s="1341">
        <v>0.105679</v>
      </c>
      <c r="M22" s="1341">
        <v>9.8936999999999997E-2</v>
      </c>
      <c r="N22" s="1341">
        <v>0.102711</v>
      </c>
      <c r="O22" s="1342">
        <v>1.2298089999999999</v>
      </c>
    </row>
    <row r="23" spans="1:17" s="1337" customFormat="1" ht="23.4">
      <c r="A23" s="1338"/>
      <c r="B23" s="1343" t="s">
        <v>1131</v>
      </c>
      <c r="C23" s="1341">
        <v>3.8191860000000002</v>
      </c>
      <c r="D23" s="1341">
        <v>3.873621</v>
      </c>
      <c r="E23" s="1341">
        <v>3.5260050000000001</v>
      </c>
      <c r="F23" s="1341">
        <v>3.3161939999999999</v>
      </c>
      <c r="G23" s="1341">
        <v>3.1782900000000001</v>
      </c>
      <c r="H23" s="1341">
        <v>3.0860609999999999</v>
      </c>
      <c r="I23" s="1341">
        <v>3.3273380000000001</v>
      </c>
      <c r="J23" s="1341">
        <v>3.240596</v>
      </c>
      <c r="K23" s="1341">
        <v>3.4173239999999998</v>
      </c>
      <c r="L23" s="1341">
        <v>3.4781909999999998</v>
      </c>
      <c r="M23" s="1341">
        <v>3.376395</v>
      </c>
      <c r="N23" s="1341">
        <v>3.3084959999999999</v>
      </c>
      <c r="O23" s="1342">
        <v>40.947697000000005</v>
      </c>
    </row>
    <row r="24" spans="1:17" s="1337" customFormat="1" ht="23.4">
      <c r="A24" s="1338"/>
      <c r="B24" s="1343" t="s">
        <v>1132</v>
      </c>
      <c r="C24" s="1341">
        <v>6.6225000000000006E-2</v>
      </c>
      <c r="D24" s="1341">
        <v>8.5349999999999995E-2</v>
      </c>
      <c r="E24" s="1341">
        <v>6.5107999999999999E-2</v>
      </c>
      <c r="F24" s="1341">
        <v>7.5518000000000002E-2</v>
      </c>
      <c r="G24" s="1341">
        <v>6.3215999999999994E-2</v>
      </c>
      <c r="H24" s="1341">
        <v>7.1583999999999995E-2</v>
      </c>
      <c r="I24" s="1341">
        <v>6.2025999999999998E-2</v>
      </c>
      <c r="J24" s="1341">
        <v>6.8920999999999996E-2</v>
      </c>
      <c r="K24" s="1341">
        <v>5.7320999999999997E-2</v>
      </c>
      <c r="L24" s="1341">
        <v>7.0437E-2</v>
      </c>
      <c r="M24" s="1341">
        <v>5.8659000000000003E-2</v>
      </c>
      <c r="N24" s="1341">
        <v>6.7509E-2</v>
      </c>
      <c r="O24" s="1342">
        <v>0.81187399999999998</v>
      </c>
    </row>
    <row r="25" spans="1:17" s="1337" customFormat="1" ht="23.4">
      <c r="A25" s="1338"/>
      <c r="B25" s="1343" t="s">
        <v>1133</v>
      </c>
      <c r="C25" s="1341">
        <v>4.8645000000000001E-2</v>
      </c>
      <c r="D25" s="1341">
        <v>5.0147999999999998E-2</v>
      </c>
      <c r="E25" s="1341">
        <v>3.3923000000000002E-2</v>
      </c>
      <c r="F25" s="1341">
        <v>3.5618999999999998E-2</v>
      </c>
      <c r="G25" s="1341">
        <v>2.9145000000000001E-2</v>
      </c>
      <c r="H25" s="1341">
        <v>4.1335999999999998E-2</v>
      </c>
      <c r="I25" s="1341">
        <v>3.8379999999999997E-2</v>
      </c>
      <c r="J25" s="1341">
        <v>3.9920999999999998E-2</v>
      </c>
      <c r="K25" s="1341">
        <v>3.4757999999999997E-2</v>
      </c>
      <c r="L25" s="1341">
        <v>3.9405000000000003E-2</v>
      </c>
      <c r="M25" s="1341">
        <v>2.6502999999999999E-2</v>
      </c>
      <c r="N25" s="1341">
        <v>2.1565000000000001E-2</v>
      </c>
      <c r="O25" s="1342">
        <v>0.43934800000000002</v>
      </c>
    </row>
    <row r="26" spans="1:17" s="1337" customFormat="1" ht="23.4">
      <c r="A26" s="1338"/>
      <c r="B26" s="1343" t="s">
        <v>1134</v>
      </c>
      <c r="C26" s="1341">
        <v>0.243946</v>
      </c>
      <c r="D26" s="1341">
        <v>8.1461000000000006E-2</v>
      </c>
      <c r="E26" s="1341">
        <v>0.19314700000000001</v>
      </c>
      <c r="F26" s="1308">
        <v>0.156301</v>
      </c>
      <c r="G26" s="1341">
        <v>0.13150000000000001</v>
      </c>
      <c r="H26" s="1341">
        <v>0.12565599999999999</v>
      </c>
      <c r="I26" s="1341">
        <v>7.8468999999999997E-2</v>
      </c>
      <c r="J26" s="1341">
        <v>0.16761599999999999</v>
      </c>
      <c r="K26" s="1341">
        <v>0.14964</v>
      </c>
      <c r="L26" s="1341">
        <v>0.148699</v>
      </c>
      <c r="M26" s="1341">
        <v>0.13967299999999999</v>
      </c>
      <c r="N26" s="1341">
        <v>0.151478</v>
      </c>
      <c r="O26" s="1342">
        <v>1.7675859999999997</v>
      </c>
    </row>
    <row r="27" spans="1:17" s="1337" customFormat="1" ht="23.4">
      <c r="A27" s="1338"/>
      <c r="B27" s="1343" t="s">
        <v>1135</v>
      </c>
      <c r="C27" s="1341">
        <v>2.12E-4</v>
      </c>
      <c r="D27" s="1341">
        <v>0</v>
      </c>
      <c r="E27" s="1341">
        <v>1.74E-4</v>
      </c>
      <c r="F27" s="1341">
        <v>0</v>
      </c>
      <c r="G27" s="1341">
        <v>1.6699999999999999E-4</v>
      </c>
      <c r="H27" s="1341">
        <v>0</v>
      </c>
      <c r="I27" s="1341">
        <v>1.66E-4</v>
      </c>
      <c r="J27" s="1341">
        <v>0</v>
      </c>
      <c r="K27" s="1341">
        <v>1.9699999999999999E-4</v>
      </c>
      <c r="L27" s="1341">
        <v>0</v>
      </c>
      <c r="M27" s="1341">
        <v>1.7799999999999999E-4</v>
      </c>
      <c r="N27" s="1341">
        <v>0</v>
      </c>
      <c r="O27" s="1342">
        <v>1.0939999999999999E-3</v>
      </c>
    </row>
    <row r="28" spans="1:17" s="1337" customFormat="1" ht="23.4">
      <c r="A28" s="1329"/>
      <c r="B28" s="1348" t="s">
        <v>1136</v>
      </c>
      <c r="C28" s="1349">
        <v>6.9199999999999999E-3</v>
      </c>
      <c r="D28" s="1349">
        <v>5.2300000000000003E-3</v>
      </c>
      <c r="E28" s="1350">
        <v>6.7559999999999999E-3</v>
      </c>
      <c r="F28" s="1349">
        <v>5.8820000000000001E-3</v>
      </c>
      <c r="G28" s="1349">
        <v>7.5950000000000002E-3</v>
      </c>
      <c r="H28" s="1349">
        <v>5.1370000000000001E-3</v>
      </c>
      <c r="I28" s="1350">
        <v>7.7990000000000004E-3</v>
      </c>
      <c r="J28" s="1349">
        <v>5.2160000000000002E-3</v>
      </c>
      <c r="K28" s="1349">
        <v>8.6250000000000007E-3</v>
      </c>
      <c r="L28" s="1349">
        <v>4.8219999999999999E-3</v>
      </c>
      <c r="M28" s="1349">
        <v>8.1560000000000001E-3</v>
      </c>
      <c r="N28" s="1349">
        <v>4.5589999999999997E-3</v>
      </c>
      <c r="O28" s="1342">
        <v>7.6696999999999987E-2</v>
      </c>
    </row>
    <row r="29" spans="1:17" s="1337" customFormat="1" ht="23.4">
      <c r="A29" s="1329"/>
      <c r="B29" s="1348" t="s">
        <v>1137</v>
      </c>
      <c r="C29" s="1341">
        <v>1.7013E-2</v>
      </c>
      <c r="D29" s="1341">
        <v>5.6353E-2</v>
      </c>
      <c r="E29" s="1341">
        <v>3.64E-3</v>
      </c>
      <c r="F29" s="1341">
        <v>0</v>
      </c>
      <c r="G29" s="1341">
        <v>0</v>
      </c>
      <c r="H29" s="1341">
        <v>3.6719999999999999E-3</v>
      </c>
      <c r="I29" s="1341">
        <v>0</v>
      </c>
      <c r="J29" s="1341">
        <v>0</v>
      </c>
      <c r="K29" s="1341">
        <v>1.191E-3</v>
      </c>
      <c r="L29" s="1341">
        <v>0</v>
      </c>
      <c r="M29" s="1341">
        <v>3.5836E-2</v>
      </c>
      <c r="N29" s="1341">
        <v>0</v>
      </c>
      <c r="O29" s="1342">
        <v>0.117705</v>
      </c>
    </row>
    <row r="30" spans="1:17" s="1337" customFormat="1" ht="23.4">
      <c r="A30" s="1329"/>
      <c r="B30" s="1351"/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2"/>
    </row>
    <row r="31" spans="1:17" s="1337" customFormat="1" ht="23.4">
      <c r="A31" s="1329"/>
      <c r="B31" s="1352" t="s">
        <v>139</v>
      </c>
      <c r="C31" s="1341">
        <v>4.1538630000000003</v>
      </c>
      <c r="D31" s="1341">
        <v>4.3537600000000003</v>
      </c>
      <c r="E31" s="1341">
        <v>3.6613340000000001</v>
      </c>
      <c r="F31" s="1341">
        <v>3.7099289999999998</v>
      </c>
      <c r="G31" s="1341">
        <v>3.4574739999999999</v>
      </c>
      <c r="H31" s="1341">
        <v>3.469449</v>
      </c>
      <c r="I31" s="1341">
        <v>3.7070189999999998</v>
      </c>
      <c r="J31" s="1341">
        <v>3.6924419999999998</v>
      </c>
      <c r="K31" s="1341">
        <v>3.778737</v>
      </c>
      <c r="L31" s="1341">
        <v>3.782899</v>
      </c>
      <c r="M31" s="1341">
        <v>3.4423499999999998</v>
      </c>
      <c r="N31" s="1341">
        <v>3.371575</v>
      </c>
      <c r="O31" s="1342">
        <v>44.580831000000003</v>
      </c>
    </row>
    <row r="32" spans="1:17" ht="23.4">
      <c r="A32" s="1353"/>
      <c r="B32" s="1354"/>
      <c r="C32" s="1355"/>
      <c r="D32" s="1355"/>
      <c r="E32" s="1355"/>
      <c r="F32" s="1355"/>
      <c r="G32" s="1355"/>
      <c r="H32" s="1355"/>
      <c r="I32" s="1355"/>
      <c r="J32" s="1355"/>
      <c r="K32" s="1355"/>
      <c r="L32" s="1355"/>
      <c r="M32" s="1355"/>
      <c r="N32" s="1355"/>
      <c r="O32" s="1342"/>
    </row>
    <row r="33" spans="1:15" ht="24" thickBot="1">
      <c r="A33" s="1356"/>
      <c r="B33" s="1357" t="s">
        <v>49</v>
      </c>
      <c r="C33" s="1358">
        <v>14.408387999999999</v>
      </c>
      <c r="D33" s="1358">
        <v>14.773627999999999</v>
      </c>
      <c r="E33" s="1358">
        <v>13.487817</v>
      </c>
      <c r="F33" s="1358">
        <v>12.421762999999999</v>
      </c>
      <c r="G33" s="1358">
        <v>11.698549</v>
      </c>
      <c r="H33" s="1358">
        <v>11.358976999999999</v>
      </c>
      <c r="I33" s="1358">
        <v>12.039307000000001</v>
      </c>
      <c r="J33" s="1358">
        <v>11.858755</v>
      </c>
      <c r="K33" s="1358">
        <v>12.345993</v>
      </c>
      <c r="L33" s="1358">
        <v>12.630474000000003</v>
      </c>
      <c r="M33" s="1358">
        <v>12.250976999999999</v>
      </c>
      <c r="N33" s="1358">
        <v>11.779156</v>
      </c>
      <c r="O33" s="1358">
        <v>151.05378399999998</v>
      </c>
    </row>
    <row r="34" spans="1:15" s="1363" customFormat="1" ht="23.4">
      <c r="A34" s="1311"/>
      <c r="B34" s="1359"/>
      <c r="C34" s="1360"/>
      <c r="D34" s="1360"/>
      <c r="E34" s="1360"/>
      <c r="F34" s="1361"/>
      <c r="G34" s="1361"/>
      <c r="H34" s="1361"/>
      <c r="I34" s="1362"/>
      <c r="J34" s="1362"/>
      <c r="K34" s="1362"/>
      <c r="L34" s="1362"/>
      <c r="M34" s="1362"/>
      <c r="N34" s="1362"/>
      <c r="O34" s="1311"/>
    </row>
    <row r="35" spans="1:15" s="1363" customFormat="1" ht="23.4">
      <c r="A35" s="1312"/>
      <c r="B35" s="1364"/>
      <c r="C35" s="1364"/>
      <c r="D35" s="1364"/>
      <c r="E35" s="1364"/>
      <c r="F35" s="1364"/>
      <c r="G35" s="1364"/>
      <c r="H35" s="1364"/>
      <c r="I35" s="1364"/>
      <c r="J35" s="1364"/>
      <c r="K35" s="1364"/>
      <c r="L35" s="1364"/>
      <c r="M35" s="1364"/>
      <c r="N35" s="1364"/>
      <c r="O35" s="1364"/>
    </row>
    <row r="36" spans="1:15" s="1319" customFormat="1" ht="23.4">
      <c r="A36" s="1365"/>
      <c r="B36" s="1360"/>
      <c r="C36" s="1360"/>
      <c r="D36" s="1360"/>
      <c r="E36" s="1360"/>
      <c r="F36" s="1360"/>
      <c r="G36" s="1360"/>
      <c r="H36" s="1360"/>
      <c r="I36" s="1360"/>
      <c r="J36" s="1360"/>
      <c r="K36" s="1360"/>
      <c r="L36" s="1360"/>
      <c r="M36" s="1360"/>
      <c r="N36" s="1360"/>
      <c r="O36" s="1360"/>
    </row>
    <row r="37" spans="1:15" s="1323" customFormat="1" ht="23.4">
      <c r="A37" s="1365"/>
      <c r="B37" s="1366"/>
      <c r="C37" s="1366"/>
      <c r="D37" s="1366"/>
      <c r="E37" s="1366"/>
      <c r="F37" s="1366"/>
      <c r="G37" s="1366"/>
      <c r="H37" s="1366"/>
      <c r="I37" s="1366"/>
      <c r="J37" s="1366"/>
      <c r="K37" s="1366"/>
      <c r="L37" s="1366"/>
      <c r="M37" s="1366"/>
      <c r="N37" s="1366"/>
      <c r="O37" s="1366"/>
    </row>
    <row r="38" spans="1:15" s="1337" customFormat="1" ht="23.4">
      <c r="A38" s="1366"/>
    </row>
    <row r="39" spans="1:15" s="1337" customFormat="1"/>
    <row r="40" spans="1:15" s="1337" customFormat="1"/>
    <row r="41" spans="1:15" s="1337" customFormat="1"/>
    <row r="42" spans="1:15" s="1337" customFormat="1"/>
    <row r="43" spans="1:15" s="1337" customFormat="1"/>
    <row r="44" spans="1:15" s="1337" customFormat="1">
      <c r="B44" s="1308"/>
      <c r="C44" s="1308"/>
      <c r="D44" s="1308"/>
      <c r="E44" s="1308"/>
      <c r="F44" s="1308"/>
      <c r="G44" s="1308"/>
      <c r="H44" s="1308"/>
      <c r="I44" s="1308"/>
      <c r="J44" s="1308"/>
      <c r="K44" s="1308"/>
      <c r="L44" s="1308"/>
      <c r="M44" s="1308"/>
      <c r="N44" s="1308"/>
      <c r="O44" s="1308"/>
    </row>
    <row r="47" spans="1:15">
      <c r="B47" s="1363"/>
      <c r="C47" s="1363"/>
      <c r="D47" s="1363"/>
      <c r="E47" s="1363"/>
      <c r="F47" s="1363"/>
      <c r="G47" s="1363"/>
      <c r="H47" s="1363"/>
      <c r="I47" s="1363"/>
      <c r="J47" s="1363"/>
      <c r="K47" s="1363"/>
      <c r="L47" s="1363"/>
      <c r="M47" s="1363"/>
      <c r="N47" s="1363"/>
      <c r="O47" s="1363"/>
    </row>
    <row r="48" spans="1:15" s="1363" customFormat="1">
      <c r="B48" s="1308"/>
      <c r="C48" s="1308"/>
      <c r="D48" s="1308"/>
      <c r="E48" s="1308"/>
      <c r="F48" s="1308"/>
      <c r="G48" s="1308"/>
      <c r="H48" s="1308"/>
      <c r="I48" s="1308"/>
      <c r="J48" s="1308"/>
      <c r="K48" s="1308"/>
      <c r="L48" s="1308"/>
      <c r="M48" s="1308"/>
      <c r="N48" s="1308"/>
      <c r="O48" s="1308"/>
    </row>
    <row r="51" spans="2:15">
      <c r="B51" s="1319"/>
      <c r="C51" s="1319"/>
      <c r="D51" s="1319"/>
      <c r="E51" s="1319"/>
      <c r="F51" s="1319"/>
      <c r="G51" s="1319"/>
      <c r="H51" s="1319"/>
      <c r="I51" s="1319"/>
      <c r="J51" s="1319"/>
      <c r="K51" s="1319"/>
      <c r="L51" s="1319"/>
      <c r="M51" s="1319"/>
      <c r="N51" s="1319"/>
      <c r="O51" s="1319"/>
    </row>
    <row r="52" spans="2:15" s="1319" customFormat="1">
      <c r="B52" s="1323"/>
      <c r="C52" s="1323"/>
      <c r="D52" s="1323"/>
      <c r="E52" s="1323"/>
      <c r="F52" s="1323"/>
      <c r="G52" s="1323"/>
      <c r="H52" s="1323"/>
      <c r="I52" s="1323"/>
      <c r="J52" s="1323"/>
      <c r="K52" s="1323"/>
      <c r="L52" s="1323"/>
      <c r="M52" s="1323"/>
      <c r="N52" s="1323"/>
      <c r="O52" s="1323"/>
    </row>
    <row r="53" spans="2:15" s="1323" customFormat="1">
      <c r="B53" s="1337"/>
      <c r="C53" s="1337"/>
      <c r="D53" s="1337"/>
      <c r="E53" s="1337"/>
      <c r="F53" s="1337"/>
      <c r="G53" s="1337"/>
      <c r="H53" s="1337"/>
      <c r="I53" s="1337"/>
      <c r="J53" s="1337"/>
      <c r="K53" s="1337"/>
      <c r="L53" s="1337"/>
      <c r="M53" s="1337"/>
      <c r="N53" s="1337"/>
      <c r="O53" s="1337"/>
    </row>
    <row r="54" spans="2:15" s="1337" customFormat="1"/>
    <row r="55" spans="2:15" s="1337" customFormat="1"/>
    <row r="56" spans="2:15" s="1337" customFormat="1"/>
    <row r="57" spans="2:15" s="1337" customFormat="1"/>
    <row r="58" spans="2:15" s="1337" customFormat="1"/>
    <row r="59" spans="2:15" s="1337" customFormat="1"/>
    <row r="60" spans="2:15" s="1337" customFormat="1">
      <c r="B60" s="1308"/>
      <c r="C60" s="1308"/>
      <c r="D60" s="1308"/>
      <c r="E60" s="1308"/>
      <c r="F60" s="1308"/>
      <c r="G60" s="1308"/>
      <c r="H60" s="1308"/>
      <c r="I60" s="1308"/>
      <c r="J60" s="1308"/>
      <c r="K60" s="1308"/>
      <c r="L60" s="1308"/>
      <c r="M60" s="1308"/>
      <c r="N60" s="1308"/>
      <c r="O60" s="1308"/>
    </row>
    <row r="63" spans="2:15">
      <c r="B63" s="1363"/>
      <c r="C63" s="1363"/>
      <c r="D63" s="1363"/>
      <c r="E63" s="1363"/>
      <c r="F63" s="1363"/>
      <c r="G63" s="1363"/>
      <c r="H63" s="1363"/>
      <c r="I63" s="1363"/>
      <c r="J63" s="1363"/>
      <c r="K63" s="1363"/>
      <c r="L63" s="1363"/>
      <c r="M63" s="1363"/>
      <c r="N63" s="1363"/>
      <c r="O63" s="1363"/>
    </row>
    <row r="64" spans="2:15" s="1363" customFormat="1">
      <c r="B64" s="1308"/>
      <c r="C64" s="1308"/>
      <c r="D64" s="1308"/>
      <c r="E64" s="1308"/>
      <c r="F64" s="1308"/>
      <c r="G64" s="1308"/>
      <c r="H64" s="1308"/>
      <c r="I64" s="1308"/>
      <c r="J64" s="1308"/>
      <c r="K64" s="1308"/>
      <c r="L64" s="1308"/>
      <c r="M64" s="1308"/>
      <c r="N64" s="1308"/>
      <c r="O64" s="1308"/>
    </row>
  </sheetData>
  <mergeCells count="4">
    <mergeCell ref="B2:N2"/>
    <mergeCell ref="B4:N4"/>
    <mergeCell ref="B5:C5"/>
    <mergeCell ref="B6:C6"/>
  </mergeCells>
  <pageMargins left="0.74803149606299202" right="0.74803149606299202" top="0.98425196850393704" bottom="0.98425196850393704" header="0.511811023622047" footer="0.511811023622047"/>
  <pageSetup paperSize="8" scale="50" fitToHeight="3" orientation="landscape" r:id="rId1"/>
  <headerFooter scaleWithDoc="0">
    <oddFooter>&amp;R106</oddFooter>
  </headerFooter>
  <rowBreaks count="2" manualBreakCount="2">
    <brk id="81" max="16383" man="1"/>
    <brk id="114" max="16383" man="1"/>
  </rowBreaks>
</worksheet>
</file>

<file path=xl/worksheets/sheet89.xml><?xml version="1.0" encoding="utf-8"?>
<worksheet xmlns="http://schemas.openxmlformats.org/spreadsheetml/2006/main" xmlns:r="http://schemas.openxmlformats.org/officeDocument/2006/relationships">
  <dimension ref="A1:Q65"/>
  <sheetViews>
    <sheetView showGridLines="0" view="pageBreakPreview" zoomScale="40" zoomScaleSheetLayoutView="40" workbookViewId="0">
      <selection activeCell="C6" sqref="C6"/>
    </sheetView>
  </sheetViews>
  <sheetFormatPr defaultColWidth="9.33203125" defaultRowHeight="22.8"/>
  <cols>
    <col min="1" max="1" width="6.6640625" style="1308" customWidth="1"/>
    <col min="2" max="2" width="47.33203125" style="1308" bestFit="1" customWidth="1"/>
    <col min="3" max="3" width="16.6640625" style="1308" customWidth="1"/>
    <col min="4" max="9" width="16.6640625" style="1308" bestFit="1" customWidth="1"/>
    <col min="10" max="10" width="18.77734375" style="1308" bestFit="1" customWidth="1"/>
    <col min="11" max="14" width="16.6640625" style="1308" bestFit="1" customWidth="1"/>
    <col min="15" max="15" width="18.109375" style="1308" bestFit="1" customWidth="1"/>
    <col min="16" max="16" width="21" style="1308" customWidth="1"/>
    <col min="17" max="17" width="32.77734375" style="1308" customWidth="1"/>
    <col min="18" max="18" width="21" style="1308" bestFit="1" customWidth="1"/>
    <col min="19" max="19" width="18.77734375" style="1308" bestFit="1" customWidth="1"/>
    <col min="20" max="22" width="9.33203125" style="1308"/>
    <col min="23" max="23" width="17.77734375" style="1308" customWidth="1"/>
    <col min="24" max="16384" width="9.33203125" style="1308"/>
  </cols>
  <sheetData>
    <row r="1" spans="1:15" ht="23.4" thickBot="1"/>
    <row r="2" spans="1:15" ht="23.4" thickBot="1">
      <c r="B2" s="2078" t="s">
        <v>286</v>
      </c>
      <c r="C2" s="2079"/>
      <c r="D2" s="2079"/>
      <c r="E2" s="2079"/>
      <c r="F2" s="2079"/>
      <c r="G2" s="2079"/>
      <c r="H2" s="2079"/>
      <c r="I2" s="2079"/>
      <c r="J2" s="2079"/>
      <c r="K2" s="2079"/>
      <c r="L2" s="2079"/>
      <c r="M2" s="2079"/>
      <c r="N2" s="2080"/>
      <c r="O2" s="1309"/>
    </row>
    <row r="3" spans="1:15" ht="23.4" thickBot="1">
      <c r="B3" s="1310"/>
      <c r="C3" s="1309"/>
      <c r="D3" s="1309"/>
      <c r="E3" s="1309"/>
      <c r="F3" s="1309"/>
      <c r="G3" s="1309"/>
      <c r="H3" s="1309"/>
      <c r="I3" s="1309"/>
      <c r="J3" s="1309"/>
      <c r="K3" s="1309"/>
      <c r="L3" s="1309"/>
      <c r="M3" s="1309"/>
      <c r="N3" s="1309"/>
      <c r="O3" s="1309"/>
    </row>
    <row r="4" spans="1:15" ht="23.4" thickBot="1">
      <c r="B4" s="2081" t="s">
        <v>400</v>
      </c>
      <c r="C4" s="2082"/>
      <c r="D4" s="2082"/>
      <c r="E4" s="2082"/>
      <c r="F4" s="2082"/>
      <c r="G4" s="2082"/>
      <c r="H4" s="2082"/>
      <c r="I4" s="2082"/>
      <c r="J4" s="2082"/>
      <c r="K4" s="2082"/>
      <c r="L4" s="2082"/>
      <c r="M4" s="2082"/>
      <c r="N4" s="2083"/>
      <c r="O4" s="1309"/>
    </row>
    <row r="5" spans="1:15" ht="23.4">
      <c r="A5" s="1311"/>
      <c r="B5" s="2084" t="s">
        <v>361</v>
      </c>
      <c r="C5" s="2084"/>
      <c r="D5" s="1563" t="s">
        <v>1302</v>
      </c>
      <c r="E5" s="1312"/>
      <c r="F5" s="1311"/>
      <c r="G5" s="1311"/>
      <c r="H5" s="1311"/>
      <c r="I5" s="1311"/>
      <c r="J5" s="1311"/>
      <c r="K5" s="1311"/>
      <c r="L5" s="1311"/>
      <c r="M5" s="1311"/>
      <c r="N5" s="1311"/>
      <c r="O5" s="1311"/>
    </row>
    <row r="6" spans="1:15" ht="23.4">
      <c r="A6" s="1311"/>
      <c r="B6" s="2085" t="s">
        <v>1115</v>
      </c>
      <c r="C6" s="2085"/>
      <c r="D6" s="1563" t="s">
        <v>1303</v>
      </c>
      <c r="E6" s="1312"/>
      <c r="F6" s="1311"/>
      <c r="G6" s="1311"/>
      <c r="H6" s="1311"/>
      <c r="I6" s="1311"/>
      <c r="J6" s="1311"/>
      <c r="K6" s="1311"/>
      <c r="L6" s="1311"/>
      <c r="M6" s="1311"/>
      <c r="N6" s="1311"/>
      <c r="O6" s="1311"/>
    </row>
    <row r="7" spans="1:15" ht="24" thickBot="1">
      <c r="A7" s="1311"/>
      <c r="B7" s="1313" t="s">
        <v>1191</v>
      </c>
      <c r="C7" s="1314"/>
      <c r="D7" s="1314"/>
      <c r="E7" s="1314"/>
      <c r="F7" s="1311"/>
      <c r="G7" s="1311"/>
      <c r="H7" s="1311"/>
      <c r="I7" s="1311"/>
      <c r="J7" s="1315"/>
      <c r="K7" s="1311"/>
      <c r="L7" s="1311"/>
      <c r="M7" s="1311"/>
      <c r="N7" s="1311"/>
      <c r="O7" s="1314" t="s">
        <v>1190</v>
      </c>
    </row>
    <row r="8" spans="1:15" s="1319" customFormat="1" ht="70.2">
      <c r="A8" s="1316" t="s">
        <v>76</v>
      </c>
      <c r="B8" s="1317" t="s">
        <v>140</v>
      </c>
      <c r="C8" s="1317" t="s">
        <v>151</v>
      </c>
      <c r="D8" s="1317" t="s">
        <v>28</v>
      </c>
      <c r="E8" s="1317" t="s">
        <v>150</v>
      </c>
      <c r="F8" s="1317" t="s">
        <v>149</v>
      </c>
      <c r="G8" s="1317" t="s">
        <v>148</v>
      </c>
      <c r="H8" s="1317" t="s">
        <v>147</v>
      </c>
      <c r="I8" s="1317" t="s">
        <v>146</v>
      </c>
      <c r="J8" s="1317" t="s">
        <v>145</v>
      </c>
      <c r="K8" s="1317" t="s">
        <v>144</v>
      </c>
      <c r="L8" s="1317" t="s">
        <v>143</v>
      </c>
      <c r="M8" s="1317" t="s">
        <v>142</v>
      </c>
      <c r="N8" s="1317" t="s">
        <v>141</v>
      </c>
      <c r="O8" s="1318" t="s">
        <v>49</v>
      </c>
    </row>
    <row r="9" spans="1:15" s="1323" customFormat="1" ht="23.4">
      <c r="A9" s="1320">
        <v>1</v>
      </c>
      <c r="B9" s="1321">
        <v>2</v>
      </c>
      <c r="C9" s="1321">
        <v>3</v>
      </c>
      <c r="D9" s="1321">
        <v>4</v>
      </c>
      <c r="E9" s="1321">
        <v>5</v>
      </c>
      <c r="F9" s="1321">
        <v>6</v>
      </c>
      <c r="G9" s="1321">
        <v>7</v>
      </c>
      <c r="H9" s="1321">
        <v>8</v>
      </c>
      <c r="I9" s="1321">
        <v>9</v>
      </c>
      <c r="J9" s="1321">
        <v>10</v>
      </c>
      <c r="K9" s="1321">
        <v>11</v>
      </c>
      <c r="L9" s="1321">
        <v>12</v>
      </c>
      <c r="M9" s="1321">
        <v>13</v>
      </c>
      <c r="N9" s="1321">
        <v>14</v>
      </c>
      <c r="O9" s="1322">
        <v>15</v>
      </c>
    </row>
    <row r="10" spans="1:15" s="1328" customFormat="1" ht="23.4">
      <c r="A10" s="1324"/>
      <c r="B10" s="1325"/>
      <c r="C10" s="1326"/>
      <c r="D10" s="1325"/>
      <c r="E10" s="1325"/>
      <c r="F10" s="1325"/>
      <c r="G10" s="1325"/>
      <c r="H10" s="1325"/>
      <c r="I10" s="1325"/>
      <c r="J10" s="1325"/>
      <c r="K10" s="1325"/>
      <c r="L10" s="1325"/>
      <c r="M10" s="1325"/>
      <c r="N10" s="1325"/>
      <c r="O10" s="1327"/>
    </row>
    <row r="11" spans="1:15" s="1337" customFormat="1" ht="23.4">
      <c r="A11" s="1329"/>
      <c r="B11" s="1330" t="s">
        <v>138</v>
      </c>
      <c r="C11" s="1331"/>
      <c r="D11" s="1332"/>
      <c r="E11" s="1333"/>
      <c r="F11" s="1334"/>
      <c r="G11" s="1334"/>
      <c r="H11" s="1334"/>
      <c r="I11" s="1335"/>
      <c r="J11" s="1335"/>
      <c r="K11" s="1335"/>
      <c r="L11" s="1335"/>
      <c r="M11" s="1335"/>
      <c r="N11" s="1335"/>
      <c r="O11" s="1336"/>
    </row>
    <row r="12" spans="1:15" s="1337" customFormat="1" ht="23.4">
      <c r="A12" s="1338"/>
      <c r="B12" s="1339" t="s">
        <v>1120</v>
      </c>
      <c r="C12" s="1340">
        <v>3.3811549999999997</v>
      </c>
      <c r="D12" s="1341">
        <v>4.6248249999999995</v>
      </c>
      <c r="E12" s="1341">
        <v>5.2160340000000005</v>
      </c>
      <c r="F12" s="1341">
        <v>3.3350720000000003</v>
      </c>
      <c r="G12" s="1341">
        <v>3.3904109999999998</v>
      </c>
      <c r="H12" s="1341">
        <v>3.1085950000000002</v>
      </c>
      <c r="I12" s="1341">
        <v>3.487746</v>
      </c>
      <c r="J12" s="1341">
        <v>3.1803919999999999</v>
      </c>
      <c r="K12" s="1341">
        <v>3.4057820000000003</v>
      </c>
      <c r="L12" s="1341">
        <v>3.2320869999999999</v>
      </c>
      <c r="M12" s="1341">
        <v>3.4313660000000001</v>
      </c>
      <c r="N12" s="1341">
        <v>3.349736</v>
      </c>
      <c r="O12" s="1342">
        <v>43.143200999999998</v>
      </c>
    </row>
    <row r="13" spans="1:15" s="1337" customFormat="1" ht="23.4">
      <c r="A13" s="1338"/>
      <c r="B13" s="1339" t="s">
        <v>1121</v>
      </c>
      <c r="C13" s="1340">
        <v>9.1486999999999999E-2</v>
      </c>
      <c r="D13" s="1341">
        <v>0.177257</v>
      </c>
      <c r="E13" s="1341">
        <v>0.20841799999999999</v>
      </c>
      <c r="F13" s="1341">
        <v>0.18733900000000001</v>
      </c>
      <c r="G13" s="1341">
        <v>0.207735</v>
      </c>
      <c r="H13" s="1341">
        <v>0.216526</v>
      </c>
      <c r="I13" s="1341">
        <v>0.21288799999999999</v>
      </c>
      <c r="J13" s="1341">
        <v>0.23926</v>
      </c>
      <c r="K13" s="1341">
        <v>0.24976400000000001</v>
      </c>
      <c r="L13" s="1341">
        <v>0.251307</v>
      </c>
      <c r="M13" s="1341">
        <v>0.24677499999999999</v>
      </c>
      <c r="N13" s="1341">
        <v>0.282499</v>
      </c>
      <c r="O13" s="1342">
        <v>2.5712550000000003</v>
      </c>
    </row>
    <row r="14" spans="1:15" s="1337" customFormat="1" ht="23.4">
      <c r="A14" s="1338"/>
      <c r="B14" s="1339" t="s">
        <v>1122</v>
      </c>
      <c r="C14" s="1340">
        <v>4.9370000000000004E-3</v>
      </c>
      <c r="D14" s="1341">
        <v>8.7829999999999991E-3</v>
      </c>
      <c r="E14" s="1341">
        <v>8.6390000000000008E-3</v>
      </c>
      <c r="F14" s="1341">
        <v>1.64E-3</v>
      </c>
      <c r="G14" s="1341">
        <v>3.522E-3</v>
      </c>
      <c r="H14" s="1341">
        <v>1.1199999999999999E-3</v>
      </c>
      <c r="I14" s="1341">
        <v>3.0200000000000001E-3</v>
      </c>
      <c r="J14" s="1341">
        <v>1.5269999999999999E-3</v>
      </c>
      <c r="K14" s="1341">
        <v>4.1590000000000004E-3</v>
      </c>
      <c r="L14" s="1341">
        <v>4.1739999999999998E-3</v>
      </c>
      <c r="M14" s="1341">
        <v>7.2119999999999997E-3</v>
      </c>
      <c r="N14" s="1341">
        <v>7.8630000000000002E-3</v>
      </c>
      <c r="O14" s="1342">
        <v>5.6596E-2</v>
      </c>
    </row>
    <row r="15" spans="1:15" s="1337" customFormat="1" ht="23.4">
      <c r="A15" s="1338"/>
      <c r="B15" s="1339" t="s">
        <v>1123</v>
      </c>
      <c r="C15" s="1340">
        <v>0</v>
      </c>
      <c r="D15" s="1341">
        <v>1.84E-4</v>
      </c>
      <c r="E15" s="1341">
        <v>0</v>
      </c>
      <c r="F15" s="1341">
        <v>1.346E-3</v>
      </c>
      <c r="G15" s="1341">
        <v>0</v>
      </c>
      <c r="H15" s="1341">
        <v>5.9199999999999997E-4</v>
      </c>
      <c r="I15" s="1341">
        <v>0</v>
      </c>
      <c r="J15" s="1341">
        <v>5.7409999999999996E-3</v>
      </c>
      <c r="K15" s="1341">
        <v>0</v>
      </c>
      <c r="L15" s="1341">
        <v>8.1700000000000002E-4</v>
      </c>
      <c r="M15" s="1341">
        <v>0</v>
      </c>
      <c r="N15" s="1341">
        <v>1.3079999999999999E-3</v>
      </c>
      <c r="O15" s="1342">
        <v>9.9879999999999986E-3</v>
      </c>
    </row>
    <row r="16" spans="1:15" s="1337" customFormat="1" ht="23.4">
      <c r="A16" s="1338"/>
      <c r="B16" s="1339" t="s">
        <v>1124</v>
      </c>
      <c r="C16" s="1340">
        <v>0.16930999999999999</v>
      </c>
      <c r="D16" s="1341">
        <v>0.17203399999999999</v>
      </c>
      <c r="E16" s="1341">
        <v>0.173452</v>
      </c>
      <c r="F16" s="1341">
        <v>0.15829199999999999</v>
      </c>
      <c r="G16" s="1341">
        <v>0.15767300000000001</v>
      </c>
      <c r="H16" s="1341">
        <v>0.114721</v>
      </c>
      <c r="I16" s="1341">
        <v>0.110647</v>
      </c>
      <c r="J16" s="1341">
        <v>0.13323399999999999</v>
      </c>
      <c r="K16" s="1341">
        <v>0.121902</v>
      </c>
      <c r="L16" s="1341">
        <v>0.144432</v>
      </c>
      <c r="M16" s="1341">
        <v>0.13714499999999999</v>
      </c>
      <c r="N16" s="1341">
        <v>0.164185</v>
      </c>
      <c r="O16" s="1342">
        <v>1.7570270000000003</v>
      </c>
    </row>
    <row r="17" spans="1:17" s="1337" customFormat="1" ht="23.4">
      <c r="A17" s="1338"/>
      <c r="B17" s="1339" t="s">
        <v>1125</v>
      </c>
      <c r="C17" s="1340">
        <v>0.25175399999999998</v>
      </c>
      <c r="D17" s="1341">
        <v>0.16345000000000001</v>
      </c>
      <c r="E17" s="1341">
        <v>0.16934399999999999</v>
      </c>
      <c r="F17" s="1341">
        <v>0.14369799999999999</v>
      </c>
      <c r="G17" s="1341">
        <v>0.156638</v>
      </c>
      <c r="H17" s="1341">
        <v>0.14832799999999999</v>
      </c>
      <c r="I17" s="1341">
        <v>0.17014099999999999</v>
      </c>
      <c r="J17" s="1341">
        <v>0.172953</v>
      </c>
      <c r="K17" s="1341">
        <v>0.19583900000000001</v>
      </c>
      <c r="L17" s="1341">
        <v>0.187803</v>
      </c>
      <c r="M17" s="1341">
        <v>0.217025</v>
      </c>
      <c r="N17" s="1341">
        <v>0.24105299999999999</v>
      </c>
      <c r="O17" s="1342">
        <v>2.2180260000000001</v>
      </c>
    </row>
    <row r="18" spans="1:17" s="1337" customFormat="1" ht="23.4">
      <c r="A18" s="1338"/>
      <c r="B18" s="1339" t="s">
        <v>1126</v>
      </c>
      <c r="C18" s="1340">
        <v>0.38907599999999998</v>
      </c>
      <c r="D18" s="1341">
        <v>0.36708600000000002</v>
      </c>
      <c r="E18" s="1341">
        <v>0.379243</v>
      </c>
      <c r="F18" s="1341">
        <v>0.28154099999999999</v>
      </c>
      <c r="G18" s="1341">
        <v>0.30930200000000002</v>
      </c>
      <c r="H18" s="1341">
        <v>0.28203499999999998</v>
      </c>
      <c r="I18" s="1341">
        <v>0.31443599999999999</v>
      </c>
      <c r="J18" s="1341">
        <v>0.32524599999999998</v>
      </c>
      <c r="K18" s="1341">
        <v>0.33474999999999999</v>
      </c>
      <c r="L18" s="1341">
        <v>0.33649800000000002</v>
      </c>
      <c r="M18" s="1341">
        <v>0.37930000000000003</v>
      </c>
      <c r="N18" s="1341">
        <v>0.397841</v>
      </c>
      <c r="O18" s="1342">
        <v>4.0963540000000007</v>
      </c>
    </row>
    <row r="19" spans="1:17" s="1344" customFormat="1" ht="23.4">
      <c r="A19" s="1338"/>
      <c r="B19" s="1339" t="s">
        <v>1127</v>
      </c>
      <c r="C19" s="1340">
        <v>4.2509999999999996E-3</v>
      </c>
      <c r="D19" s="1341">
        <v>7.2950000000000003E-3</v>
      </c>
      <c r="E19" s="1341">
        <v>9.1600000000000004E-4</v>
      </c>
      <c r="F19" s="1341">
        <v>5.0159999999999996E-3</v>
      </c>
      <c r="G19" s="1341">
        <v>2.1519999999999998E-3</v>
      </c>
      <c r="H19" s="1341">
        <v>5.0740000000000004E-3</v>
      </c>
      <c r="I19" s="1341">
        <v>2.1749999999999999E-3</v>
      </c>
      <c r="J19" s="1341">
        <v>6.5120000000000004E-3</v>
      </c>
      <c r="K19" s="1341">
        <v>2.447E-3</v>
      </c>
      <c r="L19" s="1341">
        <v>6.6319999999999999E-3</v>
      </c>
      <c r="M19" s="1341">
        <v>3.581E-3</v>
      </c>
      <c r="N19" s="1341">
        <v>6.9719999999999999E-3</v>
      </c>
      <c r="O19" s="1342">
        <v>5.3023000000000001E-2</v>
      </c>
      <c r="Q19" s="1337"/>
    </row>
    <row r="20" spans="1:17" s="1344" customFormat="1" ht="23.4">
      <c r="A20" s="1338"/>
      <c r="B20" s="1339" t="s">
        <v>1128</v>
      </c>
      <c r="C20" s="1340">
        <v>5.7619999999999998E-3</v>
      </c>
      <c r="D20" s="1341">
        <v>2.3530000000000001E-3</v>
      </c>
      <c r="E20" s="1341">
        <v>3.509E-3</v>
      </c>
      <c r="F20" s="1341">
        <v>2.5769999999999999E-3</v>
      </c>
      <c r="G20" s="1346">
        <v>4.7780000000000001E-3</v>
      </c>
      <c r="H20" s="1341">
        <v>3.6129999999999999E-3</v>
      </c>
      <c r="I20" s="1341">
        <v>5.4990000000000004E-3</v>
      </c>
      <c r="J20" s="1341">
        <v>3.5330000000000001E-3</v>
      </c>
      <c r="K20" s="1341">
        <v>5.8599999999999998E-3</v>
      </c>
      <c r="L20" s="1346">
        <v>3.4030000000000002E-3</v>
      </c>
      <c r="M20" s="1341">
        <v>5.8760000000000001E-3</v>
      </c>
      <c r="N20" s="1341">
        <v>4.2170000000000003E-3</v>
      </c>
      <c r="O20" s="1342">
        <v>5.0979999999999998E-2</v>
      </c>
      <c r="Q20" s="1337"/>
    </row>
    <row r="21" spans="1:17" s="1337" customFormat="1" ht="23.4">
      <c r="A21" s="1338"/>
      <c r="B21" s="1339" t="s">
        <v>1129</v>
      </c>
      <c r="C21" s="1340">
        <v>0.366595</v>
      </c>
      <c r="D21" s="1345">
        <v>0.35704200000000003</v>
      </c>
      <c r="E21" s="1346">
        <v>0.40391899999999997</v>
      </c>
      <c r="F21" s="1347">
        <v>0.33908700000000003</v>
      </c>
      <c r="G21" s="1341">
        <v>0.36671599999999999</v>
      </c>
      <c r="H21" s="1346">
        <v>0.355881</v>
      </c>
      <c r="I21" s="1346">
        <v>0.36934699999999998</v>
      </c>
      <c r="J21" s="1346">
        <v>0.39252700000000001</v>
      </c>
      <c r="K21" s="1346">
        <v>0.37013299999999999</v>
      </c>
      <c r="L21" s="1341">
        <v>0.386575</v>
      </c>
      <c r="M21" s="1346">
        <v>0.376357</v>
      </c>
      <c r="N21" s="1346">
        <v>0.41200900000000001</v>
      </c>
      <c r="O21" s="1342">
        <v>4.4961880000000001</v>
      </c>
    </row>
    <row r="22" spans="1:17" s="1337" customFormat="1" ht="23.4">
      <c r="A22" s="1338"/>
      <c r="B22" s="1339" t="s">
        <v>1130</v>
      </c>
      <c r="C22" s="1340">
        <v>8.2839999999999997E-2</v>
      </c>
      <c r="D22" s="1341">
        <v>7.5689999999999993E-2</v>
      </c>
      <c r="E22" s="1341">
        <v>8.5682999999999995E-2</v>
      </c>
      <c r="F22" s="1341">
        <v>6.6833000000000004E-2</v>
      </c>
      <c r="G22" s="1341">
        <v>7.5770000000000004E-2</v>
      </c>
      <c r="H22" s="1341">
        <v>7.1045999999999998E-2</v>
      </c>
      <c r="I22" s="1341">
        <v>8.1825999999999996E-2</v>
      </c>
      <c r="J22" s="1341">
        <v>8.9365E-2</v>
      </c>
      <c r="K22" s="1341">
        <v>8.5903999999999994E-2</v>
      </c>
      <c r="L22" s="1341">
        <v>8.6914000000000005E-2</v>
      </c>
      <c r="M22" s="1341">
        <v>8.4932999999999995E-2</v>
      </c>
      <c r="N22" s="1341">
        <v>9.9839999999999998E-2</v>
      </c>
      <c r="O22" s="1342">
        <v>0.98664400000000019</v>
      </c>
    </row>
    <row r="23" spans="1:17" s="1337" customFormat="1" ht="23.4">
      <c r="A23" s="1338"/>
      <c r="B23" s="1339" t="s">
        <v>1131</v>
      </c>
      <c r="C23" s="1340">
        <v>2.2795580000000002</v>
      </c>
      <c r="D23" s="1341">
        <v>1.787677</v>
      </c>
      <c r="E23" s="1341">
        <v>1.7773779999999999</v>
      </c>
      <c r="F23" s="1341">
        <v>1.865224</v>
      </c>
      <c r="G23" s="1341">
        <v>1.857054</v>
      </c>
      <c r="H23" s="1341">
        <v>2.0879819999999998</v>
      </c>
      <c r="I23" s="1341">
        <v>2.47743</v>
      </c>
      <c r="J23" s="1341">
        <v>2.3057270000000001</v>
      </c>
      <c r="K23" s="1341">
        <v>2.4053779999999998</v>
      </c>
      <c r="L23" s="1341">
        <v>2.6838839999999999</v>
      </c>
      <c r="M23" s="1341">
        <v>2.74519</v>
      </c>
      <c r="N23" s="1341">
        <v>3.0248849999999998</v>
      </c>
      <c r="O23" s="1342">
        <v>27.297367000000001</v>
      </c>
    </row>
    <row r="24" spans="1:17" s="1337" customFormat="1" ht="23.4">
      <c r="A24" s="1338"/>
      <c r="B24" s="1339" t="s">
        <v>1132</v>
      </c>
      <c r="C24" s="1340">
        <v>5.3786E-2</v>
      </c>
      <c r="D24" s="1341">
        <v>4.1879E-2</v>
      </c>
      <c r="E24" s="1341">
        <v>3.7837000000000003E-2</v>
      </c>
      <c r="F24" s="1341">
        <v>4.6316999999999997E-2</v>
      </c>
      <c r="G24" s="1341">
        <v>4.0586999999999998E-2</v>
      </c>
      <c r="H24" s="1341">
        <v>5.3213999999999997E-2</v>
      </c>
      <c r="I24" s="1341">
        <v>3.8246000000000002E-2</v>
      </c>
      <c r="J24" s="1341">
        <v>5.1258999999999999E-2</v>
      </c>
      <c r="K24" s="1341">
        <v>4.2993999999999997E-2</v>
      </c>
      <c r="L24" s="1341">
        <v>6.1322000000000002E-2</v>
      </c>
      <c r="M24" s="1341">
        <v>5.1603999999999997E-2</v>
      </c>
      <c r="N24" s="1341">
        <v>6.2290999999999999E-2</v>
      </c>
      <c r="O24" s="1342">
        <v>0.58133599999999996</v>
      </c>
    </row>
    <row r="25" spans="1:17" s="1337" customFormat="1" ht="23.4">
      <c r="A25" s="1338"/>
      <c r="B25" s="1339" t="s">
        <v>1133</v>
      </c>
      <c r="C25" s="1340">
        <v>6.2789999999999999E-3</v>
      </c>
      <c r="D25" s="1341">
        <v>5.0850000000000001E-3</v>
      </c>
      <c r="E25" s="1341">
        <v>2.7799999999999999E-3</v>
      </c>
      <c r="F25" s="1341">
        <v>3.3479999999999998E-3</v>
      </c>
      <c r="G25" s="1341">
        <v>3.6240000000000001E-3</v>
      </c>
      <c r="H25" s="1341">
        <v>3.2469999999999999E-3</v>
      </c>
      <c r="I25" s="1341">
        <v>3.7330000000000002E-3</v>
      </c>
      <c r="J25" s="1341">
        <v>5.5950000000000001E-3</v>
      </c>
      <c r="K25" s="1341">
        <v>5.1460000000000004E-3</v>
      </c>
      <c r="L25" s="1341">
        <v>6.1529999999999996E-3</v>
      </c>
      <c r="M25" s="1341">
        <v>6.796E-3</v>
      </c>
      <c r="N25" s="1341">
        <v>8.1329999999999996E-3</v>
      </c>
      <c r="O25" s="1342">
        <v>5.9919E-2</v>
      </c>
    </row>
    <row r="26" spans="1:17" s="1337" customFormat="1" ht="23.4">
      <c r="A26" s="1338"/>
      <c r="B26" s="1339" t="s">
        <v>1134</v>
      </c>
      <c r="C26" s="1340">
        <v>0.12302</v>
      </c>
      <c r="D26" s="1341">
        <v>0.12859999999999999</v>
      </c>
      <c r="E26" s="1341">
        <v>0.12842899999999999</v>
      </c>
      <c r="F26" s="1308">
        <v>0.128467</v>
      </c>
      <c r="G26" s="1341">
        <v>0.12075</v>
      </c>
      <c r="H26" s="1341">
        <v>1.1089999999999999E-2</v>
      </c>
      <c r="I26" s="1341">
        <v>0.112007</v>
      </c>
      <c r="J26" s="1341">
        <v>0.107734</v>
      </c>
      <c r="K26" s="1341">
        <v>0.115164</v>
      </c>
      <c r="L26" s="1341">
        <v>0.11133999999999999</v>
      </c>
      <c r="M26" s="1341">
        <v>0.14122599999999999</v>
      </c>
      <c r="N26" s="1341">
        <v>0.111911</v>
      </c>
      <c r="O26" s="1342">
        <v>1.3397380000000001</v>
      </c>
    </row>
    <row r="27" spans="1:17" s="1337" customFormat="1" ht="23.4">
      <c r="A27" s="1338"/>
      <c r="B27" s="1339" t="s">
        <v>1135</v>
      </c>
      <c r="C27" s="1340">
        <v>1.8000000000000001E-4</v>
      </c>
      <c r="D27" s="1341">
        <v>0</v>
      </c>
      <c r="E27" s="1341">
        <v>1.7100000000000001E-4</v>
      </c>
      <c r="F27" s="1341">
        <v>0</v>
      </c>
      <c r="G27" s="1341">
        <v>1.6100000000000001E-4</v>
      </c>
      <c r="H27" s="1341">
        <v>0</v>
      </c>
      <c r="I27" s="1341">
        <v>1.6000000000000001E-4</v>
      </c>
      <c r="J27" s="1341">
        <v>0</v>
      </c>
      <c r="K27" s="1341">
        <v>1.65E-4</v>
      </c>
      <c r="L27" s="1341">
        <v>0</v>
      </c>
      <c r="M27" s="1341">
        <v>1.7699999999999999E-4</v>
      </c>
      <c r="N27" s="1341">
        <v>0</v>
      </c>
      <c r="O27" s="1342">
        <v>1.0140000000000001E-3</v>
      </c>
    </row>
    <row r="28" spans="1:17" s="1337" customFormat="1" ht="23.4">
      <c r="A28" s="1329"/>
      <c r="B28" s="1348" t="s">
        <v>1136</v>
      </c>
      <c r="C28" s="1349">
        <v>7.6769999999999998E-3</v>
      </c>
      <c r="D28" s="1349">
        <v>3.029E-3</v>
      </c>
      <c r="E28" s="1350">
        <v>4.3220000000000003E-3</v>
      </c>
      <c r="F28" s="1349">
        <v>1.5330000000000001E-3</v>
      </c>
      <c r="G28" s="1349">
        <v>7.8370000000000002E-3</v>
      </c>
      <c r="H28" s="1349">
        <v>2.774E-3</v>
      </c>
      <c r="I28" s="1350">
        <v>6.8529999999999997E-3</v>
      </c>
      <c r="J28" s="1349">
        <v>3.8089999999999999E-3</v>
      </c>
      <c r="K28" s="1349">
        <v>9.5809999999999992E-3</v>
      </c>
      <c r="L28" s="1349">
        <v>4.5370000000000002E-3</v>
      </c>
      <c r="M28" s="1349">
        <v>8.6739999999999994E-3</v>
      </c>
      <c r="N28" s="1349">
        <v>3.0430000000000001E-3</v>
      </c>
      <c r="O28" s="1342">
        <v>6.3669000000000003E-2</v>
      </c>
    </row>
    <row r="29" spans="1:17" s="1337" customFormat="1" ht="23.4">
      <c r="A29" s="1329"/>
      <c r="B29" s="1348" t="s">
        <v>1137</v>
      </c>
      <c r="C29" s="1341">
        <v>0</v>
      </c>
      <c r="D29" s="1341">
        <v>0</v>
      </c>
      <c r="E29" s="1341">
        <v>0</v>
      </c>
      <c r="F29" s="1341">
        <v>0</v>
      </c>
      <c r="G29" s="1341">
        <v>0</v>
      </c>
      <c r="H29" s="1341">
        <v>0</v>
      </c>
      <c r="I29" s="1341">
        <v>0</v>
      </c>
      <c r="J29" s="1341">
        <v>0</v>
      </c>
      <c r="K29" s="1341">
        <v>0</v>
      </c>
      <c r="L29" s="1341">
        <v>3.3000000000000003E-5</v>
      </c>
      <c r="M29" s="1341">
        <v>0</v>
      </c>
      <c r="N29" s="1341">
        <v>0</v>
      </c>
      <c r="O29" s="1342">
        <v>3.3000000000000003E-5</v>
      </c>
    </row>
    <row r="30" spans="1:17" s="1337" customFormat="1" ht="23.4">
      <c r="A30" s="1329"/>
      <c r="B30" s="1351"/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2"/>
    </row>
    <row r="31" spans="1:17" s="1337" customFormat="1" ht="23.4">
      <c r="A31" s="1329"/>
      <c r="B31" s="1352" t="s">
        <v>139</v>
      </c>
      <c r="C31" s="1341">
        <v>1.9038110000000001</v>
      </c>
      <c r="D31" s="1341">
        <v>2.3915639999999998</v>
      </c>
      <c r="E31" s="1341">
        <v>2.3031510000000002</v>
      </c>
      <c r="F31" s="1341">
        <v>2.3758379999999999</v>
      </c>
      <c r="G31" s="1341">
        <v>2.5489890000000002</v>
      </c>
      <c r="H31" s="1341">
        <v>2.4657840000000002</v>
      </c>
      <c r="I31" s="1341">
        <v>2.7463850000000001</v>
      </c>
      <c r="J31" s="1341">
        <v>2.7939430000000001</v>
      </c>
      <c r="K31" s="1341">
        <v>2.9457149999999999</v>
      </c>
      <c r="L31" s="1341">
        <v>3.1952210000000001</v>
      </c>
      <c r="M31" s="1341">
        <v>2.9647449999999997</v>
      </c>
      <c r="N31" s="1341">
        <v>3.66568</v>
      </c>
      <c r="O31" s="1342">
        <v>32.300826000000001</v>
      </c>
    </row>
    <row r="32" spans="1:17" ht="23.4">
      <c r="A32" s="1353"/>
      <c r="B32" s="1354"/>
      <c r="C32" s="1355"/>
      <c r="D32" s="1355"/>
      <c r="E32" s="1355"/>
      <c r="F32" s="1355"/>
      <c r="G32" s="1355"/>
      <c r="H32" s="1355"/>
      <c r="I32" s="1355"/>
      <c r="J32" s="1355"/>
      <c r="K32" s="1355"/>
      <c r="L32" s="1355"/>
      <c r="M32" s="1355"/>
      <c r="N32" s="1355"/>
      <c r="O32" s="1342"/>
    </row>
    <row r="33" spans="1:17" ht="24" thickBot="1">
      <c r="A33" s="1356"/>
      <c r="B33" s="1357" t="s">
        <v>49</v>
      </c>
      <c r="C33" s="1358">
        <v>9.1214779999999998</v>
      </c>
      <c r="D33" s="1358">
        <v>10.313832999999999</v>
      </c>
      <c r="E33" s="1358">
        <v>10.903225000000001</v>
      </c>
      <c r="F33" s="1358">
        <v>8.943168</v>
      </c>
      <c r="G33" s="1358">
        <v>9.253699000000001</v>
      </c>
      <c r="H33" s="1358">
        <v>8.9316219999999991</v>
      </c>
      <c r="I33" s="1358">
        <v>10.142539000000003</v>
      </c>
      <c r="J33" s="1358">
        <v>9.8183569999999989</v>
      </c>
      <c r="K33" s="1358">
        <v>10.300682999999999</v>
      </c>
      <c r="L33" s="1358">
        <v>10.703132</v>
      </c>
      <c r="M33" s="1358">
        <v>10.807981999999999</v>
      </c>
      <c r="N33" s="1358">
        <v>11.843465999999999</v>
      </c>
      <c r="O33" s="1358">
        <v>121.08318399999999</v>
      </c>
    </row>
    <row r="34" spans="1:17" s="1363" customFormat="1" ht="23.4">
      <c r="A34" s="1311"/>
      <c r="B34" s="1359"/>
      <c r="C34" s="1360"/>
      <c r="D34" s="1360"/>
      <c r="E34" s="1360"/>
      <c r="F34" s="1361"/>
      <c r="G34" s="1361"/>
      <c r="H34" s="1361"/>
      <c r="I34" s="1362"/>
      <c r="J34" s="1362"/>
      <c r="K34" s="1362"/>
      <c r="L34" s="1362"/>
      <c r="M34" s="1362"/>
      <c r="N34" s="1362"/>
      <c r="O34" s="1311"/>
    </row>
    <row r="35" spans="1:17" s="1363" customFormat="1" ht="25.2">
      <c r="A35" s="1312"/>
      <c r="B35" s="1367"/>
      <c r="C35" s="1367"/>
      <c r="D35" s="1367"/>
      <c r="E35" s="1367"/>
      <c r="F35" s="1367"/>
      <c r="G35" s="1311"/>
      <c r="H35" s="1311"/>
      <c r="I35" s="1311"/>
      <c r="J35" s="1311"/>
      <c r="K35" s="1311"/>
      <c r="L35" s="1311"/>
      <c r="M35" s="1311"/>
      <c r="N35" s="1311"/>
      <c r="O35" s="1314"/>
      <c r="P35" s="1368"/>
      <c r="Q35" s="1369"/>
    </row>
    <row r="36" spans="1:17" s="1363" customFormat="1" ht="25.2">
      <c r="A36" s="1312"/>
      <c r="B36" s="1364"/>
      <c r="C36" s="1364"/>
      <c r="D36" s="1364"/>
      <c r="E36" s="1364"/>
      <c r="F36" s="1364"/>
      <c r="G36" s="1364"/>
      <c r="H36" s="1364"/>
      <c r="I36" s="1364"/>
      <c r="J36" s="1364"/>
      <c r="K36" s="1364"/>
      <c r="L36" s="1364"/>
      <c r="M36" s="1364"/>
      <c r="N36" s="1364"/>
      <c r="O36" s="1364"/>
      <c r="P36" s="1368"/>
    </row>
    <row r="37" spans="1:17" s="1319" customFormat="1" ht="23.4">
      <c r="A37" s="1365"/>
      <c r="B37" s="1360"/>
      <c r="C37" s="1360"/>
      <c r="D37" s="1360"/>
      <c r="E37" s="1360"/>
      <c r="F37" s="1360"/>
      <c r="G37" s="1360"/>
      <c r="H37" s="1360"/>
      <c r="I37" s="1360"/>
      <c r="J37" s="1360"/>
      <c r="K37" s="1360"/>
      <c r="L37" s="1360"/>
      <c r="M37" s="1360"/>
      <c r="N37" s="1360"/>
      <c r="O37" s="1360"/>
    </row>
    <row r="38" spans="1:17" s="1323" customFormat="1" ht="23.4">
      <c r="A38" s="1365"/>
      <c r="B38" s="1366"/>
      <c r="C38" s="1366"/>
      <c r="D38" s="1366"/>
      <c r="E38" s="1366"/>
      <c r="F38" s="1366"/>
      <c r="G38" s="1366"/>
      <c r="H38" s="1366"/>
      <c r="I38" s="1366"/>
      <c r="J38" s="1366"/>
      <c r="K38" s="1366"/>
      <c r="L38" s="1366"/>
      <c r="M38" s="1366"/>
      <c r="N38" s="1366"/>
      <c r="O38" s="1366"/>
    </row>
    <row r="39" spans="1:17" s="1337" customFormat="1" ht="23.4">
      <c r="A39" s="1366"/>
    </row>
    <row r="40" spans="1:17" s="1337" customFormat="1"/>
    <row r="41" spans="1:17" s="1337" customFormat="1"/>
    <row r="42" spans="1:17" s="1337" customFormat="1"/>
    <row r="43" spans="1:17" s="1337" customFormat="1"/>
    <row r="44" spans="1:17" s="1337" customFormat="1"/>
    <row r="45" spans="1:17" s="1337" customFormat="1">
      <c r="B45" s="1308"/>
      <c r="C45" s="1308"/>
      <c r="D45" s="1308"/>
      <c r="E45" s="1308"/>
      <c r="F45" s="1308"/>
      <c r="G45" s="1308"/>
      <c r="H45" s="1308"/>
      <c r="I45" s="1308"/>
      <c r="J45" s="1308"/>
      <c r="K45" s="1308"/>
      <c r="L45" s="1308"/>
      <c r="M45" s="1308"/>
      <c r="N45" s="1308"/>
      <c r="O45" s="1308"/>
    </row>
    <row r="48" spans="1:17">
      <c r="B48" s="1363"/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</row>
    <row r="49" spans="2:15" s="1363" customFormat="1">
      <c r="B49" s="1308"/>
      <c r="C49" s="1308"/>
      <c r="D49" s="1308"/>
      <c r="E49" s="1308"/>
      <c r="F49" s="1308"/>
      <c r="G49" s="1308"/>
      <c r="H49" s="1308"/>
      <c r="I49" s="1308"/>
      <c r="J49" s="1308"/>
      <c r="K49" s="1308"/>
      <c r="L49" s="1308"/>
      <c r="M49" s="1308"/>
      <c r="N49" s="1308"/>
      <c r="O49" s="1308"/>
    </row>
    <row r="52" spans="2:15">
      <c r="B52" s="1319"/>
      <c r="C52" s="1319"/>
      <c r="D52" s="1319"/>
      <c r="E52" s="1319"/>
      <c r="F52" s="1319"/>
      <c r="G52" s="1319"/>
      <c r="H52" s="1319"/>
      <c r="I52" s="1319"/>
      <c r="J52" s="1319"/>
      <c r="K52" s="1319"/>
      <c r="L52" s="1319"/>
      <c r="M52" s="1319"/>
      <c r="N52" s="1319"/>
      <c r="O52" s="1319"/>
    </row>
    <row r="53" spans="2:15" s="1319" customFormat="1">
      <c r="B53" s="1323"/>
      <c r="C53" s="1323"/>
      <c r="D53" s="1323"/>
      <c r="E53" s="1323"/>
      <c r="F53" s="1323"/>
      <c r="G53" s="1323"/>
      <c r="H53" s="1323"/>
      <c r="I53" s="1323"/>
      <c r="J53" s="1323"/>
      <c r="K53" s="1323"/>
      <c r="L53" s="1323"/>
      <c r="M53" s="1323"/>
      <c r="N53" s="1323"/>
      <c r="O53" s="1323"/>
    </row>
    <row r="54" spans="2:15" s="1323" customFormat="1">
      <c r="B54" s="1337"/>
      <c r="C54" s="1337"/>
      <c r="D54" s="1337"/>
      <c r="E54" s="1337"/>
      <c r="F54" s="1337"/>
      <c r="G54" s="1337"/>
      <c r="H54" s="1337"/>
      <c r="I54" s="1337"/>
      <c r="J54" s="1337"/>
      <c r="K54" s="1337"/>
      <c r="L54" s="1337"/>
      <c r="M54" s="1337"/>
      <c r="N54" s="1337"/>
      <c r="O54" s="1337"/>
    </row>
    <row r="55" spans="2:15" s="1337" customFormat="1"/>
    <row r="56" spans="2:15" s="1337" customFormat="1"/>
    <row r="57" spans="2:15" s="1337" customFormat="1"/>
    <row r="58" spans="2:15" s="1337" customFormat="1"/>
    <row r="59" spans="2:15" s="1337" customFormat="1"/>
    <row r="60" spans="2:15" s="1337" customFormat="1"/>
    <row r="61" spans="2:15" s="1337" customFormat="1">
      <c r="B61" s="1308"/>
      <c r="C61" s="1308"/>
      <c r="D61" s="1308"/>
      <c r="E61" s="1308"/>
      <c r="F61" s="1308"/>
      <c r="G61" s="1308"/>
      <c r="H61" s="1308"/>
      <c r="I61" s="1308"/>
      <c r="J61" s="1308"/>
      <c r="K61" s="1308"/>
      <c r="L61" s="1308"/>
      <c r="M61" s="1308"/>
      <c r="N61" s="1308"/>
      <c r="O61" s="1308"/>
    </row>
    <row r="64" spans="2:15">
      <c r="B64" s="1363"/>
      <c r="C64" s="1363"/>
      <c r="D64" s="1363"/>
      <c r="E64" s="1363"/>
      <c r="F64" s="1363"/>
      <c r="G64" s="1363"/>
      <c r="H64" s="1363"/>
      <c r="I64" s="1363"/>
      <c r="J64" s="1363"/>
      <c r="K64" s="1363"/>
      <c r="L64" s="1363"/>
      <c r="M64" s="1363"/>
      <c r="N64" s="1363"/>
      <c r="O64" s="1363"/>
    </row>
    <row r="65" spans="2:15" s="1363" customFormat="1">
      <c r="B65" s="1308"/>
      <c r="C65" s="1308"/>
      <c r="D65" s="1308"/>
      <c r="E65" s="1308"/>
      <c r="F65" s="1308"/>
      <c r="G65" s="1308"/>
      <c r="H65" s="1308"/>
      <c r="I65" s="1308"/>
      <c r="J65" s="1308"/>
      <c r="K65" s="1308"/>
      <c r="L65" s="1308"/>
      <c r="M65" s="1308"/>
      <c r="N65" s="1308"/>
      <c r="O65" s="1308"/>
    </row>
  </sheetData>
  <mergeCells count="4">
    <mergeCell ref="B2:N2"/>
    <mergeCell ref="B4:N4"/>
    <mergeCell ref="B5:C5"/>
    <mergeCell ref="B6:C6"/>
  </mergeCells>
  <pageMargins left="0.74803149606299202" right="0.74803149606299202" top="0.98425196850393704" bottom="0.98425196850393704" header="0.511811023622047" footer="0.511811023622047"/>
  <pageSetup paperSize="8" scale="49" fitToHeight="3" orientation="landscape" r:id="rId1"/>
  <headerFooter scaleWithDoc="0">
    <oddFooter>&amp;R107</oddFooter>
  </headerFooter>
  <rowBreaks count="2" manualBreakCount="2">
    <brk id="83" max="16383" man="1"/>
    <brk id="11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103"/>
  <sheetViews>
    <sheetView showGridLines="0" view="pageBreakPreview" topLeftCell="A10" zoomScale="25" zoomScaleNormal="62" zoomScaleSheetLayoutView="25" workbookViewId="0">
      <selection activeCell="C6" sqref="C6"/>
    </sheetView>
  </sheetViews>
  <sheetFormatPr defaultColWidth="9.33203125" defaultRowHeight="23.4"/>
  <cols>
    <col min="1" max="1" width="72.77734375" style="442" customWidth="1"/>
    <col min="2" max="3" width="26" style="438" customWidth="1"/>
    <col min="4" max="4" width="29.33203125" style="438" customWidth="1"/>
    <col min="5" max="5" width="18.44140625" style="588" customWidth="1"/>
    <col min="6" max="6" width="18.109375" style="438" customWidth="1"/>
    <col min="7" max="8" width="23.44140625" style="438" bestFit="1" customWidth="1"/>
    <col min="9" max="9" width="12.33203125" style="438" customWidth="1"/>
    <col min="10" max="10" width="25.109375" style="438" customWidth="1"/>
    <col min="11" max="11" width="16.44140625" style="438" customWidth="1"/>
    <col min="12" max="12" width="14" style="438" customWidth="1"/>
    <col min="13" max="13" width="23.109375" style="438" customWidth="1"/>
    <col min="14" max="15" width="18.109375" style="438" customWidth="1"/>
    <col min="16" max="17" width="12.33203125" style="438" customWidth="1"/>
    <col min="18" max="18" width="29.33203125" style="438" bestFit="1" customWidth="1"/>
    <col min="19" max="19" width="17.33203125" style="438" customWidth="1"/>
    <col min="20" max="20" width="10.109375" style="438" bestFit="1" customWidth="1"/>
    <col min="21" max="22" width="9.33203125" style="438"/>
    <col min="23" max="23" width="9.77734375" style="438" bestFit="1" customWidth="1"/>
    <col min="24" max="16384" width="9.33203125" style="438"/>
  </cols>
  <sheetData>
    <row r="1" spans="1:20" ht="24" thickBot="1">
      <c r="A1" s="436" t="s">
        <v>268</v>
      </c>
      <c r="C1" s="437"/>
      <c r="D1" s="437"/>
      <c r="E1" s="587"/>
      <c r="F1" s="437"/>
      <c r="M1" s="437"/>
    </row>
    <row r="2" spans="1:20" ht="24" thickBot="1">
      <c r="A2" s="438"/>
    </row>
    <row r="3" spans="1:20" ht="24" thickBot="1">
      <c r="A3" s="441" t="s">
        <v>928</v>
      </c>
      <c r="C3" s="452"/>
      <c r="E3" s="589"/>
      <c r="F3" s="439"/>
      <c r="M3" s="439"/>
    </row>
    <row r="4" spans="1:20">
      <c r="A4" s="438" t="s">
        <v>361</v>
      </c>
      <c r="C4" s="443" t="s">
        <v>1278</v>
      </c>
      <c r="D4" s="449"/>
    </row>
    <row r="5" spans="1:20">
      <c r="A5" s="438" t="s">
        <v>1115</v>
      </c>
      <c r="C5" s="443" t="s">
        <v>1270</v>
      </c>
      <c r="D5" s="449"/>
    </row>
    <row r="6" spans="1:20">
      <c r="A6" s="438"/>
      <c r="C6" s="449"/>
      <c r="D6" s="449"/>
      <c r="F6" s="439"/>
      <c r="I6" s="1651"/>
      <c r="J6" s="1651"/>
      <c r="M6" s="1651"/>
      <c r="N6" s="1651"/>
      <c r="O6" s="590"/>
      <c r="P6" s="590"/>
      <c r="Q6" s="590"/>
      <c r="S6" s="1651" t="s">
        <v>1146</v>
      </c>
      <c r="T6" s="1651"/>
    </row>
    <row r="7" spans="1:20" ht="19.2" customHeight="1" thickBot="1">
      <c r="A7" s="450" t="s">
        <v>1237</v>
      </c>
      <c r="C7" s="591"/>
      <c r="D7" s="449"/>
      <c r="E7" s="592"/>
      <c r="F7" s="451"/>
      <c r="G7" s="593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</row>
    <row r="8" spans="1:20" s="456" customFormat="1" ht="187.2">
      <c r="A8" s="453" t="s">
        <v>32</v>
      </c>
      <c r="B8" s="453" t="s">
        <v>401</v>
      </c>
      <c r="C8" s="453" t="s">
        <v>92</v>
      </c>
      <c r="D8" s="453" t="s">
        <v>99</v>
      </c>
      <c r="E8" s="453" t="s">
        <v>645</v>
      </c>
      <c r="F8" s="453" t="s">
        <v>93</v>
      </c>
      <c r="G8" s="453" t="s">
        <v>661</v>
      </c>
      <c r="H8" s="453" t="s">
        <v>94</v>
      </c>
      <c r="I8" s="453" t="s">
        <v>225</v>
      </c>
      <c r="J8" s="453" t="s">
        <v>49</v>
      </c>
      <c r="K8" s="453" t="s">
        <v>95</v>
      </c>
      <c r="L8" s="453" t="s">
        <v>402</v>
      </c>
      <c r="M8" s="453" t="s">
        <v>96</v>
      </c>
      <c r="N8" s="453" t="s">
        <v>240</v>
      </c>
      <c r="O8" s="453" t="s">
        <v>64</v>
      </c>
      <c r="P8" s="453" t="s">
        <v>97</v>
      </c>
      <c r="Q8" s="453" t="s">
        <v>98</v>
      </c>
      <c r="R8" s="453" t="s">
        <v>243</v>
      </c>
      <c r="S8" s="453" t="s">
        <v>1116</v>
      </c>
      <c r="T8" s="455" t="s">
        <v>33</v>
      </c>
    </row>
    <row r="9" spans="1:20" s="461" customFormat="1" ht="24" thickBot="1">
      <c r="A9" s="457"/>
      <c r="B9" s="457"/>
      <c r="C9" s="458"/>
      <c r="D9" s="457" t="s">
        <v>100</v>
      </c>
      <c r="E9" s="457" t="s">
        <v>7</v>
      </c>
      <c r="F9" s="457"/>
      <c r="G9" s="457"/>
      <c r="H9" s="457"/>
      <c r="I9" s="457"/>
      <c r="J9" s="457" t="s">
        <v>300</v>
      </c>
      <c r="K9" s="457" t="s">
        <v>65</v>
      </c>
      <c r="L9" s="457"/>
      <c r="M9" s="458"/>
      <c r="N9" s="457"/>
      <c r="O9" s="457" t="s">
        <v>1282</v>
      </c>
      <c r="P9" s="457"/>
      <c r="Q9" s="457"/>
      <c r="R9" s="457" t="s">
        <v>1283</v>
      </c>
      <c r="S9" s="459"/>
      <c r="T9" s="460"/>
    </row>
    <row r="10" spans="1:20" s="464" customFormat="1" ht="24" thickBot="1">
      <c r="A10" s="462">
        <v>1</v>
      </c>
      <c r="B10" s="462">
        <v>2</v>
      </c>
      <c r="C10" s="462">
        <v>3</v>
      </c>
      <c r="D10" s="462">
        <v>4</v>
      </c>
      <c r="E10" s="462">
        <v>5</v>
      </c>
      <c r="F10" s="463">
        <v>6</v>
      </c>
      <c r="G10" s="462">
        <v>7</v>
      </c>
      <c r="H10" s="462">
        <v>8</v>
      </c>
      <c r="I10" s="462">
        <v>9</v>
      </c>
      <c r="J10" s="462">
        <v>10</v>
      </c>
      <c r="K10" s="462">
        <v>11</v>
      </c>
      <c r="L10" s="462">
        <v>12</v>
      </c>
      <c r="M10" s="462"/>
      <c r="N10" s="462">
        <v>13</v>
      </c>
      <c r="O10" s="462">
        <v>14</v>
      </c>
      <c r="P10" s="462">
        <v>15</v>
      </c>
      <c r="Q10" s="462">
        <v>16</v>
      </c>
      <c r="R10" s="462">
        <v>17</v>
      </c>
      <c r="S10" s="462">
        <v>18</v>
      </c>
      <c r="T10" s="462">
        <v>19</v>
      </c>
    </row>
    <row r="11" spans="1:20">
      <c r="A11" s="466" t="s">
        <v>1117</v>
      </c>
      <c r="B11" s="594"/>
      <c r="C11" s="594"/>
      <c r="D11" s="594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  <c r="R11" s="594"/>
      <c r="S11" s="594"/>
      <c r="T11" s="596"/>
    </row>
    <row r="12" spans="1:20">
      <c r="A12" s="471" t="s">
        <v>1118</v>
      </c>
      <c r="B12" s="597"/>
      <c r="C12" s="597"/>
      <c r="D12" s="597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7"/>
      <c r="S12" s="597"/>
      <c r="T12" s="599"/>
    </row>
    <row r="13" spans="1:20">
      <c r="A13" s="475" t="s">
        <v>1119</v>
      </c>
      <c r="B13" s="588"/>
      <c r="C13" s="598"/>
      <c r="D13" s="597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8"/>
      <c r="R13" s="597"/>
      <c r="S13" s="597"/>
      <c r="T13" s="599"/>
    </row>
    <row r="14" spans="1:20">
      <c r="A14" s="475" t="s">
        <v>659</v>
      </c>
      <c r="B14" s="597"/>
      <c r="C14" s="597"/>
      <c r="D14" s="597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8"/>
      <c r="R14" s="597"/>
      <c r="S14" s="597"/>
      <c r="T14" s="599"/>
    </row>
    <row r="15" spans="1:20">
      <c r="A15" s="600" t="s">
        <v>1120</v>
      </c>
      <c r="B15" s="615">
        <v>22859</v>
      </c>
      <c r="C15" s="615">
        <v>22859</v>
      </c>
      <c r="D15" s="602">
        <v>11058</v>
      </c>
      <c r="E15" s="615">
        <v>45.506643884999995</v>
      </c>
      <c r="F15" s="603">
        <v>0.28752010334139838</v>
      </c>
      <c r="G15" s="601">
        <v>216.38634289875</v>
      </c>
      <c r="H15" s="601">
        <v>2361.3807085049998</v>
      </c>
      <c r="I15" s="601"/>
      <c r="J15" s="601">
        <v>2577.76705140375</v>
      </c>
      <c r="K15" s="601">
        <v>5.7555305276742121</v>
      </c>
      <c r="L15" s="601">
        <v>0</v>
      </c>
      <c r="M15" s="601"/>
      <c r="N15" s="601">
        <v>0</v>
      </c>
      <c r="O15" s="601">
        <v>0</v>
      </c>
      <c r="P15" s="601"/>
      <c r="Q15" s="601"/>
      <c r="R15" s="601">
        <v>2577.76705140375</v>
      </c>
      <c r="S15" s="601">
        <v>5.7555305276742121</v>
      </c>
      <c r="T15" s="601"/>
    </row>
    <row r="16" spans="1:20">
      <c r="A16" s="616" t="s">
        <v>1326</v>
      </c>
      <c r="B16" s="615">
        <v>536</v>
      </c>
      <c r="C16" s="615">
        <v>536</v>
      </c>
      <c r="D16" s="602">
        <v>4524</v>
      </c>
      <c r="E16" s="615">
        <v>3.5031029782380072</v>
      </c>
      <c r="F16" s="603">
        <v>2.2133307234519044E-2</v>
      </c>
      <c r="G16" s="601">
        <v>41.911529999999999</v>
      </c>
      <c r="H16" s="601">
        <v>202.2855782378044</v>
      </c>
      <c r="I16" s="601"/>
      <c r="J16" s="601">
        <v>244.1971082378044</v>
      </c>
      <c r="K16" s="601">
        <v>6.8392104685671473</v>
      </c>
      <c r="L16" s="601">
        <v>1.1643676000000001</v>
      </c>
      <c r="M16" s="601"/>
      <c r="N16" s="601">
        <v>1.0423616</v>
      </c>
      <c r="O16" s="601">
        <v>2.2067291999999998</v>
      </c>
      <c r="P16" s="601"/>
      <c r="Q16" s="601"/>
      <c r="R16" s="601">
        <v>246.40383743780441</v>
      </c>
      <c r="S16" s="601">
        <v>6.9010141711369402</v>
      </c>
      <c r="T16" s="601"/>
    </row>
    <row r="17" spans="1:20">
      <c r="A17" s="604" t="s">
        <v>1327</v>
      </c>
      <c r="B17" s="601">
        <v>2</v>
      </c>
      <c r="C17" s="615">
        <v>2</v>
      </c>
      <c r="D17" s="602">
        <v>37</v>
      </c>
      <c r="E17" s="615">
        <v>2.3477641761993157E-2</v>
      </c>
      <c r="F17" s="603">
        <v>1.4833644956721692E-4</v>
      </c>
      <c r="G17" s="601">
        <v>0.61995</v>
      </c>
      <c r="H17" s="601">
        <v>1.5090267145295551</v>
      </c>
      <c r="I17" s="601"/>
      <c r="J17" s="601">
        <v>2.1289767145295553</v>
      </c>
      <c r="K17" s="601">
        <v>8.9675652090533173</v>
      </c>
      <c r="L17" s="601">
        <v>0</v>
      </c>
      <c r="M17" s="601"/>
      <c r="N17" s="601">
        <v>0</v>
      </c>
      <c r="O17" s="601">
        <v>0</v>
      </c>
      <c r="P17" s="601"/>
      <c r="Q17" s="601"/>
      <c r="R17" s="601">
        <v>2.1289767145295553</v>
      </c>
      <c r="S17" s="601">
        <v>8.9675652090533173</v>
      </c>
      <c r="T17" s="601"/>
    </row>
    <row r="18" spans="1:20">
      <c r="A18" s="604" t="s">
        <v>1122</v>
      </c>
      <c r="B18" s="601">
        <v>186</v>
      </c>
      <c r="C18" s="615">
        <v>186</v>
      </c>
      <c r="D18" s="602">
        <v>6</v>
      </c>
      <c r="E18" s="615">
        <v>6.1906435000000003E-2</v>
      </c>
      <c r="F18" s="603">
        <v>3.9113727291510111E-4</v>
      </c>
      <c r="G18" s="601">
        <v>0.75043290000000007</v>
      </c>
      <c r="H18" s="601">
        <v>1.4273260049999998</v>
      </c>
      <c r="I18" s="601"/>
      <c r="J18" s="601">
        <v>2.1777589050000001</v>
      </c>
      <c r="K18" s="601">
        <v>3.424548752385892</v>
      </c>
      <c r="L18" s="601">
        <v>0.25553420000000004</v>
      </c>
      <c r="M18" s="601"/>
      <c r="N18" s="601">
        <v>0</v>
      </c>
      <c r="O18" s="601">
        <v>0.25553420000000004</v>
      </c>
      <c r="P18" s="601"/>
      <c r="Q18" s="601"/>
      <c r="R18" s="601">
        <v>2.4332931050000002</v>
      </c>
      <c r="S18" s="601">
        <v>3.8263789659108034</v>
      </c>
      <c r="T18" s="601"/>
    </row>
    <row r="19" spans="1:20">
      <c r="A19" s="604" t="s">
        <v>1123</v>
      </c>
      <c r="B19" s="615">
        <v>2</v>
      </c>
      <c r="C19" s="615">
        <v>2</v>
      </c>
      <c r="D19" s="602">
        <v>2</v>
      </c>
      <c r="E19" s="615">
        <v>9.2477000000000011E-4</v>
      </c>
      <c r="F19" s="603">
        <v>5.8428823412896918E-6</v>
      </c>
      <c r="G19" s="601">
        <v>3.4950499999999995E-3</v>
      </c>
      <c r="H19" s="601">
        <v>2.9097410000000001E-2</v>
      </c>
      <c r="I19" s="601"/>
      <c r="J19" s="601">
        <v>3.2592460000000004E-2</v>
      </c>
      <c r="K19" s="601">
        <v>3.8148391778641324</v>
      </c>
      <c r="L19" s="601">
        <v>5.0879999999999996E-3</v>
      </c>
      <c r="M19" s="601"/>
      <c r="N19" s="601">
        <v>0</v>
      </c>
      <c r="O19" s="601">
        <v>5.0879999999999996E-3</v>
      </c>
      <c r="P19" s="601"/>
      <c r="Q19" s="601"/>
      <c r="R19" s="601">
        <v>3.7680460000000006E-2</v>
      </c>
      <c r="S19" s="601">
        <v>4.4103726766234379</v>
      </c>
      <c r="T19" s="601"/>
    </row>
    <row r="20" spans="1:20">
      <c r="A20" s="604" t="s">
        <v>1124</v>
      </c>
      <c r="B20" s="615">
        <v>265</v>
      </c>
      <c r="C20" s="615">
        <v>265</v>
      </c>
      <c r="D20" s="602">
        <v>2223</v>
      </c>
      <c r="E20" s="615">
        <v>2.6158046150000001</v>
      </c>
      <c r="F20" s="603">
        <v>1.6527178209984731E-2</v>
      </c>
      <c r="G20" s="601">
        <v>18.503050000000002</v>
      </c>
      <c r="H20" s="601">
        <v>167.07039315917794</v>
      </c>
      <c r="I20" s="601"/>
      <c r="J20" s="601">
        <v>185.57344315917794</v>
      </c>
      <c r="K20" s="601">
        <v>6.7484962012994574</v>
      </c>
      <c r="L20" s="601">
        <v>0</v>
      </c>
      <c r="M20" s="601"/>
      <c r="N20" s="601">
        <v>0</v>
      </c>
      <c r="O20" s="601">
        <v>0</v>
      </c>
      <c r="P20" s="601"/>
      <c r="Q20" s="601"/>
      <c r="R20" s="601">
        <v>185.57344315917794</v>
      </c>
      <c r="S20" s="601">
        <v>6.7484962012994574</v>
      </c>
      <c r="T20" s="601"/>
    </row>
    <row r="21" spans="1:20">
      <c r="A21" s="604" t="s">
        <v>1125</v>
      </c>
      <c r="B21" s="615">
        <v>471</v>
      </c>
      <c r="C21" s="615">
        <v>471</v>
      </c>
      <c r="D21" s="602">
        <v>2985</v>
      </c>
      <c r="E21" s="615">
        <v>2.9457715150000006</v>
      </c>
      <c r="F21" s="603">
        <v>1.8611975265706807E-2</v>
      </c>
      <c r="G21" s="601">
        <v>31.199300000000001</v>
      </c>
      <c r="H21" s="601">
        <v>202.71890977453427</v>
      </c>
      <c r="I21" s="601"/>
      <c r="J21" s="601">
        <v>233.91820977453426</v>
      </c>
      <c r="K21" s="601">
        <v>7.7310903204076356</v>
      </c>
      <c r="L21" s="601">
        <v>0</v>
      </c>
      <c r="M21" s="601"/>
      <c r="N21" s="601">
        <v>0</v>
      </c>
      <c r="O21" s="601">
        <v>0</v>
      </c>
      <c r="P21" s="601"/>
      <c r="Q21" s="601"/>
      <c r="R21" s="601">
        <v>233.91820977453426</v>
      </c>
      <c r="S21" s="601">
        <v>7.7310903204076356</v>
      </c>
      <c r="T21" s="601"/>
    </row>
    <row r="22" spans="1:20">
      <c r="A22" s="604" t="s">
        <v>1126</v>
      </c>
      <c r="B22" s="615">
        <v>519</v>
      </c>
      <c r="C22" s="615">
        <v>519</v>
      </c>
      <c r="D22" s="602">
        <v>5733</v>
      </c>
      <c r="E22" s="615">
        <v>5.109124218324359</v>
      </c>
      <c r="F22" s="603">
        <v>3.2280471549361346E-2</v>
      </c>
      <c r="G22" s="601">
        <v>123.9162</v>
      </c>
      <c r="H22" s="601">
        <v>430.29601843611465</v>
      </c>
      <c r="I22" s="601"/>
      <c r="J22" s="601">
        <v>554.21221843611465</v>
      </c>
      <c r="K22" s="601">
        <v>10.566175204365182</v>
      </c>
      <c r="L22" s="601">
        <v>0</v>
      </c>
      <c r="M22" s="601"/>
      <c r="N22" s="601">
        <v>0</v>
      </c>
      <c r="O22" s="601">
        <v>0</v>
      </c>
      <c r="P22" s="601"/>
      <c r="Q22" s="601"/>
      <c r="R22" s="601">
        <v>554.21221843611465</v>
      </c>
      <c r="S22" s="601">
        <v>10.566175204365182</v>
      </c>
      <c r="T22" s="601"/>
    </row>
    <row r="23" spans="1:20">
      <c r="A23" s="604" t="s">
        <v>1127</v>
      </c>
      <c r="B23" s="615">
        <v>29</v>
      </c>
      <c r="C23" s="615">
        <v>29</v>
      </c>
      <c r="D23" s="602">
        <v>29</v>
      </c>
      <c r="E23" s="615">
        <v>9.1809995000000005E-2</v>
      </c>
      <c r="F23" s="603">
        <v>5.8007396275765307E-4</v>
      </c>
      <c r="G23" s="601">
        <v>0.1225</v>
      </c>
      <c r="H23" s="601">
        <v>1.9280016950000003</v>
      </c>
      <c r="I23" s="601"/>
      <c r="J23" s="601">
        <v>2.0505016950000003</v>
      </c>
      <c r="K23" s="601">
        <v>2.255612179569682</v>
      </c>
      <c r="L23" s="601">
        <v>0</v>
      </c>
      <c r="M23" s="601"/>
      <c r="N23" s="601">
        <v>0</v>
      </c>
      <c r="O23" s="601">
        <v>0</v>
      </c>
      <c r="P23" s="601"/>
      <c r="Q23" s="601"/>
      <c r="R23" s="601">
        <v>2.0505016950000003</v>
      </c>
      <c r="S23" s="601">
        <v>2.255612179569682</v>
      </c>
      <c r="T23" s="601"/>
    </row>
    <row r="24" spans="1:20">
      <c r="A24" s="604" t="s">
        <v>1128</v>
      </c>
      <c r="B24" s="615">
        <v>42</v>
      </c>
      <c r="C24" s="615">
        <v>42</v>
      </c>
      <c r="D24" s="602">
        <v>42</v>
      </c>
      <c r="E24" s="615">
        <v>7.2816715000000004E-2</v>
      </c>
      <c r="F24" s="603">
        <v>4.6007061023197571E-4</v>
      </c>
      <c r="G24" s="601">
        <v>0.21060000000000001</v>
      </c>
      <c r="H24" s="601">
        <v>4.0084597012500005</v>
      </c>
      <c r="I24" s="601"/>
      <c r="J24" s="601">
        <v>4.2190597012500008</v>
      </c>
      <c r="K24" s="601">
        <v>5.8725600147236454</v>
      </c>
      <c r="L24" s="601">
        <v>0</v>
      </c>
      <c r="M24" s="601"/>
      <c r="N24" s="601">
        <v>0</v>
      </c>
      <c r="O24" s="601">
        <v>0</v>
      </c>
      <c r="P24" s="601"/>
      <c r="Q24" s="601"/>
      <c r="R24" s="601">
        <v>4.2190597012500008</v>
      </c>
      <c r="S24" s="601">
        <v>5.8725600147236454</v>
      </c>
      <c r="T24" s="601"/>
    </row>
    <row r="25" spans="1:20">
      <c r="A25" s="604" t="s">
        <v>1129</v>
      </c>
      <c r="B25" s="615">
        <v>670</v>
      </c>
      <c r="C25" s="615">
        <v>670</v>
      </c>
      <c r="D25" s="602">
        <v>3835</v>
      </c>
      <c r="E25" s="615">
        <v>5.0297580957514629</v>
      </c>
      <c r="F25" s="603">
        <v>3.1779020468467929E-2</v>
      </c>
      <c r="G25" s="601">
        <v>65.432640000000006</v>
      </c>
      <c r="H25" s="601">
        <v>446.17082774844749</v>
      </c>
      <c r="I25" s="601"/>
      <c r="J25" s="601">
        <v>511.60346774844749</v>
      </c>
      <c r="K25" s="601">
        <v>9.9996971134253627</v>
      </c>
      <c r="L25" s="601">
        <v>0</v>
      </c>
      <c r="M25" s="601"/>
      <c r="N25" s="601">
        <v>0</v>
      </c>
      <c r="O25" s="601">
        <v>0</v>
      </c>
      <c r="P25" s="601"/>
      <c r="Q25" s="601"/>
      <c r="R25" s="601">
        <v>511.60346774844749</v>
      </c>
      <c r="S25" s="601">
        <v>9.9996971134253627</v>
      </c>
      <c r="T25" s="601"/>
    </row>
    <row r="26" spans="1:20">
      <c r="A26" s="604" t="s">
        <v>1130</v>
      </c>
      <c r="B26" s="615">
        <v>81</v>
      </c>
      <c r="C26" s="615">
        <v>81</v>
      </c>
      <c r="D26" s="602">
        <v>1180</v>
      </c>
      <c r="E26" s="615">
        <v>1.2325676049089713</v>
      </c>
      <c r="F26" s="603">
        <v>7.7876093441270333E-3</v>
      </c>
      <c r="G26" s="601">
        <v>20.722000000000001</v>
      </c>
      <c r="H26" s="601">
        <v>90.953172552832314</v>
      </c>
      <c r="I26" s="601"/>
      <c r="J26" s="601">
        <v>111.67517255283232</v>
      </c>
      <c r="K26" s="601">
        <v>8.5666909553106656</v>
      </c>
      <c r="L26" s="601">
        <v>0</v>
      </c>
      <c r="M26" s="601"/>
      <c r="N26" s="601">
        <v>0</v>
      </c>
      <c r="O26" s="601">
        <v>0</v>
      </c>
      <c r="P26" s="601"/>
      <c r="Q26" s="601"/>
      <c r="R26" s="601">
        <v>111.67517255283232</v>
      </c>
      <c r="S26" s="601">
        <v>8.5666909553106656</v>
      </c>
      <c r="T26" s="601"/>
    </row>
    <row r="27" spans="1:20">
      <c r="A27" s="604" t="s">
        <v>1131</v>
      </c>
      <c r="B27" s="615">
        <v>14593</v>
      </c>
      <c r="C27" s="615">
        <v>14593</v>
      </c>
      <c r="D27" s="602">
        <v>54035</v>
      </c>
      <c r="E27" s="615">
        <v>42.622058017283386</v>
      </c>
      <c r="F27" s="603">
        <v>0.26929471126724458</v>
      </c>
      <c r="G27" s="601">
        <v>831.81595000000004</v>
      </c>
      <c r="H27" s="601">
        <v>3645.621132727958</v>
      </c>
      <c r="I27" s="601"/>
      <c r="J27" s="601">
        <v>4477.4370827279581</v>
      </c>
      <c r="K27" s="601">
        <v>10.315591736103167</v>
      </c>
      <c r="L27" s="601">
        <v>0</v>
      </c>
      <c r="M27" s="601"/>
      <c r="N27" s="601">
        <v>0</v>
      </c>
      <c r="O27" s="601">
        <v>0</v>
      </c>
      <c r="P27" s="601"/>
      <c r="Q27" s="601"/>
      <c r="R27" s="601">
        <v>4477.4370827279581</v>
      </c>
      <c r="S27" s="601">
        <v>10.315591736103167</v>
      </c>
      <c r="T27" s="601"/>
    </row>
    <row r="28" spans="1:20">
      <c r="A28" s="604" t="s">
        <v>1132</v>
      </c>
      <c r="B28" s="615">
        <v>1597</v>
      </c>
      <c r="C28" s="615">
        <v>1597</v>
      </c>
      <c r="D28" s="602">
        <v>1443</v>
      </c>
      <c r="E28" s="615">
        <v>0.83031683000000012</v>
      </c>
      <c r="F28" s="603">
        <v>5.2461082687399402E-3</v>
      </c>
      <c r="G28" s="601">
        <v>19.031000000000002</v>
      </c>
      <c r="H28" s="601">
        <v>46.911600126032276</v>
      </c>
      <c r="I28" s="601"/>
      <c r="J28" s="601">
        <v>65.942600126032275</v>
      </c>
      <c r="K28" s="601">
        <v>7.6625190754844184</v>
      </c>
      <c r="L28" s="601">
        <v>0</v>
      </c>
      <c r="M28" s="601"/>
      <c r="N28" s="601">
        <v>0</v>
      </c>
      <c r="O28" s="601">
        <v>0</v>
      </c>
      <c r="P28" s="601"/>
      <c r="Q28" s="601"/>
      <c r="R28" s="601">
        <v>65.942600126032275</v>
      </c>
      <c r="S28" s="601">
        <v>7.6625190754844184</v>
      </c>
      <c r="T28" s="601"/>
    </row>
    <row r="29" spans="1:20">
      <c r="A29" s="604" t="s">
        <v>1133</v>
      </c>
      <c r="B29" s="615">
        <v>11</v>
      </c>
      <c r="C29" s="615">
        <v>11</v>
      </c>
      <c r="D29" s="602">
        <v>301</v>
      </c>
      <c r="E29" s="615">
        <v>0.36351512873181663</v>
      </c>
      <c r="F29" s="603">
        <v>2.2967614936241229E-3</v>
      </c>
      <c r="G29" s="601">
        <v>4.0363500000000005</v>
      </c>
      <c r="H29" s="601">
        <v>23.089944310104443</v>
      </c>
      <c r="I29" s="601"/>
      <c r="J29" s="601">
        <v>27.126294310104441</v>
      </c>
      <c r="K29" s="601">
        <v>5.8247320321881002</v>
      </c>
      <c r="L29" s="601">
        <v>0</v>
      </c>
      <c r="M29" s="601"/>
      <c r="N29" s="601">
        <v>0</v>
      </c>
      <c r="O29" s="601">
        <v>0</v>
      </c>
      <c r="P29" s="601"/>
      <c r="Q29" s="601"/>
      <c r="R29" s="601">
        <v>27.126294310104441</v>
      </c>
      <c r="S29" s="601">
        <v>5.8247320321881002</v>
      </c>
      <c r="T29" s="601"/>
    </row>
    <row r="30" spans="1:20">
      <c r="A30" s="604" t="s">
        <v>1134</v>
      </c>
      <c r="B30" s="601">
        <v>260</v>
      </c>
      <c r="C30" s="615">
        <v>260</v>
      </c>
      <c r="D30" s="602">
        <v>260</v>
      </c>
      <c r="E30" s="615">
        <v>1.7144238700000003</v>
      </c>
      <c r="F30" s="603">
        <v>1.0832073872972236E-2</v>
      </c>
      <c r="G30" s="601">
        <v>2.1654999999999998</v>
      </c>
      <c r="H30" s="601">
        <v>79.341150890000009</v>
      </c>
      <c r="I30" s="601"/>
      <c r="J30" s="601">
        <v>81.506650890000003</v>
      </c>
      <c r="K30" s="601">
        <v>4.3501740157117386</v>
      </c>
      <c r="L30" s="601">
        <v>0</v>
      </c>
      <c r="M30" s="601"/>
      <c r="N30" s="601">
        <v>0</v>
      </c>
      <c r="O30" s="601">
        <v>0</v>
      </c>
      <c r="P30" s="601"/>
      <c r="Q30" s="601"/>
      <c r="R30" s="601">
        <v>81.506650890000003</v>
      </c>
      <c r="S30" s="601">
        <v>4.3501740157117386</v>
      </c>
      <c r="T30" s="601"/>
    </row>
    <row r="31" spans="1:20">
      <c r="A31" s="604" t="s">
        <v>1135</v>
      </c>
      <c r="B31" s="615">
        <v>0</v>
      </c>
      <c r="C31" s="615">
        <v>0</v>
      </c>
      <c r="D31" s="602">
        <v>0</v>
      </c>
      <c r="E31" s="615">
        <v>1.8699999999999999E-4</v>
      </c>
      <c r="F31" s="603">
        <v>1.1815035066245361E-6</v>
      </c>
      <c r="G31" s="601">
        <v>4.3999999999999997E-2</v>
      </c>
      <c r="H31" s="601">
        <v>1.2149999999999999E-2</v>
      </c>
      <c r="I31" s="601"/>
      <c r="J31" s="601">
        <v>5.6149999999999999E-2</v>
      </c>
      <c r="K31" s="601">
        <v>0</v>
      </c>
      <c r="L31" s="601">
        <v>0</v>
      </c>
      <c r="M31" s="601"/>
      <c r="N31" s="601">
        <v>0</v>
      </c>
      <c r="O31" s="601">
        <v>0</v>
      </c>
      <c r="P31" s="601"/>
      <c r="Q31" s="601"/>
      <c r="R31" s="601">
        <v>5.6149999999999999E-2</v>
      </c>
      <c r="S31" s="601">
        <v>0</v>
      </c>
      <c r="T31" s="601"/>
    </row>
    <row r="32" spans="1:20">
      <c r="A32" s="604" t="s">
        <v>1136</v>
      </c>
      <c r="B32" s="601">
        <v>91</v>
      </c>
      <c r="C32" s="615">
        <v>91</v>
      </c>
      <c r="D32" s="602">
        <v>143</v>
      </c>
      <c r="E32" s="615">
        <v>7.4583115000000005E-2</v>
      </c>
      <c r="F32" s="603">
        <v>4.7123107971914992E-4</v>
      </c>
      <c r="G32" s="601">
        <v>10.428000000000001</v>
      </c>
      <c r="H32" s="601">
        <v>9.2755607750000006</v>
      </c>
      <c r="I32" s="601"/>
      <c r="J32" s="601">
        <v>19.703560775</v>
      </c>
      <c r="K32" s="601">
        <v>24.235973873913544</v>
      </c>
      <c r="L32" s="601">
        <v>0</v>
      </c>
      <c r="M32" s="601"/>
      <c r="N32" s="601">
        <v>0</v>
      </c>
      <c r="O32" s="601">
        <v>0</v>
      </c>
      <c r="P32" s="601"/>
      <c r="Q32" s="601"/>
      <c r="R32" s="601">
        <v>19.703560775</v>
      </c>
      <c r="S32" s="601">
        <v>24.235973873913544</v>
      </c>
      <c r="T32" s="601"/>
    </row>
    <row r="33" spans="1:23">
      <c r="A33" s="489" t="s">
        <v>1137</v>
      </c>
      <c r="B33" s="615">
        <v>1</v>
      </c>
      <c r="C33" s="615">
        <v>1</v>
      </c>
      <c r="D33" s="615">
        <v>0</v>
      </c>
      <c r="E33" s="615">
        <v>0.10107547500000001</v>
      </c>
      <c r="F33" s="601">
        <v>6.3861512377668794E-4</v>
      </c>
      <c r="G33" s="601">
        <v>0</v>
      </c>
      <c r="H33" s="601">
        <v>15.16132125</v>
      </c>
      <c r="I33" s="601"/>
      <c r="J33" s="601">
        <v>15.16132125</v>
      </c>
      <c r="K33" s="601">
        <v>11.25</v>
      </c>
      <c r="L33" s="601">
        <v>0</v>
      </c>
      <c r="M33" s="601"/>
      <c r="N33" s="601">
        <v>0</v>
      </c>
      <c r="O33" s="601">
        <v>0</v>
      </c>
      <c r="P33" s="601"/>
      <c r="Q33" s="601"/>
      <c r="R33" s="601">
        <v>15.16132125</v>
      </c>
      <c r="S33" s="601">
        <v>11.25</v>
      </c>
      <c r="T33" s="601"/>
    </row>
    <row r="34" spans="1:23">
      <c r="A34" s="475"/>
      <c r="B34" s="615"/>
      <c r="C34" s="615"/>
      <c r="D34" s="615"/>
      <c r="E34" s="615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  <c r="T34" s="601"/>
    </row>
    <row r="35" spans="1:23">
      <c r="A35" s="475" t="s">
        <v>660</v>
      </c>
      <c r="B35" s="601">
        <v>0</v>
      </c>
      <c r="C35" s="615">
        <v>0</v>
      </c>
      <c r="D35" s="602"/>
      <c r="E35" s="615"/>
      <c r="F35" s="603">
        <v>0</v>
      </c>
      <c r="G35" s="601"/>
      <c r="H35" s="601"/>
      <c r="I35" s="601"/>
      <c r="J35" s="601"/>
      <c r="K35" s="601"/>
      <c r="L35" s="601"/>
      <c r="M35" s="601"/>
      <c r="N35" s="601"/>
      <c r="O35" s="601"/>
      <c r="P35" s="601"/>
      <c r="Q35" s="601"/>
      <c r="R35" s="601"/>
      <c r="S35" s="601"/>
      <c r="T35" s="601"/>
    </row>
    <row r="36" spans="1:23">
      <c r="A36" s="475" t="s">
        <v>1179</v>
      </c>
      <c r="B36" s="601">
        <v>4</v>
      </c>
      <c r="C36" s="615">
        <v>4</v>
      </c>
      <c r="D36" s="602">
        <v>406</v>
      </c>
      <c r="E36" s="615">
        <v>0.59023817499999998</v>
      </c>
      <c r="F36" s="603">
        <v>3.7292431738297676E-3</v>
      </c>
      <c r="G36" s="601">
        <v>17.144359999999999</v>
      </c>
      <c r="H36" s="601">
        <v>35.737429674999994</v>
      </c>
      <c r="I36" s="601"/>
      <c r="J36" s="601">
        <v>52.881789674999993</v>
      </c>
      <c r="K36" s="601">
        <v>8.8366230328609969</v>
      </c>
      <c r="L36" s="601">
        <v>0</v>
      </c>
      <c r="M36" s="601"/>
      <c r="N36" s="601">
        <v>-0.23273550800000004</v>
      </c>
      <c r="O36" s="601">
        <v>-0.23273550800000004</v>
      </c>
      <c r="P36" s="601"/>
      <c r="Q36" s="601"/>
      <c r="R36" s="601">
        <v>52.649054166999996</v>
      </c>
      <c r="S36" s="601">
        <v>8.7977325950903253</v>
      </c>
      <c r="T36" s="601"/>
    </row>
    <row r="37" spans="1:23">
      <c r="A37" s="475" t="s">
        <v>1181</v>
      </c>
      <c r="B37" s="615">
        <v>6</v>
      </c>
      <c r="C37" s="615">
        <v>6</v>
      </c>
      <c r="D37" s="602">
        <v>1025</v>
      </c>
      <c r="E37" s="615">
        <v>1.0971415250000001</v>
      </c>
      <c r="F37" s="603">
        <v>6.931960208828295E-3</v>
      </c>
      <c r="G37" s="601">
        <v>46.045879999999997</v>
      </c>
      <c r="H37" s="601">
        <v>63.541520212500004</v>
      </c>
      <c r="I37" s="601"/>
      <c r="J37" s="601">
        <v>109.5874002125</v>
      </c>
      <c r="K37" s="601">
        <v>12.895719671834451</v>
      </c>
      <c r="L37" s="601">
        <v>0</v>
      </c>
      <c r="M37" s="601"/>
      <c r="N37" s="601">
        <v>-0.52640660000000006</v>
      </c>
      <c r="O37" s="601">
        <v>-0.52640660000000006</v>
      </c>
      <c r="P37" s="601"/>
      <c r="Q37" s="601"/>
      <c r="R37" s="601">
        <v>109.0609936125</v>
      </c>
      <c r="S37" s="601">
        <v>12.833774667811724</v>
      </c>
      <c r="T37" s="601"/>
    </row>
    <row r="38" spans="1:23">
      <c r="A38" s="475" t="s">
        <v>1182</v>
      </c>
      <c r="B38" s="615">
        <v>28</v>
      </c>
      <c r="C38" s="615">
        <v>28</v>
      </c>
      <c r="D38" s="602">
        <v>6858</v>
      </c>
      <c r="E38" s="615">
        <v>17.731134650000001</v>
      </c>
      <c r="F38" s="603">
        <v>0.11202886505565143</v>
      </c>
      <c r="G38" s="601">
        <v>374.67168000000004</v>
      </c>
      <c r="H38" s="601">
        <v>1312.1884312033299</v>
      </c>
      <c r="I38" s="601"/>
      <c r="J38" s="601">
        <v>1686.8601112033298</v>
      </c>
      <c r="K38" s="601">
        <v>9.4008204325677251</v>
      </c>
      <c r="L38" s="601">
        <v>0</v>
      </c>
      <c r="M38" s="601"/>
      <c r="N38" s="601">
        <v>-26.784122400000001</v>
      </c>
      <c r="O38" s="601">
        <v>-26.784122400000001</v>
      </c>
      <c r="P38" s="601"/>
      <c r="Q38" s="601"/>
      <c r="R38" s="601">
        <v>1660.0759888033299</v>
      </c>
      <c r="S38" s="601">
        <v>9.251553327693987</v>
      </c>
      <c r="T38" s="601"/>
    </row>
    <row r="39" spans="1:23">
      <c r="A39" s="475" t="s">
        <v>1328</v>
      </c>
      <c r="B39" s="615">
        <v>54</v>
      </c>
      <c r="C39" s="615">
        <v>54</v>
      </c>
      <c r="D39" s="602">
        <v>7743</v>
      </c>
      <c r="E39" s="615">
        <v>14.700521755288964</v>
      </c>
      <c r="F39" s="603">
        <v>9.28808449362791E-2</v>
      </c>
      <c r="G39" s="601">
        <v>423.92636000000005</v>
      </c>
      <c r="H39" s="601">
        <v>1103.6898222274338</v>
      </c>
      <c r="I39" s="601"/>
      <c r="J39" s="601">
        <v>1527.6161822274339</v>
      </c>
      <c r="K39" s="601">
        <v>9.9655559272717014</v>
      </c>
      <c r="L39" s="601">
        <v>0</v>
      </c>
      <c r="M39" s="601"/>
      <c r="N39" s="601">
        <v>-12.476666561785674</v>
      </c>
      <c r="O39" s="601">
        <v>-12.476666561785674</v>
      </c>
      <c r="P39" s="601"/>
      <c r="Q39" s="601"/>
      <c r="R39" s="601">
        <v>1515.1395156656483</v>
      </c>
      <c r="S39" s="601">
        <v>9.8841631534493537</v>
      </c>
      <c r="T39" s="601"/>
    </row>
    <row r="40" spans="1:23">
      <c r="A40" s="475" t="s">
        <v>1329</v>
      </c>
      <c r="B40" s="615">
        <v>36</v>
      </c>
      <c r="C40" s="615">
        <v>36</v>
      </c>
      <c r="D40" s="615">
        <v>5589</v>
      </c>
      <c r="E40" s="615">
        <v>12.104007539711038</v>
      </c>
      <c r="F40" s="601">
        <v>7.6475547338922006E-2</v>
      </c>
      <c r="G40" s="601">
        <v>308.36819000000003</v>
      </c>
      <c r="H40" s="601">
        <v>892.72286273617067</v>
      </c>
      <c r="I40" s="601"/>
      <c r="J40" s="601">
        <v>1201.0910527361707</v>
      </c>
      <c r="K40" s="601">
        <v>9.5821054594924071</v>
      </c>
      <c r="L40" s="601"/>
      <c r="M40" s="601"/>
      <c r="N40" s="601">
        <v>-5.6188266382143279</v>
      </c>
      <c r="O40" s="601">
        <v>-5.6188266382143279</v>
      </c>
      <c r="P40" s="601"/>
      <c r="Q40" s="601"/>
      <c r="R40" s="601">
        <v>1195.4722260979563</v>
      </c>
      <c r="S40" s="601">
        <v>9.5372793913243665</v>
      </c>
      <c r="T40" s="601"/>
    </row>
    <row r="41" spans="1:23">
      <c r="A41" s="471" t="s">
        <v>1166</v>
      </c>
      <c r="B41" s="615">
        <v>0</v>
      </c>
      <c r="C41" s="615">
        <v>0</v>
      </c>
      <c r="D41" s="615"/>
      <c r="E41" s="615">
        <v>0.15</v>
      </c>
      <c r="F41" s="601">
        <v>9.245649792997948E-4</v>
      </c>
      <c r="G41" s="601"/>
      <c r="H41" s="601">
        <v>10.36</v>
      </c>
      <c r="I41" s="601"/>
      <c r="J41" s="601">
        <v>10.36</v>
      </c>
      <c r="K41" s="601">
        <v>6.9913194266362257</v>
      </c>
      <c r="L41" s="601">
        <v>0</v>
      </c>
      <c r="M41" s="601"/>
      <c r="N41" s="601">
        <v>0</v>
      </c>
      <c r="O41" s="601">
        <v>0</v>
      </c>
      <c r="P41" s="601"/>
      <c r="Q41" s="601"/>
      <c r="R41" s="601">
        <v>10.36</v>
      </c>
      <c r="S41" s="601">
        <v>6.9913194266362257</v>
      </c>
      <c r="T41" s="601"/>
    </row>
    <row r="42" spans="1:23">
      <c r="A42" s="489"/>
      <c r="B42" s="615">
        <v>0</v>
      </c>
      <c r="C42" s="615">
        <v>0</v>
      </c>
      <c r="D42" s="615">
        <v>0</v>
      </c>
      <c r="E42" s="615"/>
      <c r="F42" s="601"/>
      <c r="G42" s="601"/>
      <c r="H42" s="601"/>
      <c r="I42" s="601"/>
      <c r="J42" s="601"/>
      <c r="K42" s="601"/>
      <c r="L42" s="601"/>
      <c r="M42" s="601"/>
      <c r="N42" s="601"/>
      <c r="O42" s="601"/>
      <c r="P42" s="601"/>
      <c r="Q42" s="601"/>
      <c r="R42" s="601"/>
      <c r="S42" s="601"/>
      <c r="T42" s="601"/>
      <c r="W42" s="606"/>
    </row>
    <row r="43" spans="1:23">
      <c r="A43" s="473" t="s">
        <v>66</v>
      </c>
      <c r="B43" s="615"/>
      <c r="C43" s="615"/>
      <c r="D43" s="615">
        <v>0</v>
      </c>
      <c r="E43" s="615"/>
      <c r="F43" s="601"/>
      <c r="G43" s="601"/>
      <c r="H43" s="601"/>
      <c r="I43" s="601"/>
      <c r="J43" s="601"/>
      <c r="K43" s="601"/>
      <c r="L43" s="601"/>
      <c r="M43" s="601"/>
      <c r="N43" s="601"/>
      <c r="O43" s="601">
        <v>0</v>
      </c>
      <c r="P43" s="601"/>
      <c r="Q43" s="601"/>
      <c r="R43" s="601">
        <v>0</v>
      </c>
      <c r="S43" s="601"/>
      <c r="T43" s="601"/>
    </row>
    <row r="44" spans="1:23">
      <c r="A44" s="473" t="s">
        <v>662</v>
      </c>
      <c r="B44" s="615"/>
      <c r="C44" s="615"/>
      <c r="D44" s="615">
        <v>0</v>
      </c>
      <c r="E44" s="615"/>
      <c r="F44" s="601"/>
      <c r="G44" s="601"/>
      <c r="H44" s="601"/>
      <c r="I44" s="601"/>
      <c r="J44" s="601"/>
      <c r="K44" s="601"/>
      <c r="L44" s="601"/>
      <c r="M44" s="601"/>
      <c r="N44" s="601"/>
      <c r="O44" s="601">
        <v>0</v>
      </c>
      <c r="P44" s="601"/>
      <c r="Q44" s="601"/>
      <c r="R44" s="601">
        <v>0</v>
      </c>
      <c r="S44" s="601"/>
      <c r="T44" s="601"/>
    </row>
    <row r="45" spans="1:23">
      <c r="A45" s="472" t="s">
        <v>57</v>
      </c>
      <c r="B45" s="615"/>
      <c r="C45" s="615"/>
      <c r="D45" s="615">
        <v>0</v>
      </c>
      <c r="E45" s="615"/>
      <c r="F45" s="601"/>
      <c r="G45" s="601"/>
      <c r="H45" s="601"/>
      <c r="I45" s="601"/>
      <c r="J45" s="601"/>
      <c r="K45" s="601"/>
      <c r="L45" s="601"/>
      <c r="M45" s="601"/>
      <c r="N45" s="601"/>
      <c r="O45" s="601">
        <v>0</v>
      </c>
      <c r="P45" s="601"/>
      <c r="Q45" s="601"/>
      <c r="R45" s="601">
        <v>1112.4731270000002</v>
      </c>
      <c r="S45" s="601"/>
      <c r="T45" s="601"/>
    </row>
    <row r="46" spans="1:23">
      <c r="A46" s="472" t="s">
        <v>58</v>
      </c>
      <c r="B46" s="615"/>
      <c r="C46" s="615"/>
      <c r="D46" s="615">
        <v>0</v>
      </c>
      <c r="E46" s="615"/>
      <c r="F46" s="601"/>
      <c r="G46" s="601"/>
      <c r="H46" s="601"/>
      <c r="I46" s="601"/>
      <c r="J46" s="601"/>
      <c r="K46" s="601"/>
      <c r="L46" s="601"/>
      <c r="M46" s="601"/>
      <c r="N46" s="601"/>
      <c r="O46" s="601">
        <v>0</v>
      </c>
      <c r="P46" s="601"/>
      <c r="Q46" s="601"/>
      <c r="R46" s="601">
        <v>0</v>
      </c>
      <c r="S46" s="601"/>
      <c r="T46" s="607"/>
    </row>
    <row r="47" spans="1:23">
      <c r="A47" s="471" t="s">
        <v>663</v>
      </c>
      <c r="B47" s="617"/>
      <c r="C47" s="617"/>
      <c r="D47" s="617">
        <v>0</v>
      </c>
      <c r="E47" s="617"/>
      <c r="F47" s="598"/>
      <c r="G47" s="598"/>
      <c r="H47" s="598"/>
      <c r="I47" s="598"/>
      <c r="J47" s="598"/>
      <c r="K47" s="598"/>
      <c r="L47" s="494"/>
      <c r="M47" s="494"/>
      <c r="N47" s="494"/>
      <c r="O47" s="494">
        <v>0</v>
      </c>
      <c r="P47" s="494"/>
      <c r="Q47" s="494"/>
      <c r="R47" s="494">
        <v>0</v>
      </c>
      <c r="S47" s="494"/>
      <c r="T47" s="599"/>
    </row>
    <row r="48" spans="1:23">
      <c r="A48" s="523"/>
      <c r="B48" s="618"/>
      <c r="C48" s="618"/>
      <c r="D48" s="618"/>
      <c r="E48" s="618"/>
      <c r="F48" s="494"/>
      <c r="G48" s="494"/>
      <c r="H48" s="494"/>
      <c r="I48" s="494"/>
      <c r="J48" s="494"/>
      <c r="K48" s="494"/>
      <c r="L48" s="494"/>
      <c r="M48" s="494"/>
      <c r="N48" s="494"/>
      <c r="O48" s="494"/>
      <c r="P48" s="494"/>
      <c r="Q48" s="494"/>
      <c r="R48" s="608"/>
      <c r="S48" s="494"/>
      <c r="T48" s="599"/>
    </row>
    <row r="49" spans="1:20">
      <c r="A49" s="523" t="s">
        <v>665</v>
      </c>
      <c r="B49" s="618">
        <v>42343</v>
      </c>
      <c r="C49" s="618">
        <v>42343</v>
      </c>
      <c r="D49" s="618">
        <v>109457</v>
      </c>
      <c r="E49" s="618">
        <v>158.27291154999998</v>
      </c>
      <c r="F49" s="494">
        <v>0.99997683489377232</v>
      </c>
      <c r="G49" s="494">
        <v>2557.4553108487507</v>
      </c>
      <c r="H49" s="494">
        <v>11147.43044607322</v>
      </c>
      <c r="I49" s="494">
        <v>0</v>
      </c>
      <c r="J49" s="494">
        <v>13704.885756921971</v>
      </c>
      <c r="K49" s="494">
        <v>8.5509082885699588</v>
      </c>
      <c r="L49" s="494">
        <v>1.4249898000000001</v>
      </c>
      <c r="M49" s="494"/>
      <c r="N49" s="494">
        <v>-44.596396108000008</v>
      </c>
      <c r="O49" s="494">
        <v>-43.171406308000002</v>
      </c>
      <c r="P49" s="494">
        <v>0</v>
      </c>
      <c r="Q49" s="494">
        <v>0</v>
      </c>
      <c r="R49" s="494">
        <v>14774.18747761397</v>
      </c>
      <c r="S49" s="494">
        <v>9.3346279745076011</v>
      </c>
      <c r="T49" s="599"/>
    </row>
    <row r="50" spans="1:20" ht="46.8">
      <c r="A50" s="614" t="s">
        <v>666</v>
      </c>
      <c r="B50" s="619">
        <v>0</v>
      </c>
      <c r="C50" s="619">
        <v>0</v>
      </c>
      <c r="D50" s="619">
        <v>0</v>
      </c>
      <c r="E50" s="619"/>
      <c r="F50" s="619">
        <v>0</v>
      </c>
      <c r="G50" s="598">
        <v>0</v>
      </c>
      <c r="H50" s="598">
        <v>0</v>
      </c>
      <c r="I50" s="598">
        <v>0</v>
      </c>
      <c r="J50" s="598">
        <v>0</v>
      </c>
      <c r="K50" s="598">
        <v>0</v>
      </c>
      <c r="L50" s="598">
        <v>0</v>
      </c>
      <c r="M50" s="598"/>
      <c r="N50" s="598">
        <v>0</v>
      </c>
      <c r="O50" s="598">
        <v>0</v>
      </c>
      <c r="P50" s="494">
        <v>0</v>
      </c>
      <c r="Q50" s="494">
        <v>0</v>
      </c>
      <c r="R50" s="597">
        <v>1112.4731270000002</v>
      </c>
      <c r="S50" s="508">
        <v>0</v>
      </c>
      <c r="T50" s="599"/>
    </row>
    <row r="51" spans="1:20" ht="24" thickBot="1">
      <c r="A51" s="511" t="s">
        <v>1143</v>
      </c>
      <c r="B51" s="609">
        <v>0</v>
      </c>
      <c r="C51" s="609">
        <v>0</v>
      </c>
      <c r="D51" s="610">
        <v>0</v>
      </c>
      <c r="E51" s="609"/>
      <c r="F51" s="609">
        <v>0</v>
      </c>
      <c r="G51" s="609">
        <v>0</v>
      </c>
      <c r="H51" s="609">
        <v>0</v>
      </c>
      <c r="I51" s="609">
        <v>0</v>
      </c>
      <c r="J51" s="609">
        <v>0</v>
      </c>
      <c r="K51" s="609">
        <v>0</v>
      </c>
      <c r="L51" s="610">
        <v>0</v>
      </c>
      <c r="M51" s="610"/>
      <c r="N51" s="610">
        <v>0</v>
      </c>
      <c r="O51" s="610">
        <v>0</v>
      </c>
      <c r="P51" s="610">
        <v>0</v>
      </c>
      <c r="Q51" s="610">
        <v>0</v>
      </c>
      <c r="R51" s="611">
        <v>0</v>
      </c>
      <c r="S51" s="611">
        <v>0</v>
      </c>
      <c r="T51" s="612"/>
    </row>
    <row r="52" spans="1:20" ht="24" thickBot="1">
      <c r="A52" s="511" t="s">
        <v>1144</v>
      </c>
      <c r="B52" s="609">
        <v>42343</v>
      </c>
      <c r="C52" s="609">
        <v>42343</v>
      </c>
      <c r="D52" s="610">
        <v>109457</v>
      </c>
      <c r="E52" s="609">
        <v>158.27291154999998</v>
      </c>
      <c r="F52" s="609">
        <v>0.99997683489377232</v>
      </c>
      <c r="G52" s="609">
        <v>2557.4553108487507</v>
      </c>
      <c r="H52" s="609">
        <v>11147.43044607322</v>
      </c>
      <c r="I52" s="609">
        <v>0</v>
      </c>
      <c r="J52" s="609">
        <v>13704.885756921971</v>
      </c>
      <c r="K52" s="609">
        <v>8.5509082885699588</v>
      </c>
      <c r="L52" s="610">
        <v>1.4249898000000001</v>
      </c>
      <c r="M52" s="610"/>
      <c r="N52" s="610">
        <v>-44.596396108000008</v>
      </c>
      <c r="O52" s="610">
        <v>-43.171406308000002</v>
      </c>
      <c r="P52" s="610">
        <v>0</v>
      </c>
      <c r="Q52" s="610">
        <v>0</v>
      </c>
      <c r="R52" s="611">
        <v>13661.714350613969</v>
      </c>
      <c r="S52" s="611">
        <v>8.6308448028382614</v>
      </c>
      <c r="T52" s="612"/>
    </row>
    <row r="53" spans="1:20">
      <c r="A53" s="438" t="s">
        <v>1286</v>
      </c>
      <c r="C53" s="519"/>
      <c r="E53" s="438"/>
    </row>
    <row r="54" spans="1:20">
      <c r="A54" s="438" t="s">
        <v>1292</v>
      </c>
      <c r="B54" s="1553"/>
      <c r="C54" s="522"/>
      <c r="D54" s="449"/>
      <c r="E54" s="449"/>
      <c r="F54" s="449"/>
      <c r="G54" s="449"/>
    </row>
    <row r="55" spans="1:20">
      <c r="C55" s="519"/>
      <c r="D55" s="519"/>
      <c r="E55" s="519"/>
      <c r="F55" s="519"/>
      <c r="G55" s="519"/>
      <c r="H55" s="519"/>
      <c r="I55" s="519"/>
      <c r="J55" s="519"/>
      <c r="K55" s="519"/>
      <c r="L55" s="519"/>
      <c r="M55" s="519"/>
    </row>
    <row r="56" spans="1:20">
      <c r="C56" s="519"/>
      <c r="D56" s="519"/>
      <c r="E56" s="1554"/>
      <c r="F56" s="519"/>
      <c r="G56" s="519"/>
      <c r="H56" s="519"/>
      <c r="I56" s="519"/>
      <c r="J56" s="519"/>
      <c r="K56" s="519"/>
      <c r="L56" s="519"/>
      <c r="M56" s="519"/>
      <c r="R56" s="486"/>
    </row>
    <row r="57" spans="1:20">
      <c r="C57" s="1652"/>
      <c r="D57" s="1650"/>
      <c r="E57" s="1650"/>
      <c r="F57" s="1650"/>
      <c r="G57" s="1650"/>
      <c r="H57" s="1650"/>
      <c r="I57" s="1650"/>
      <c r="J57" s="1650"/>
      <c r="K57" s="1650"/>
      <c r="L57" s="1650"/>
      <c r="M57" s="1650"/>
    </row>
    <row r="58" spans="1:20">
      <c r="C58" s="1652"/>
      <c r="D58" s="1650"/>
      <c r="E58" s="1650"/>
      <c r="F58" s="1650"/>
      <c r="G58" s="1650"/>
      <c r="H58" s="1650"/>
      <c r="I58" s="1650"/>
      <c r="J58" s="1650"/>
      <c r="K58" s="1650"/>
      <c r="L58" s="1650"/>
      <c r="M58" s="1650"/>
    </row>
    <row r="59" spans="1:20">
      <c r="C59" s="1649"/>
      <c r="D59" s="1650"/>
      <c r="E59" s="1650"/>
      <c r="F59" s="1650"/>
      <c r="G59" s="1650"/>
      <c r="H59" s="1650"/>
      <c r="I59" s="1650"/>
      <c r="J59" s="1650"/>
      <c r="K59" s="1650"/>
      <c r="L59" s="1650"/>
      <c r="M59" s="1650"/>
    </row>
    <row r="60" spans="1:20">
      <c r="C60" s="519"/>
      <c r="E60" s="613"/>
    </row>
    <row r="61" spans="1:20">
      <c r="E61" s="613"/>
    </row>
    <row r="64" spans="1:20">
      <c r="E64" s="613"/>
    </row>
    <row r="65" spans="5:5">
      <c r="E65" s="613"/>
    </row>
    <row r="75" spans="5:5">
      <c r="E75" s="613"/>
    </row>
    <row r="76" spans="5:5">
      <c r="E76" s="613"/>
    </row>
    <row r="77" spans="5:5">
      <c r="E77" s="613"/>
    </row>
    <row r="78" spans="5:5">
      <c r="E78" s="613"/>
    </row>
    <row r="79" spans="5:5">
      <c r="E79" s="613"/>
    </row>
    <row r="80" spans="5:5">
      <c r="E80" s="613"/>
    </row>
    <row r="81" spans="5:5">
      <c r="E81" s="613"/>
    </row>
    <row r="82" spans="5:5">
      <c r="E82" s="613"/>
    </row>
    <row r="83" spans="5:5">
      <c r="E83" s="613"/>
    </row>
    <row r="84" spans="5:5">
      <c r="E84" s="613"/>
    </row>
    <row r="85" spans="5:5">
      <c r="E85" s="613"/>
    </row>
    <row r="86" spans="5:5">
      <c r="E86" s="613"/>
    </row>
    <row r="87" spans="5:5">
      <c r="E87" s="613"/>
    </row>
    <row r="88" spans="5:5">
      <c r="E88" s="613"/>
    </row>
    <row r="89" spans="5:5">
      <c r="E89" s="613"/>
    </row>
    <row r="90" spans="5:5">
      <c r="E90" s="613"/>
    </row>
    <row r="91" spans="5:5">
      <c r="E91" s="613"/>
    </row>
    <row r="92" spans="5:5">
      <c r="E92" s="613"/>
    </row>
    <row r="93" spans="5:5">
      <c r="E93" s="613"/>
    </row>
    <row r="94" spans="5:5">
      <c r="E94" s="613"/>
    </row>
    <row r="95" spans="5:5">
      <c r="E95" s="613"/>
    </row>
    <row r="96" spans="5:5">
      <c r="E96" s="613"/>
    </row>
    <row r="97" spans="5:5">
      <c r="E97" s="613"/>
    </row>
    <row r="98" spans="5:5">
      <c r="E98" s="613"/>
    </row>
    <row r="99" spans="5:5">
      <c r="E99" s="613"/>
    </row>
    <row r="100" spans="5:5">
      <c r="E100" s="613"/>
    </row>
    <row r="101" spans="5:5">
      <c r="E101" s="613"/>
    </row>
    <row r="102" spans="5:5">
      <c r="E102" s="613"/>
    </row>
    <row r="103" spans="5:5">
      <c r="E103" s="613"/>
    </row>
  </sheetData>
  <mergeCells count="6">
    <mergeCell ref="C59:M59"/>
    <mergeCell ref="I6:J6"/>
    <mergeCell ref="M6:N6"/>
    <mergeCell ref="S6:T6"/>
    <mergeCell ref="C57:M57"/>
    <mergeCell ref="C58:M58"/>
  </mergeCells>
  <pageMargins left="0.59055118110236204" right="0.31496062992126" top="0.43307086614173201" bottom="0.27559055118110198" header="0.31496062992126" footer="0.196850393700787"/>
  <pageSetup paperSize="9" scale="33" fitToHeight="2" pageOrder="overThenDown" orientation="landscape" r:id="rId1"/>
  <headerFooter scaleWithDoc="0">
    <oddFooter>&amp;R39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Q65"/>
  <sheetViews>
    <sheetView showGridLines="0" view="pageBreakPreview" topLeftCell="D10" zoomScale="68" zoomScaleSheetLayoutView="68" workbookViewId="0">
      <selection activeCell="C6" sqref="C6"/>
    </sheetView>
  </sheetViews>
  <sheetFormatPr defaultColWidth="9.33203125" defaultRowHeight="22.8"/>
  <cols>
    <col min="1" max="1" width="6" style="1308" customWidth="1"/>
    <col min="2" max="2" width="45.77734375" style="1308" customWidth="1"/>
    <col min="3" max="3" width="16.44140625" style="1308" customWidth="1"/>
    <col min="4" max="9" width="16.6640625" style="1308" bestFit="1" customWidth="1"/>
    <col min="10" max="10" width="18.77734375" style="1308" bestFit="1" customWidth="1"/>
    <col min="11" max="14" width="16.6640625" style="1308" bestFit="1" customWidth="1"/>
    <col min="15" max="15" width="18.109375" style="1308" bestFit="1" customWidth="1"/>
    <col min="16" max="16" width="21" style="1308" customWidth="1"/>
    <col min="17" max="17" width="32.77734375" style="1308" customWidth="1"/>
    <col min="18" max="18" width="21" style="1308" bestFit="1" customWidth="1"/>
    <col min="19" max="19" width="18.77734375" style="1308" bestFit="1" customWidth="1"/>
    <col min="20" max="22" width="9.33203125" style="1308"/>
    <col min="23" max="23" width="17.77734375" style="1308" customWidth="1"/>
    <col min="24" max="16384" width="9.33203125" style="1308"/>
  </cols>
  <sheetData>
    <row r="1" spans="1:15" ht="23.4" thickBot="1"/>
    <row r="2" spans="1:15" ht="23.4" thickBot="1">
      <c r="B2" s="2078" t="s">
        <v>286</v>
      </c>
      <c r="C2" s="2079"/>
      <c r="D2" s="2079"/>
      <c r="E2" s="2079"/>
      <c r="F2" s="2079"/>
      <c r="G2" s="2079"/>
      <c r="H2" s="2079"/>
      <c r="I2" s="2079"/>
      <c r="J2" s="2079"/>
      <c r="K2" s="2079"/>
      <c r="L2" s="2079"/>
      <c r="M2" s="2079"/>
      <c r="N2" s="2080"/>
      <c r="O2" s="1309"/>
    </row>
    <row r="3" spans="1:15" ht="23.4" thickBot="1">
      <c r="B3" s="1310"/>
      <c r="C3" s="1309"/>
      <c r="D3" s="1309"/>
      <c r="E3" s="1309"/>
      <c r="F3" s="1309"/>
      <c r="G3" s="1309"/>
      <c r="H3" s="1309"/>
      <c r="I3" s="1309"/>
      <c r="J3" s="1309"/>
      <c r="K3" s="1309"/>
      <c r="L3" s="1309"/>
      <c r="M3" s="1309"/>
      <c r="N3" s="1309"/>
      <c r="O3" s="1309"/>
    </row>
    <row r="4" spans="1:15" ht="23.4" thickBot="1">
      <c r="B4" s="2081" t="s">
        <v>400</v>
      </c>
      <c r="C4" s="2082"/>
      <c r="D4" s="2082"/>
      <c r="E4" s="2082"/>
      <c r="F4" s="2082"/>
      <c r="G4" s="2082"/>
      <c r="H4" s="2082"/>
      <c r="I4" s="2082"/>
      <c r="J4" s="2082"/>
      <c r="K4" s="2082"/>
      <c r="L4" s="2082"/>
      <c r="M4" s="2082"/>
      <c r="N4" s="2083"/>
      <c r="O4" s="1309"/>
    </row>
    <row r="5" spans="1:15" ht="23.4">
      <c r="A5" s="1311"/>
      <c r="B5" s="1312" t="s">
        <v>361</v>
      </c>
      <c r="C5" s="1312"/>
      <c r="D5" s="1563" t="s">
        <v>1302</v>
      </c>
      <c r="E5" s="1312"/>
      <c r="F5" s="1311"/>
      <c r="G5" s="1311"/>
      <c r="H5" s="1311"/>
      <c r="I5" s="1311"/>
      <c r="J5" s="1311"/>
      <c r="K5" s="1311"/>
      <c r="L5" s="1311"/>
      <c r="M5" s="1311"/>
      <c r="N5" s="1311"/>
      <c r="O5" s="1311"/>
    </row>
    <row r="6" spans="1:15" ht="23.4">
      <c r="A6" s="1311"/>
      <c r="B6" s="1312" t="s">
        <v>1115</v>
      </c>
      <c r="C6" s="1312"/>
      <c r="D6" s="1563" t="s">
        <v>1303</v>
      </c>
      <c r="E6" s="1312"/>
      <c r="F6" s="1311"/>
      <c r="G6" s="1311"/>
      <c r="H6" s="1311"/>
      <c r="I6" s="1311"/>
      <c r="J6" s="1311"/>
      <c r="K6" s="1311"/>
      <c r="L6" s="1311"/>
      <c r="M6" s="1311"/>
      <c r="N6" s="1311"/>
      <c r="O6" s="1311"/>
    </row>
    <row r="7" spans="1:15" ht="24" thickBot="1">
      <c r="A7" s="1311"/>
      <c r="B7" s="1313" t="s">
        <v>1246</v>
      </c>
      <c r="C7" s="1370"/>
      <c r="D7" s="1314"/>
      <c r="E7" s="1314"/>
      <c r="F7" s="1311"/>
      <c r="G7" s="1311"/>
      <c r="H7" s="1311"/>
      <c r="I7" s="1311"/>
      <c r="J7" s="1315"/>
      <c r="K7" s="1311"/>
      <c r="L7" s="1311"/>
      <c r="M7" s="1311"/>
      <c r="N7" s="1311"/>
      <c r="O7" s="1314" t="s">
        <v>1190</v>
      </c>
    </row>
    <row r="8" spans="1:15" s="1319" customFormat="1" ht="70.2">
      <c r="A8" s="1316" t="s">
        <v>76</v>
      </c>
      <c r="B8" s="1317" t="s">
        <v>140</v>
      </c>
      <c r="C8" s="1317" t="s">
        <v>151</v>
      </c>
      <c r="D8" s="1317" t="s">
        <v>28</v>
      </c>
      <c r="E8" s="1317" t="s">
        <v>150</v>
      </c>
      <c r="F8" s="1317" t="s">
        <v>149</v>
      </c>
      <c r="G8" s="1317" t="s">
        <v>148</v>
      </c>
      <c r="H8" s="1317" t="s">
        <v>147</v>
      </c>
      <c r="I8" s="1317" t="s">
        <v>146</v>
      </c>
      <c r="J8" s="1317" t="s">
        <v>145</v>
      </c>
      <c r="K8" s="1317" t="s">
        <v>144</v>
      </c>
      <c r="L8" s="1317" t="s">
        <v>143</v>
      </c>
      <c r="M8" s="1317" t="s">
        <v>142</v>
      </c>
      <c r="N8" s="1317" t="s">
        <v>141</v>
      </c>
      <c r="O8" s="1318" t="s">
        <v>49</v>
      </c>
    </row>
    <row r="9" spans="1:15" s="1323" customFormat="1" ht="23.4">
      <c r="A9" s="1320">
        <v>1</v>
      </c>
      <c r="B9" s="1321">
        <v>2</v>
      </c>
      <c r="C9" s="1321">
        <v>3</v>
      </c>
      <c r="D9" s="1321">
        <v>4</v>
      </c>
      <c r="E9" s="1321">
        <v>5</v>
      </c>
      <c r="F9" s="1321">
        <v>6</v>
      </c>
      <c r="G9" s="1321">
        <v>7</v>
      </c>
      <c r="H9" s="1321">
        <v>8</v>
      </c>
      <c r="I9" s="1321">
        <v>9</v>
      </c>
      <c r="J9" s="1321">
        <v>10</v>
      </c>
      <c r="K9" s="1321">
        <v>11</v>
      </c>
      <c r="L9" s="1321">
        <v>12</v>
      </c>
      <c r="M9" s="1321">
        <v>13</v>
      </c>
      <c r="N9" s="1321">
        <v>14</v>
      </c>
      <c r="O9" s="1322">
        <v>15</v>
      </c>
    </row>
    <row r="10" spans="1:15" s="1328" customFormat="1" ht="23.4">
      <c r="A10" s="1324"/>
      <c r="B10" s="1325"/>
      <c r="C10" s="1326"/>
      <c r="D10" s="1325"/>
      <c r="E10" s="1325"/>
      <c r="F10" s="1325"/>
      <c r="G10" s="1325"/>
      <c r="H10" s="1325"/>
      <c r="I10" s="1325"/>
      <c r="J10" s="1325"/>
      <c r="K10" s="1325"/>
      <c r="L10" s="1325"/>
      <c r="M10" s="1325"/>
      <c r="N10" s="1325"/>
      <c r="O10" s="1327"/>
    </row>
    <row r="11" spans="1:15" s="1337" customFormat="1" ht="23.4">
      <c r="A11" s="1329"/>
      <c r="B11" s="1330" t="s">
        <v>138</v>
      </c>
      <c r="C11" s="1331"/>
      <c r="D11" s="1332"/>
      <c r="E11" s="1333"/>
      <c r="F11" s="1334"/>
      <c r="G11" s="1334"/>
      <c r="H11" s="1334"/>
      <c r="I11" s="1335"/>
      <c r="J11" s="1335"/>
      <c r="K11" s="1335"/>
      <c r="L11" s="1335"/>
      <c r="M11" s="1335"/>
      <c r="N11" s="1335"/>
      <c r="O11" s="1336"/>
    </row>
    <row r="12" spans="1:15" s="1337" customFormat="1" ht="23.4">
      <c r="A12" s="1338"/>
      <c r="B12" s="1339" t="s">
        <v>1120</v>
      </c>
      <c r="C12" s="1340">
        <v>3.4487780999999997</v>
      </c>
      <c r="D12" s="1340">
        <v>4.7173214999999997</v>
      </c>
      <c r="E12" s="1340">
        <v>5.3203546800000003</v>
      </c>
      <c r="F12" s="1340">
        <v>3.4017734400000004</v>
      </c>
      <c r="G12" s="1340">
        <v>3.4582192199999997</v>
      </c>
      <c r="H12" s="1340">
        <v>3.1707669000000003</v>
      </c>
      <c r="I12" s="1340">
        <v>3.5575009200000003</v>
      </c>
      <c r="J12" s="1340">
        <v>3.2439998399999999</v>
      </c>
      <c r="K12" s="1340">
        <v>3.4738976400000006</v>
      </c>
      <c r="L12" s="1340">
        <v>3.2967287399999998</v>
      </c>
      <c r="M12" s="1340">
        <v>3.4999933200000002</v>
      </c>
      <c r="N12" s="1340">
        <v>3.4167307199999999</v>
      </c>
      <c r="O12" s="1342">
        <v>44.006065019999994</v>
      </c>
    </row>
    <row r="13" spans="1:15" s="1337" customFormat="1" ht="23.4">
      <c r="A13" s="1338"/>
      <c r="B13" s="1339" t="s">
        <v>1121</v>
      </c>
      <c r="C13" s="1340">
        <v>9.3316739999999995E-2</v>
      </c>
      <c r="D13" s="1340">
        <v>0.18080214</v>
      </c>
      <c r="E13" s="1340">
        <v>0.21258636</v>
      </c>
      <c r="F13" s="1340">
        <v>0.19108578000000001</v>
      </c>
      <c r="G13" s="1340">
        <v>0.21188970000000001</v>
      </c>
      <c r="H13" s="1340">
        <v>0.22085652</v>
      </c>
      <c r="I13" s="1340">
        <v>0.21714575999999999</v>
      </c>
      <c r="J13" s="1340">
        <v>0.24404520000000002</v>
      </c>
      <c r="K13" s="1340">
        <v>0.25475928000000003</v>
      </c>
      <c r="L13" s="1340">
        <v>0.25633314000000001</v>
      </c>
      <c r="M13" s="1340">
        <v>0.2517105</v>
      </c>
      <c r="N13" s="1340">
        <v>0.28814898</v>
      </c>
      <c r="O13" s="1342">
        <v>2.6226801000000002</v>
      </c>
    </row>
    <row r="14" spans="1:15" s="1337" customFormat="1" ht="23.4">
      <c r="A14" s="1338"/>
      <c r="B14" s="1339" t="s">
        <v>1122</v>
      </c>
      <c r="C14" s="1340">
        <v>5.0357400000000004E-3</v>
      </c>
      <c r="D14" s="1340">
        <v>8.9586599999999985E-3</v>
      </c>
      <c r="E14" s="1340">
        <v>8.8117800000000017E-3</v>
      </c>
      <c r="F14" s="1340">
        <v>1.6727999999999999E-3</v>
      </c>
      <c r="G14" s="1340">
        <v>3.5924400000000001E-3</v>
      </c>
      <c r="H14" s="1340">
        <v>1.1424E-3</v>
      </c>
      <c r="I14" s="1340">
        <v>3.0804000000000001E-3</v>
      </c>
      <c r="J14" s="1340">
        <v>1.5575400000000001E-3</v>
      </c>
      <c r="K14" s="1340">
        <v>4.2421800000000008E-3</v>
      </c>
      <c r="L14" s="1340">
        <v>4.2574800000000001E-3</v>
      </c>
      <c r="M14" s="1340">
        <v>7.35624E-3</v>
      </c>
      <c r="N14" s="1340">
        <v>8.0202599999999995E-3</v>
      </c>
      <c r="O14" s="1342">
        <v>5.7727920000000002E-2</v>
      </c>
    </row>
    <row r="15" spans="1:15" s="1337" customFormat="1" ht="23.4">
      <c r="A15" s="1338"/>
      <c r="B15" s="1339" t="s">
        <v>1123</v>
      </c>
      <c r="C15" s="1340">
        <v>0</v>
      </c>
      <c r="D15" s="1340">
        <v>1.8767999999999999E-4</v>
      </c>
      <c r="E15" s="1340">
        <v>0</v>
      </c>
      <c r="F15" s="1340">
        <v>1.3729199999999999E-3</v>
      </c>
      <c r="G15" s="1340">
        <v>0</v>
      </c>
      <c r="H15" s="1340">
        <v>6.0384000000000002E-4</v>
      </c>
      <c r="I15" s="1340">
        <v>0</v>
      </c>
      <c r="J15" s="1340">
        <v>5.8558199999999994E-3</v>
      </c>
      <c r="K15" s="1340">
        <v>0</v>
      </c>
      <c r="L15" s="1340">
        <v>8.3334000000000001E-4</v>
      </c>
      <c r="M15" s="1340">
        <v>0</v>
      </c>
      <c r="N15" s="1340">
        <v>1.33416E-3</v>
      </c>
      <c r="O15" s="1342">
        <v>1.0187760000000001E-2</v>
      </c>
    </row>
    <row r="16" spans="1:15" s="1337" customFormat="1" ht="23.4">
      <c r="A16" s="1338"/>
      <c r="B16" s="1339" t="s">
        <v>1124</v>
      </c>
      <c r="C16" s="1340">
        <v>0.17269619999999999</v>
      </c>
      <c r="D16" s="1340">
        <v>0.17547467999999999</v>
      </c>
      <c r="E16" s="1340">
        <v>0.17692104</v>
      </c>
      <c r="F16" s="1340">
        <v>0.16145783999999999</v>
      </c>
      <c r="G16" s="1340">
        <v>0.16082646</v>
      </c>
      <c r="H16" s="1340">
        <v>0.11701542000000001</v>
      </c>
      <c r="I16" s="1340">
        <v>0.11285993999999999</v>
      </c>
      <c r="J16" s="1340">
        <v>0.13589867999999999</v>
      </c>
      <c r="K16" s="1340">
        <v>0.12434004</v>
      </c>
      <c r="L16" s="1340">
        <v>0.14732064</v>
      </c>
      <c r="M16" s="1340">
        <v>0.13988789999999998</v>
      </c>
      <c r="N16" s="1340">
        <v>0.1674687</v>
      </c>
      <c r="O16" s="1342">
        <v>1.7921675399999999</v>
      </c>
    </row>
    <row r="17" spans="1:17" s="1337" customFormat="1" ht="23.4">
      <c r="A17" s="1338"/>
      <c r="B17" s="1339" t="s">
        <v>1125</v>
      </c>
      <c r="C17" s="1340">
        <v>0.25678908</v>
      </c>
      <c r="D17" s="1340">
        <v>0.16671900000000001</v>
      </c>
      <c r="E17" s="1340">
        <v>0.17273088</v>
      </c>
      <c r="F17" s="1340">
        <v>0.14657196</v>
      </c>
      <c r="G17" s="1340">
        <v>0.15977076000000001</v>
      </c>
      <c r="H17" s="1340">
        <v>0.15129455999999999</v>
      </c>
      <c r="I17" s="1340">
        <v>0.17354381999999999</v>
      </c>
      <c r="J17" s="1340">
        <v>0.17641206000000001</v>
      </c>
      <c r="K17" s="1340">
        <v>0.19975578000000002</v>
      </c>
      <c r="L17" s="1340">
        <v>0.19155906</v>
      </c>
      <c r="M17" s="1340">
        <v>0.22136549999999999</v>
      </c>
      <c r="N17" s="1340">
        <v>0.24587406000000001</v>
      </c>
      <c r="O17" s="1342">
        <v>2.2623865199999997</v>
      </c>
    </row>
    <row r="18" spans="1:17" s="1337" customFormat="1" ht="23.4">
      <c r="A18" s="1338"/>
      <c r="B18" s="1339" t="s">
        <v>1126</v>
      </c>
      <c r="C18" s="1340">
        <v>0.39685751999999996</v>
      </c>
      <c r="D18" s="1340">
        <v>0.37442772000000002</v>
      </c>
      <c r="E18" s="1340">
        <v>0.38682786000000002</v>
      </c>
      <c r="F18" s="1340">
        <v>0.28717181999999997</v>
      </c>
      <c r="G18" s="1340">
        <v>0.31548804000000003</v>
      </c>
      <c r="H18" s="1340">
        <v>0.28767569999999998</v>
      </c>
      <c r="I18" s="1340">
        <v>0.32072472000000002</v>
      </c>
      <c r="J18" s="1340">
        <v>0.33175092</v>
      </c>
      <c r="K18" s="1340">
        <v>0.341445</v>
      </c>
      <c r="L18" s="1340">
        <v>0.34322796</v>
      </c>
      <c r="M18" s="1340">
        <v>0.38688600000000001</v>
      </c>
      <c r="N18" s="1340">
        <v>0.40579782000000003</v>
      </c>
      <c r="O18" s="1342">
        <v>4.1782810799999996</v>
      </c>
    </row>
    <row r="19" spans="1:17" s="1344" customFormat="1" ht="23.4">
      <c r="A19" s="1338"/>
      <c r="B19" s="1339" t="s">
        <v>1127</v>
      </c>
      <c r="C19" s="1340">
        <v>4.3360199999999995E-3</v>
      </c>
      <c r="D19" s="1340">
        <v>7.4409000000000003E-3</v>
      </c>
      <c r="E19" s="1340">
        <v>9.3432000000000009E-4</v>
      </c>
      <c r="F19" s="1340">
        <v>5.1163199999999997E-3</v>
      </c>
      <c r="G19" s="1340">
        <v>2.1950399999999997E-3</v>
      </c>
      <c r="H19" s="1340">
        <v>5.1754800000000005E-3</v>
      </c>
      <c r="I19" s="1340">
        <v>2.2185E-3</v>
      </c>
      <c r="J19" s="1340">
        <v>6.6422400000000006E-3</v>
      </c>
      <c r="K19" s="1340">
        <v>2.4959399999999999E-3</v>
      </c>
      <c r="L19" s="1340">
        <v>6.7646399999999997E-3</v>
      </c>
      <c r="M19" s="1340">
        <v>3.6526200000000001E-3</v>
      </c>
      <c r="N19" s="1340">
        <v>7.1114400000000001E-3</v>
      </c>
      <c r="O19" s="1342">
        <v>5.408346E-2</v>
      </c>
      <c r="Q19" s="1337"/>
    </row>
    <row r="20" spans="1:17" s="1344" customFormat="1" ht="23.4">
      <c r="A20" s="1338"/>
      <c r="B20" s="1339" t="s">
        <v>1128</v>
      </c>
      <c r="C20" s="1340">
        <v>5.8772399999999997E-3</v>
      </c>
      <c r="D20" s="1340">
        <v>2.4000600000000003E-3</v>
      </c>
      <c r="E20" s="1340">
        <v>3.5791799999999999E-3</v>
      </c>
      <c r="F20" s="1340">
        <v>2.62854E-3</v>
      </c>
      <c r="G20" s="1340">
        <v>4.8735599999999999E-3</v>
      </c>
      <c r="H20" s="1340">
        <v>3.6852600000000001E-3</v>
      </c>
      <c r="I20" s="1340">
        <v>5.6089800000000004E-3</v>
      </c>
      <c r="J20" s="1340">
        <v>3.6036600000000003E-3</v>
      </c>
      <c r="K20" s="1340">
        <v>5.9772000000000002E-3</v>
      </c>
      <c r="L20" s="1340">
        <v>3.4710600000000002E-3</v>
      </c>
      <c r="M20" s="1340">
        <v>5.9935200000000004E-3</v>
      </c>
      <c r="N20" s="1340">
        <v>4.3013400000000007E-3</v>
      </c>
      <c r="O20" s="1342">
        <v>5.19996E-2</v>
      </c>
      <c r="Q20" s="1337"/>
    </row>
    <row r="21" spans="1:17" s="1337" customFormat="1" ht="23.4">
      <c r="A21" s="1338"/>
      <c r="B21" s="1339" t="s">
        <v>1129</v>
      </c>
      <c r="C21" s="1340">
        <v>0.37392690000000001</v>
      </c>
      <c r="D21" s="1340">
        <v>0.36418284000000001</v>
      </c>
      <c r="E21" s="1340">
        <v>0.41199737999999997</v>
      </c>
      <c r="F21" s="1340">
        <v>0.34586874000000001</v>
      </c>
      <c r="G21" s="1340">
        <v>0.37405031999999999</v>
      </c>
      <c r="H21" s="1340">
        <v>0.36299861999999999</v>
      </c>
      <c r="I21" s="1340">
        <v>0.37673393999999999</v>
      </c>
      <c r="J21" s="1340">
        <v>0.40037754000000003</v>
      </c>
      <c r="K21" s="1340">
        <v>0.37753566</v>
      </c>
      <c r="L21" s="1340">
        <v>0.3943065</v>
      </c>
      <c r="M21" s="1340">
        <v>0.38388413999999998</v>
      </c>
      <c r="N21" s="1340">
        <v>0.42024918</v>
      </c>
      <c r="O21" s="1342">
        <v>4.5861117599999996</v>
      </c>
    </row>
    <row r="22" spans="1:17" s="1337" customFormat="1" ht="23.4">
      <c r="A22" s="1338"/>
      <c r="B22" s="1339" t="s">
        <v>1130</v>
      </c>
      <c r="C22" s="1340">
        <v>8.4496799999999997E-2</v>
      </c>
      <c r="D22" s="1340">
        <v>7.7203799999999989E-2</v>
      </c>
      <c r="E22" s="1340">
        <v>8.7396660000000001E-2</v>
      </c>
      <c r="F22" s="1340">
        <v>6.8169660000000007E-2</v>
      </c>
      <c r="G22" s="1340">
        <v>7.7285400000000004E-2</v>
      </c>
      <c r="H22" s="1340">
        <v>7.2466920000000004E-2</v>
      </c>
      <c r="I22" s="1340">
        <v>8.3462519999999998E-2</v>
      </c>
      <c r="J22" s="1340">
        <v>9.1152300000000006E-2</v>
      </c>
      <c r="K22" s="1340">
        <v>8.7622079999999991E-2</v>
      </c>
      <c r="L22" s="1340">
        <v>8.865228E-2</v>
      </c>
      <c r="M22" s="1340">
        <v>8.6631659999999999E-2</v>
      </c>
      <c r="N22" s="1340">
        <v>0.10183680000000001</v>
      </c>
      <c r="O22" s="1342">
        <v>1.0063768799999999</v>
      </c>
    </row>
    <row r="23" spans="1:17" s="1337" customFormat="1" ht="23.4">
      <c r="A23" s="1338"/>
      <c r="B23" s="1339" t="s">
        <v>1131</v>
      </c>
      <c r="C23" s="1340">
        <v>2.32514916</v>
      </c>
      <c r="D23" s="1340">
        <v>1.8234305399999999</v>
      </c>
      <c r="E23" s="1340">
        <v>1.8129255599999998</v>
      </c>
      <c r="F23" s="1340">
        <v>1.90252848</v>
      </c>
      <c r="G23" s="1340">
        <v>1.89419508</v>
      </c>
      <c r="H23" s="1340">
        <v>2.1297416399999998</v>
      </c>
      <c r="I23" s="1340">
        <v>2.5269786000000001</v>
      </c>
      <c r="J23" s="1340">
        <v>2.3518415400000001</v>
      </c>
      <c r="K23" s="1340">
        <v>2.4534855599999998</v>
      </c>
      <c r="L23" s="1340">
        <v>2.7375616799999998</v>
      </c>
      <c r="M23" s="1340">
        <v>2.8000938</v>
      </c>
      <c r="N23" s="1340">
        <v>3.0853826999999998</v>
      </c>
      <c r="O23" s="1342">
        <v>27.843314339999996</v>
      </c>
    </row>
    <row r="24" spans="1:17" s="1337" customFormat="1" ht="23.4">
      <c r="A24" s="1338"/>
      <c r="B24" s="1339" t="s">
        <v>1132</v>
      </c>
      <c r="C24" s="1340">
        <v>5.4861720000000003E-2</v>
      </c>
      <c r="D24" s="1340">
        <v>4.2716579999999997E-2</v>
      </c>
      <c r="E24" s="1340">
        <v>3.8593740000000001E-2</v>
      </c>
      <c r="F24" s="1340">
        <v>4.7243339999999995E-2</v>
      </c>
      <c r="G24" s="1340">
        <v>4.1398739999999996E-2</v>
      </c>
      <c r="H24" s="1340">
        <v>5.4278279999999998E-2</v>
      </c>
      <c r="I24" s="1340">
        <v>3.9010920000000004E-2</v>
      </c>
      <c r="J24" s="1340">
        <v>5.228418E-2</v>
      </c>
      <c r="K24" s="1340">
        <v>4.3853879999999998E-2</v>
      </c>
      <c r="L24" s="1340">
        <v>6.2548439999999997E-2</v>
      </c>
      <c r="M24" s="1340">
        <v>5.2636079999999995E-2</v>
      </c>
      <c r="N24" s="1340">
        <v>6.3536819999999994E-2</v>
      </c>
      <c r="O24" s="1342">
        <v>0.59296272000000005</v>
      </c>
    </row>
    <row r="25" spans="1:17" s="1337" customFormat="1" ht="23.4">
      <c r="A25" s="1338"/>
      <c r="B25" s="1339" t="s">
        <v>1133</v>
      </c>
      <c r="C25" s="1340">
        <v>6.40458E-3</v>
      </c>
      <c r="D25" s="1340">
        <v>5.1866999999999998E-3</v>
      </c>
      <c r="E25" s="1340">
        <v>2.8355999999999998E-3</v>
      </c>
      <c r="F25" s="1340">
        <v>3.4149599999999999E-3</v>
      </c>
      <c r="G25" s="1340">
        <v>3.6964800000000003E-3</v>
      </c>
      <c r="H25" s="1340">
        <v>3.3119399999999998E-3</v>
      </c>
      <c r="I25" s="1340">
        <v>3.8076600000000005E-3</v>
      </c>
      <c r="J25" s="1340">
        <v>5.7069E-3</v>
      </c>
      <c r="K25" s="1340">
        <v>5.2489200000000007E-3</v>
      </c>
      <c r="L25" s="1340">
        <v>6.27606E-3</v>
      </c>
      <c r="M25" s="1340">
        <v>6.9319200000000003E-3</v>
      </c>
      <c r="N25" s="1340">
        <v>8.2956599999999998E-3</v>
      </c>
      <c r="O25" s="1342">
        <v>6.1117379999999999E-2</v>
      </c>
    </row>
    <row r="26" spans="1:17" s="1337" customFormat="1" ht="23.4">
      <c r="A26" s="1338"/>
      <c r="B26" s="1339" t="s">
        <v>1134</v>
      </c>
      <c r="C26" s="1340">
        <v>0.12548040000000002</v>
      </c>
      <c r="D26" s="1340">
        <v>0.13117199999999998</v>
      </c>
      <c r="E26" s="1340">
        <v>0.13099758</v>
      </c>
      <c r="F26" s="1340">
        <v>0.13103634</v>
      </c>
      <c r="G26" s="1340">
        <v>0.123165</v>
      </c>
      <c r="H26" s="1340">
        <v>1.1311799999999999E-2</v>
      </c>
      <c r="I26" s="1340">
        <v>0.11424714</v>
      </c>
      <c r="J26" s="1340">
        <v>0.10988868</v>
      </c>
      <c r="K26" s="1340">
        <v>0.11746728000000001</v>
      </c>
      <c r="L26" s="1340">
        <v>0.1135668</v>
      </c>
      <c r="M26" s="1340">
        <v>0.14405051999999999</v>
      </c>
      <c r="N26" s="1340">
        <v>0.11414922</v>
      </c>
      <c r="O26" s="1342">
        <v>1.3665327600000001</v>
      </c>
    </row>
    <row r="27" spans="1:17" s="1337" customFormat="1" ht="23.4">
      <c r="A27" s="1338"/>
      <c r="B27" s="1339" t="s">
        <v>1135</v>
      </c>
      <c r="C27" s="1340">
        <v>1.8360000000000002E-4</v>
      </c>
      <c r="D27" s="1340">
        <v>0</v>
      </c>
      <c r="E27" s="1340">
        <v>1.7442E-4</v>
      </c>
      <c r="F27" s="1340">
        <v>0</v>
      </c>
      <c r="G27" s="1340">
        <v>1.6422000000000002E-4</v>
      </c>
      <c r="H27" s="1340">
        <v>0</v>
      </c>
      <c r="I27" s="1340">
        <v>1.6320000000000001E-4</v>
      </c>
      <c r="J27" s="1340">
        <v>0</v>
      </c>
      <c r="K27" s="1340">
        <v>1.683E-4</v>
      </c>
      <c r="L27" s="1340">
        <v>0</v>
      </c>
      <c r="M27" s="1340">
        <v>1.8054E-4</v>
      </c>
      <c r="N27" s="1340">
        <v>0</v>
      </c>
      <c r="O27" s="1342">
        <v>1.0342800000000001E-3</v>
      </c>
    </row>
    <row r="28" spans="1:17" s="1337" customFormat="1" ht="23.4">
      <c r="A28" s="1329"/>
      <c r="B28" s="1339" t="s">
        <v>1136</v>
      </c>
      <c r="C28" s="1340">
        <v>7.8305400000000004E-3</v>
      </c>
      <c r="D28" s="1340">
        <v>3.0895800000000002E-3</v>
      </c>
      <c r="E28" s="1340">
        <v>4.4084400000000004E-3</v>
      </c>
      <c r="F28" s="1340">
        <v>1.5636600000000001E-3</v>
      </c>
      <c r="G28" s="1340">
        <v>7.9937400000000009E-3</v>
      </c>
      <c r="H28" s="1340">
        <v>2.8294800000000001E-3</v>
      </c>
      <c r="I28" s="1340">
        <v>6.9900600000000002E-3</v>
      </c>
      <c r="J28" s="1340">
        <v>3.8851799999999998E-3</v>
      </c>
      <c r="K28" s="1340">
        <v>9.7726199999999992E-3</v>
      </c>
      <c r="L28" s="1340">
        <v>4.62774E-3</v>
      </c>
      <c r="M28" s="1340">
        <v>8.8474799999999996E-3</v>
      </c>
      <c r="N28" s="1340">
        <v>3.1038600000000004E-3</v>
      </c>
      <c r="O28" s="1342">
        <v>6.4942380000000008E-2</v>
      </c>
    </row>
    <row r="29" spans="1:17" s="1337" customFormat="1" ht="23.4">
      <c r="A29" s="1329"/>
      <c r="B29" s="1339" t="s">
        <v>1137</v>
      </c>
      <c r="C29" s="1340">
        <v>0</v>
      </c>
      <c r="D29" s="1340">
        <v>0</v>
      </c>
      <c r="E29" s="1340">
        <v>0</v>
      </c>
      <c r="F29" s="1340">
        <v>0</v>
      </c>
      <c r="G29" s="1340">
        <v>0</v>
      </c>
      <c r="H29" s="1340">
        <v>0</v>
      </c>
      <c r="I29" s="1340">
        <v>0</v>
      </c>
      <c r="J29" s="1340">
        <v>0</v>
      </c>
      <c r="K29" s="1340">
        <v>0</v>
      </c>
      <c r="L29" s="1340">
        <v>3.3660000000000006E-5</v>
      </c>
      <c r="M29" s="1340">
        <v>0</v>
      </c>
      <c r="N29" s="1340">
        <v>0</v>
      </c>
      <c r="O29" s="1342">
        <v>3.3660000000000006E-5</v>
      </c>
    </row>
    <row r="30" spans="1:17" s="1337" customFormat="1" ht="23.4">
      <c r="A30" s="1329"/>
      <c r="B30" s="1371"/>
      <c r="C30" s="1340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2">
        <v>0</v>
      </c>
    </row>
    <row r="31" spans="1:17" s="1337" customFormat="1" ht="23.4">
      <c r="A31" s="1329"/>
      <c r="B31" s="1372" t="s">
        <v>139</v>
      </c>
      <c r="C31" s="1340">
        <v>1.9418872200000001</v>
      </c>
      <c r="D31" s="1340">
        <v>2.4393952799999998</v>
      </c>
      <c r="E31" s="1340">
        <v>2.3492140200000002</v>
      </c>
      <c r="F31" s="1340">
        <v>2.4233547600000001</v>
      </c>
      <c r="G31" s="1340">
        <v>2.5999687800000002</v>
      </c>
      <c r="H31" s="1340">
        <v>2.5150996800000001</v>
      </c>
      <c r="I31" s="1340">
        <v>2.8013127</v>
      </c>
      <c r="J31" s="1340">
        <v>2.84982186</v>
      </c>
      <c r="K31" s="1340">
        <v>3.0046292999999999</v>
      </c>
      <c r="L31" s="1340">
        <v>3.2591254200000002</v>
      </c>
      <c r="M31" s="1340">
        <v>3.0240399</v>
      </c>
      <c r="N31" s="1340">
        <v>3.7389936000000001</v>
      </c>
      <c r="O31" s="1342">
        <v>32.946842520000004</v>
      </c>
    </row>
    <row r="32" spans="1:17" ht="23.4">
      <c r="A32" s="1353"/>
      <c r="B32" s="1375"/>
      <c r="C32" s="1373"/>
      <c r="D32" s="1355"/>
      <c r="E32" s="1355"/>
      <c r="F32" s="1355"/>
      <c r="G32" s="1355"/>
      <c r="H32" s="1355"/>
      <c r="I32" s="1355"/>
      <c r="J32" s="1355"/>
      <c r="K32" s="1355"/>
      <c r="L32" s="1355"/>
      <c r="M32" s="1355"/>
      <c r="N32" s="1355"/>
      <c r="O32" s="1342"/>
    </row>
    <row r="33" spans="1:17" ht="24" thickBot="1">
      <c r="A33" s="1356"/>
      <c r="B33" s="1376" t="s">
        <v>49</v>
      </c>
      <c r="C33" s="1374">
        <v>9.303907559999999</v>
      </c>
      <c r="D33" s="1358">
        <v>10.520109659999997</v>
      </c>
      <c r="E33" s="1358">
        <v>11.1212895</v>
      </c>
      <c r="F33" s="1358">
        <v>9.1220313599999994</v>
      </c>
      <c r="G33" s="1358">
        <v>9.4387729800000013</v>
      </c>
      <c r="H33" s="1358">
        <v>9.1102544400000003</v>
      </c>
      <c r="I33" s="1358">
        <v>10.345389780000001</v>
      </c>
      <c r="J33" s="1358">
        <v>10.014724139999998</v>
      </c>
      <c r="K33" s="1358">
        <v>10.506696660000001</v>
      </c>
      <c r="L33" s="1358">
        <v>10.917194639999998</v>
      </c>
      <c r="M33" s="1358">
        <v>11.02414164</v>
      </c>
      <c r="N33" s="1358">
        <v>12.080335319999998</v>
      </c>
      <c r="O33" s="1358">
        <v>123.50484768</v>
      </c>
    </row>
    <row r="34" spans="1:17" s="1363" customFormat="1" ht="23.4">
      <c r="A34" s="1311"/>
      <c r="B34" s="1359"/>
      <c r="C34" s="1360"/>
      <c r="D34" s="1360"/>
      <c r="E34" s="1360"/>
      <c r="F34" s="1361"/>
      <c r="G34" s="1361"/>
      <c r="H34" s="1361"/>
      <c r="I34" s="1362"/>
      <c r="J34" s="1362"/>
      <c r="K34" s="1362"/>
      <c r="L34" s="1362"/>
      <c r="M34" s="1362"/>
      <c r="N34" s="1362"/>
      <c r="O34" s="1311"/>
    </row>
    <row r="35" spans="1:17" s="1363" customFormat="1" ht="25.2">
      <c r="A35" s="1312"/>
      <c r="B35" s="1367"/>
      <c r="C35" s="1367"/>
      <c r="D35" s="1367"/>
      <c r="E35" s="1367"/>
      <c r="F35" s="1367"/>
      <c r="G35" s="1311"/>
      <c r="H35" s="1311"/>
      <c r="I35" s="1311"/>
      <c r="J35" s="1311"/>
      <c r="K35" s="1311"/>
      <c r="L35" s="1311"/>
      <c r="M35" s="1311"/>
      <c r="N35" s="1311"/>
      <c r="O35" s="1314"/>
      <c r="P35" s="1368"/>
      <c r="Q35" s="1369"/>
    </row>
    <row r="36" spans="1:17" s="1363" customFormat="1" ht="25.2">
      <c r="A36" s="1312"/>
      <c r="B36" s="1364"/>
      <c r="C36" s="1364"/>
      <c r="D36" s="1364"/>
      <c r="E36" s="1364"/>
      <c r="F36" s="1364"/>
      <c r="G36" s="1364"/>
      <c r="H36" s="1364"/>
      <c r="I36" s="1364"/>
      <c r="J36" s="1364"/>
      <c r="K36" s="1364"/>
      <c r="L36" s="1364"/>
      <c r="M36" s="1364"/>
      <c r="N36" s="1364"/>
      <c r="O36" s="1364"/>
      <c r="P36" s="1368"/>
    </row>
    <row r="37" spans="1:17" s="1319" customFormat="1" ht="23.4">
      <c r="A37" s="1365"/>
      <c r="B37" s="1360"/>
      <c r="C37" s="1360"/>
      <c r="D37" s="1360"/>
      <c r="E37" s="1360"/>
      <c r="F37" s="1360"/>
      <c r="G37" s="1360"/>
      <c r="H37" s="1360"/>
      <c r="I37" s="1360"/>
      <c r="J37" s="1360"/>
      <c r="K37" s="1360"/>
      <c r="L37" s="1360"/>
      <c r="M37" s="1360"/>
      <c r="N37" s="1360"/>
      <c r="O37" s="1360"/>
    </row>
    <row r="38" spans="1:17" s="1323" customFormat="1" ht="23.4">
      <c r="A38" s="1365"/>
      <c r="B38" s="1366"/>
      <c r="C38" s="1366"/>
      <c r="D38" s="1366"/>
      <c r="E38" s="1366"/>
      <c r="F38" s="1366"/>
      <c r="G38" s="1366"/>
      <c r="H38" s="1366"/>
      <c r="I38" s="1366"/>
      <c r="J38" s="1366"/>
      <c r="K38" s="1366"/>
      <c r="L38" s="1366"/>
      <c r="M38" s="1366"/>
      <c r="N38" s="1366"/>
      <c r="O38" s="1366"/>
    </row>
    <row r="39" spans="1:17" s="1337" customFormat="1" ht="23.4">
      <c r="A39" s="1366"/>
    </row>
    <row r="40" spans="1:17" s="1337" customFormat="1"/>
    <row r="41" spans="1:17" s="1337" customFormat="1"/>
    <row r="42" spans="1:17" s="1337" customFormat="1"/>
    <row r="43" spans="1:17" s="1337" customFormat="1"/>
    <row r="44" spans="1:17" s="1337" customFormat="1"/>
    <row r="45" spans="1:17" s="1337" customFormat="1">
      <c r="B45" s="1308"/>
      <c r="C45" s="1308"/>
      <c r="D45" s="1308"/>
      <c r="E45" s="1308"/>
      <c r="F45" s="1308"/>
      <c r="G45" s="1308"/>
      <c r="H45" s="1308"/>
      <c r="I45" s="1308"/>
      <c r="J45" s="1308"/>
      <c r="K45" s="1308"/>
      <c r="L45" s="1308"/>
      <c r="M45" s="1308"/>
      <c r="N45" s="1308"/>
      <c r="O45" s="1308"/>
    </row>
    <row r="48" spans="1:17">
      <c r="B48" s="1363"/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</row>
    <row r="49" spans="2:15" s="1363" customFormat="1">
      <c r="B49" s="1308"/>
      <c r="C49" s="1308"/>
      <c r="D49" s="1308"/>
      <c r="E49" s="1308"/>
      <c r="F49" s="1308"/>
      <c r="G49" s="1308"/>
      <c r="H49" s="1308"/>
      <c r="I49" s="1308"/>
      <c r="J49" s="1308"/>
      <c r="K49" s="1308"/>
      <c r="L49" s="1308"/>
      <c r="M49" s="1308"/>
      <c r="N49" s="1308"/>
      <c r="O49" s="1308"/>
    </row>
    <row r="52" spans="2:15">
      <c r="B52" s="1319"/>
      <c r="C52" s="1319"/>
      <c r="D52" s="1319"/>
      <c r="E52" s="1319"/>
      <c r="F52" s="1319"/>
      <c r="G52" s="1319"/>
      <c r="H52" s="1319"/>
      <c r="I52" s="1319"/>
      <c r="J52" s="1319"/>
      <c r="K52" s="1319"/>
      <c r="L52" s="1319"/>
      <c r="M52" s="1319"/>
      <c r="N52" s="1319"/>
      <c r="O52" s="1319"/>
    </row>
    <row r="53" spans="2:15" s="1319" customFormat="1">
      <c r="B53" s="1323"/>
      <c r="C53" s="1323"/>
      <c r="D53" s="1323"/>
      <c r="E53" s="1323"/>
      <c r="F53" s="1323"/>
      <c r="G53" s="1323"/>
      <c r="H53" s="1323"/>
      <c r="I53" s="1323"/>
      <c r="J53" s="1323"/>
      <c r="K53" s="1323"/>
      <c r="L53" s="1323"/>
      <c r="M53" s="1323"/>
      <c r="N53" s="1323"/>
      <c r="O53" s="1323"/>
    </row>
    <row r="54" spans="2:15" s="1323" customFormat="1">
      <c r="B54" s="1337"/>
      <c r="C54" s="1337"/>
      <c r="D54" s="1337"/>
      <c r="E54" s="1337"/>
      <c r="F54" s="1337"/>
      <c r="G54" s="1337"/>
      <c r="H54" s="1337"/>
      <c r="I54" s="1337"/>
      <c r="J54" s="1337"/>
      <c r="K54" s="1337"/>
      <c r="L54" s="1337"/>
      <c r="M54" s="1337"/>
      <c r="N54" s="1337"/>
      <c r="O54" s="1337"/>
    </row>
    <row r="55" spans="2:15" s="1337" customFormat="1"/>
    <row r="56" spans="2:15" s="1337" customFormat="1"/>
    <row r="57" spans="2:15" s="1337" customFormat="1"/>
    <row r="58" spans="2:15" s="1337" customFormat="1"/>
    <row r="59" spans="2:15" s="1337" customFormat="1"/>
    <row r="60" spans="2:15" s="1337" customFormat="1"/>
    <row r="61" spans="2:15" s="1337" customFormat="1">
      <c r="B61" s="1308"/>
      <c r="C61" s="1308"/>
      <c r="D61" s="1308"/>
      <c r="E61" s="1308"/>
      <c r="F61" s="1308"/>
      <c r="G61" s="1308"/>
      <c r="H61" s="1308"/>
      <c r="I61" s="1308"/>
      <c r="J61" s="1308"/>
      <c r="K61" s="1308"/>
      <c r="L61" s="1308"/>
      <c r="M61" s="1308"/>
      <c r="N61" s="1308"/>
      <c r="O61" s="1308"/>
    </row>
    <row r="64" spans="2:15">
      <c r="B64" s="1363"/>
      <c r="C64" s="1363"/>
      <c r="D64" s="1363"/>
      <c r="E64" s="1363"/>
      <c r="F64" s="1363"/>
      <c r="G64" s="1363"/>
      <c r="H64" s="1363"/>
      <c r="I64" s="1363"/>
      <c r="J64" s="1363"/>
      <c r="K64" s="1363"/>
      <c r="L64" s="1363"/>
      <c r="M64" s="1363"/>
      <c r="N64" s="1363"/>
      <c r="O64" s="1363"/>
    </row>
    <row r="65" spans="2:15" s="1363" customFormat="1">
      <c r="B65" s="1308"/>
      <c r="C65" s="1308"/>
      <c r="D65" s="1308"/>
      <c r="E65" s="1308"/>
      <c r="F65" s="1308"/>
      <c r="G65" s="1308"/>
      <c r="H65" s="1308"/>
      <c r="I65" s="1308"/>
      <c r="J65" s="1308"/>
      <c r="K65" s="1308"/>
      <c r="L65" s="1308"/>
      <c r="M65" s="1308"/>
      <c r="N65" s="1308"/>
      <c r="O65" s="1308"/>
    </row>
  </sheetData>
  <mergeCells count="2">
    <mergeCell ref="B2:N2"/>
    <mergeCell ref="B4:N4"/>
  </mergeCells>
  <pageMargins left="0.74803149606299202" right="0.74803149606299202" top="0.98425196850393704" bottom="0.98425196850393704" header="0.511811023622047" footer="0.511811023622047"/>
  <pageSetup paperSize="8" scale="49" fitToHeight="3" orientation="landscape" r:id="rId1"/>
  <headerFooter scaleWithDoc="0">
    <oddFooter>&amp;R108</oddFooter>
  </headerFooter>
  <rowBreaks count="2" manualBreakCount="2">
    <brk id="83" max="16383" man="1"/>
    <brk id="116" max="16383" man="1"/>
  </rowBreaks>
</worksheet>
</file>

<file path=xl/worksheets/sheet91.xml><?xml version="1.0" encoding="utf-8"?>
<worksheet xmlns="http://schemas.openxmlformats.org/spreadsheetml/2006/main" xmlns:r="http://schemas.openxmlformats.org/officeDocument/2006/relationships">
  <dimension ref="A1:Q65"/>
  <sheetViews>
    <sheetView showGridLines="0" view="pageBreakPreview" topLeftCell="A6" zoomScale="55" zoomScaleSheetLayoutView="55" workbookViewId="0">
      <selection activeCell="C6" sqref="C6"/>
    </sheetView>
  </sheetViews>
  <sheetFormatPr defaultColWidth="9.33203125" defaultRowHeight="22.8"/>
  <cols>
    <col min="1" max="1" width="6.109375" style="1308" customWidth="1"/>
    <col min="2" max="2" width="45.6640625" style="1308" customWidth="1"/>
    <col min="3" max="3" width="16.44140625" style="1308" customWidth="1"/>
    <col min="4" max="9" width="16.6640625" style="1308" bestFit="1" customWidth="1"/>
    <col min="10" max="10" width="18.77734375" style="1308" bestFit="1" customWidth="1"/>
    <col min="11" max="14" width="16.6640625" style="1308" bestFit="1" customWidth="1"/>
    <col min="15" max="15" width="18.109375" style="1308" bestFit="1" customWidth="1"/>
    <col min="16" max="16" width="21" style="1308" customWidth="1"/>
    <col min="17" max="17" width="32.77734375" style="1308" customWidth="1"/>
    <col min="18" max="18" width="21" style="1308" bestFit="1" customWidth="1"/>
    <col min="19" max="19" width="18.77734375" style="1308" bestFit="1" customWidth="1"/>
    <col min="20" max="22" width="9.33203125" style="1308"/>
    <col min="23" max="23" width="17.77734375" style="1308" customWidth="1"/>
    <col min="24" max="16384" width="9.33203125" style="1308"/>
  </cols>
  <sheetData>
    <row r="1" spans="1:15" ht="23.4" thickBot="1"/>
    <row r="2" spans="1:15" ht="23.4" thickBot="1">
      <c r="B2" s="2078" t="s">
        <v>286</v>
      </c>
      <c r="C2" s="2079"/>
      <c r="D2" s="2079"/>
      <c r="E2" s="2079"/>
      <c r="F2" s="2079"/>
      <c r="G2" s="2079"/>
      <c r="H2" s="2079"/>
      <c r="I2" s="2079"/>
      <c r="J2" s="2079"/>
      <c r="K2" s="2079"/>
      <c r="L2" s="2079"/>
      <c r="M2" s="2079"/>
      <c r="N2" s="2080"/>
      <c r="O2" s="1309"/>
    </row>
    <row r="3" spans="1:15" ht="23.4" thickBot="1">
      <c r="B3" s="1310"/>
      <c r="C3" s="1309"/>
      <c r="D3" s="1309"/>
      <c r="E3" s="1309"/>
      <c r="F3" s="1309"/>
      <c r="G3" s="1309"/>
      <c r="H3" s="1309"/>
      <c r="I3" s="1309"/>
      <c r="J3" s="1309"/>
      <c r="K3" s="1309"/>
      <c r="L3" s="1309"/>
      <c r="M3" s="1309"/>
      <c r="N3" s="1309"/>
      <c r="O3" s="1309"/>
    </row>
    <row r="4" spans="1:15" ht="23.4" thickBot="1">
      <c r="B4" s="2081" t="s">
        <v>400</v>
      </c>
      <c r="C4" s="2082"/>
      <c r="D4" s="2082"/>
      <c r="E4" s="2082"/>
      <c r="F4" s="2082"/>
      <c r="G4" s="2082"/>
      <c r="H4" s="2082"/>
      <c r="I4" s="2082"/>
      <c r="J4" s="2082"/>
      <c r="K4" s="2082"/>
      <c r="L4" s="2082"/>
      <c r="M4" s="2082"/>
      <c r="N4" s="2083"/>
      <c r="O4" s="1309"/>
    </row>
    <row r="5" spans="1:15" ht="23.4">
      <c r="A5" s="1311"/>
      <c r="B5" s="1312" t="s">
        <v>361</v>
      </c>
      <c r="C5" s="1312"/>
      <c r="D5" s="1563" t="s">
        <v>1302</v>
      </c>
      <c r="E5" s="1312"/>
      <c r="F5" s="1311"/>
      <c r="G5" s="1311"/>
      <c r="H5" s="1311"/>
      <c r="I5" s="1311"/>
      <c r="J5" s="1311"/>
      <c r="K5" s="1311"/>
      <c r="L5" s="1311"/>
      <c r="M5" s="1311"/>
      <c r="N5" s="1311"/>
      <c r="O5" s="1311"/>
    </row>
    <row r="6" spans="1:15" ht="23.4">
      <c r="A6" s="1311"/>
      <c r="B6" s="1312" t="s">
        <v>1115</v>
      </c>
      <c r="C6" s="1312"/>
      <c r="D6" s="1563" t="s">
        <v>1303</v>
      </c>
      <c r="E6" s="1312"/>
      <c r="F6" s="1311"/>
      <c r="G6" s="1311"/>
      <c r="H6" s="1311"/>
      <c r="I6" s="1311"/>
      <c r="J6" s="1311"/>
      <c r="K6" s="1311"/>
      <c r="L6" s="1311"/>
      <c r="M6" s="1311"/>
      <c r="N6" s="1311"/>
      <c r="O6" s="1311"/>
    </row>
    <row r="7" spans="1:15" ht="24" thickBot="1">
      <c r="A7" s="1311"/>
      <c r="B7" s="1313" t="s">
        <v>1247</v>
      </c>
      <c r="C7" s="1370"/>
      <c r="D7" s="1314"/>
      <c r="E7" s="1314"/>
      <c r="F7" s="1311"/>
      <c r="G7" s="1311"/>
      <c r="H7" s="1311"/>
      <c r="I7" s="1311"/>
      <c r="J7" s="1315"/>
      <c r="K7" s="1311"/>
      <c r="L7" s="1311"/>
      <c r="M7" s="1311"/>
      <c r="N7" s="1311"/>
      <c r="O7" s="1314" t="s">
        <v>1190</v>
      </c>
    </row>
    <row r="8" spans="1:15" s="1319" customFormat="1" ht="70.2">
      <c r="A8" s="1316" t="s">
        <v>76</v>
      </c>
      <c r="B8" s="1317" t="s">
        <v>140</v>
      </c>
      <c r="C8" s="1317" t="s">
        <v>151</v>
      </c>
      <c r="D8" s="1317" t="s">
        <v>28</v>
      </c>
      <c r="E8" s="1317" t="s">
        <v>150</v>
      </c>
      <c r="F8" s="1317" t="s">
        <v>149</v>
      </c>
      <c r="G8" s="1317" t="s">
        <v>148</v>
      </c>
      <c r="H8" s="1317" t="s">
        <v>147</v>
      </c>
      <c r="I8" s="1317" t="s">
        <v>146</v>
      </c>
      <c r="J8" s="1317" t="s">
        <v>145</v>
      </c>
      <c r="K8" s="1317" t="s">
        <v>144</v>
      </c>
      <c r="L8" s="1317" t="s">
        <v>143</v>
      </c>
      <c r="M8" s="1317" t="s">
        <v>142</v>
      </c>
      <c r="N8" s="1317" t="s">
        <v>141</v>
      </c>
      <c r="O8" s="1318" t="s">
        <v>49</v>
      </c>
    </row>
    <row r="9" spans="1:15" s="1323" customFormat="1" ht="23.4">
      <c r="A9" s="1320">
        <v>1</v>
      </c>
      <c r="B9" s="1321">
        <v>2</v>
      </c>
      <c r="C9" s="1321">
        <v>3</v>
      </c>
      <c r="D9" s="1321">
        <v>4</v>
      </c>
      <c r="E9" s="1321">
        <v>5</v>
      </c>
      <c r="F9" s="1321">
        <v>6</v>
      </c>
      <c r="G9" s="1321">
        <v>7</v>
      </c>
      <c r="H9" s="1321">
        <v>8</v>
      </c>
      <c r="I9" s="1321">
        <v>9</v>
      </c>
      <c r="J9" s="1321">
        <v>10</v>
      </c>
      <c r="K9" s="1321">
        <v>11</v>
      </c>
      <c r="L9" s="1321">
        <v>12</v>
      </c>
      <c r="M9" s="1321">
        <v>13</v>
      </c>
      <c r="N9" s="1321">
        <v>14</v>
      </c>
      <c r="O9" s="1322">
        <v>15</v>
      </c>
    </row>
    <row r="10" spans="1:15" s="1328" customFormat="1" ht="23.4">
      <c r="A10" s="1324"/>
      <c r="B10" s="1325"/>
      <c r="C10" s="1326"/>
      <c r="D10" s="1325"/>
      <c r="E10" s="1325"/>
      <c r="F10" s="1325"/>
      <c r="G10" s="1325"/>
      <c r="H10" s="1325"/>
      <c r="I10" s="1325"/>
      <c r="J10" s="1325"/>
      <c r="K10" s="1325"/>
      <c r="L10" s="1325"/>
      <c r="M10" s="1325"/>
      <c r="N10" s="1325"/>
      <c r="O10" s="1327"/>
    </row>
    <row r="11" spans="1:15" s="1337" customFormat="1" ht="23.4">
      <c r="A11" s="1329"/>
      <c r="B11" s="1330" t="s">
        <v>138</v>
      </c>
      <c r="C11" s="1331"/>
      <c r="D11" s="1332"/>
      <c r="E11" s="1333"/>
      <c r="F11" s="1334"/>
      <c r="G11" s="1334"/>
      <c r="H11" s="1334"/>
      <c r="I11" s="1335"/>
      <c r="J11" s="1335"/>
      <c r="K11" s="1335"/>
      <c r="L11" s="1335"/>
      <c r="M11" s="1335"/>
      <c r="N11" s="1335"/>
      <c r="O11" s="1336"/>
    </row>
    <row r="12" spans="1:15" s="1337" customFormat="1" ht="23.4">
      <c r="A12" s="1338"/>
      <c r="B12" s="1339" t="s">
        <v>1120</v>
      </c>
      <c r="C12" s="1340">
        <v>4.4876128199999998</v>
      </c>
      <c r="D12" s="1340">
        <v>4.5953681800000004</v>
      </c>
      <c r="E12" s="1340">
        <v>4.5608736600000004</v>
      </c>
      <c r="F12" s="1340">
        <v>3.6888074200000003</v>
      </c>
      <c r="G12" s="1340">
        <v>3.4801294600000001</v>
      </c>
      <c r="H12" s="1340">
        <v>3.1887503000000001</v>
      </c>
      <c r="I12" s="1340">
        <v>3.3955488800000002</v>
      </c>
      <c r="J12" s="1340">
        <v>3.1899194800000004</v>
      </c>
      <c r="K12" s="1340">
        <v>3.4529256200000003</v>
      </c>
      <c r="L12" s="1340">
        <v>3.5539425600000003</v>
      </c>
      <c r="M12" s="1340">
        <v>3.7577042400000003</v>
      </c>
      <c r="N12" s="1340">
        <v>4.155061264999989</v>
      </c>
      <c r="O12" s="1342">
        <v>45.506643884999995</v>
      </c>
    </row>
    <row r="13" spans="1:15" s="1337" customFormat="1" ht="23.4">
      <c r="A13" s="1338"/>
      <c r="B13" s="1339" t="s">
        <v>1121</v>
      </c>
      <c r="C13" s="1340">
        <v>0.33121820000000002</v>
      </c>
      <c r="D13" s="1340">
        <v>0.33250185999999998</v>
      </c>
      <c r="E13" s="1340">
        <v>0.28832106000000002</v>
      </c>
      <c r="F13" s="1340">
        <v>0.29517714000000006</v>
      </c>
      <c r="G13" s="1340">
        <v>0.27673738000000003</v>
      </c>
      <c r="H13" s="1340">
        <v>0.29857020000000001</v>
      </c>
      <c r="I13" s="1340">
        <v>0.30999806000000002</v>
      </c>
      <c r="J13" s="1340">
        <v>0.29021522666666683</v>
      </c>
      <c r="K13" s="1340">
        <v>0.27726202666666688</v>
      </c>
      <c r="L13" s="1340">
        <v>0.28822348666666686</v>
      </c>
      <c r="M13" s="1340">
        <v>0.27983576000000004</v>
      </c>
      <c r="N13" s="1340">
        <v>0.25852022000000002</v>
      </c>
      <c r="O13" s="1342">
        <v>3.5265806200000003</v>
      </c>
    </row>
    <row r="14" spans="1:15" s="1337" customFormat="1" ht="23.4">
      <c r="A14" s="1338"/>
      <c r="B14" s="1339" t="s">
        <v>1122</v>
      </c>
      <c r="C14" s="1340">
        <v>9.7435200000000003E-3</v>
      </c>
      <c r="D14" s="1340">
        <v>8.9018799999999992E-3</v>
      </c>
      <c r="E14" s="1340">
        <v>5.6487400000000011E-3</v>
      </c>
      <c r="F14" s="1340">
        <v>1.9705400000000002E-3</v>
      </c>
      <c r="G14" s="1340">
        <v>3.2701000000000002E-3</v>
      </c>
      <c r="H14" s="1340">
        <v>1.5825800000000001E-3</v>
      </c>
      <c r="I14" s="1340">
        <v>2.9838999999999998E-3</v>
      </c>
      <c r="J14" s="1340">
        <v>3.6464000000000002E-3</v>
      </c>
      <c r="K14" s="1340">
        <v>5.7854800000000008E-3</v>
      </c>
      <c r="L14" s="1340">
        <v>5.7568599999999999E-3</v>
      </c>
      <c r="M14" s="1340">
        <v>7.9658999999999997E-3</v>
      </c>
      <c r="N14" s="1340">
        <v>4.650534999999993E-3</v>
      </c>
      <c r="O14" s="1342">
        <v>6.1906434999999996E-2</v>
      </c>
    </row>
    <row r="15" spans="1:15" s="1337" customFormat="1" ht="23.4">
      <c r="A15" s="1338"/>
      <c r="B15" s="1339" t="s">
        <v>1123</v>
      </c>
      <c r="C15" s="1340">
        <v>0</v>
      </c>
      <c r="D15" s="1340">
        <v>2.6076000000000002E-4</v>
      </c>
      <c r="E15" s="1340">
        <v>0</v>
      </c>
      <c r="F15" s="1340">
        <v>6.3600000000000001E-6</v>
      </c>
      <c r="G15" s="1340">
        <v>0</v>
      </c>
      <c r="H15" s="1340">
        <v>0</v>
      </c>
      <c r="I15" s="1340">
        <v>0</v>
      </c>
      <c r="J15" s="1340">
        <v>0</v>
      </c>
      <c r="K15" s="1340">
        <v>0</v>
      </c>
      <c r="L15" s="1340">
        <v>2.6500000000000004E-5</v>
      </c>
      <c r="M15" s="1340">
        <v>0</v>
      </c>
      <c r="N15" s="1340">
        <v>6.3115000000000014E-4</v>
      </c>
      <c r="O15" s="1342">
        <v>9.2477000000000011E-4</v>
      </c>
    </row>
    <row r="16" spans="1:15" s="1337" customFormat="1" ht="23.4">
      <c r="A16" s="1338"/>
      <c r="B16" s="1339" t="s">
        <v>1124</v>
      </c>
      <c r="C16" s="1340">
        <v>0.21443050958333335</v>
      </c>
      <c r="D16" s="1340">
        <v>0.26548434958333333</v>
      </c>
      <c r="E16" s="1340">
        <v>0.19635750958333334</v>
      </c>
      <c r="F16" s="1340">
        <v>0.22439662958333337</v>
      </c>
      <c r="G16" s="1340">
        <v>0.20815212958333335</v>
      </c>
      <c r="H16" s="1340">
        <v>0.21073216958333335</v>
      </c>
      <c r="I16" s="1340">
        <v>0.19736450958333332</v>
      </c>
      <c r="J16" s="1340">
        <v>0.22065588958333335</v>
      </c>
      <c r="K16" s="1340">
        <v>0.21538238958333333</v>
      </c>
      <c r="L16" s="1340">
        <v>0.22748122958333336</v>
      </c>
      <c r="M16" s="1340">
        <v>0.21247268958333335</v>
      </c>
      <c r="N16" s="1340">
        <v>0.22289460958333335</v>
      </c>
      <c r="O16" s="1342">
        <v>2.6158046150000001</v>
      </c>
    </row>
    <row r="17" spans="1:17" s="1337" customFormat="1" ht="23.4">
      <c r="A17" s="1338"/>
      <c r="B17" s="1339" t="s">
        <v>1125</v>
      </c>
      <c r="C17" s="1340">
        <v>0.27786599125</v>
      </c>
      <c r="D17" s="1340">
        <v>0.26213983125000001</v>
      </c>
      <c r="E17" s="1340">
        <v>0.26342773125000002</v>
      </c>
      <c r="F17" s="1340">
        <v>0.23158639125000005</v>
      </c>
      <c r="G17" s="1340">
        <v>0.23665531125000006</v>
      </c>
      <c r="H17" s="1340">
        <v>0.21297491125000007</v>
      </c>
      <c r="I17" s="1340">
        <v>0.21701351125000007</v>
      </c>
      <c r="J17" s="1340">
        <v>0.22417699125000004</v>
      </c>
      <c r="K17" s="1340">
        <v>0.23292729125000006</v>
      </c>
      <c r="L17" s="1340">
        <v>0.28227241125000008</v>
      </c>
      <c r="M17" s="1340">
        <v>0.26139147125000001</v>
      </c>
      <c r="N17" s="1340">
        <v>0.24333967125000006</v>
      </c>
      <c r="O17" s="1342">
        <v>2.9457715150000006</v>
      </c>
    </row>
    <row r="18" spans="1:17" s="1337" customFormat="1" ht="23.4">
      <c r="A18" s="1338"/>
      <c r="B18" s="1339" t="s">
        <v>1126</v>
      </c>
      <c r="C18" s="1340">
        <v>0.50088263986036319</v>
      </c>
      <c r="D18" s="1340">
        <v>0.52326877986036324</v>
      </c>
      <c r="E18" s="1340">
        <v>0.45835861986036325</v>
      </c>
      <c r="F18" s="1340">
        <v>0.40827361986036326</v>
      </c>
      <c r="G18" s="1340">
        <v>0.37353423986036322</v>
      </c>
      <c r="H18" s="1340">
        <v>0.35253563986036324</v>
      </c>
      <c r="I18" s="1340">
        <v>0.40932619986036323</v>
      </c>
      <c r="J18" s="1340">
        <v>0.40489751986036326</v>
      </c>
      <c r="K18" s="1340">
        <v>0.43360443986036323</v>
      </c>
      <c r="L18" s="1340">
        <v>0.43236847986036325</v>
      </c>
      <c r="M18" s="1340">
        <v>0.40689243986036322</v>
      </c>
      <c r="N18" s="1340">
        <v>0.40518159986036323</v>
      </c>
      <c r="O18" s="1342">
        <v>5.1091242183243581</v>
      </c>
    </row>
    <row r="19" spans="1:17" s="1344" customFormat="1" ht="23.4">
      <c r="A19" s="1338"/>
      <c r="B19" s="1339" t="s">
        <v>1127</v>
      </c>
      <c r="C19" s="1340">
        <v>7.0034200000000007E-3</v>
      </c>
      <c r="D19" s="1340">
        <v>9.7414000000000008E-3</v>
      </c>
      <c r="E19" s="1340">
        <v>6.1702600000000003E-3</v>
      </c>
      <c r="F19" s="1340">
        <v>9.1499200000000006E-3</v>
      </c>
      <c r="G19" s="1340">
        <v>6.9620800000000007E-3</v>
      </c>
      <c r="H19" s="1340">
        <v>7.6998400000000003E-3</v>
      </c>
      <c r="I19" s="1340">
        <v>6.5359599999999995E-3</v>
      </c>
      <c r="J19" s="1340">
        <v>8.4853000000000012E-3</v>
      </c>
      <c r="K19" s="1340">
        <v>7.046880000000001E-3</v>
      </c>
      <c r="L19" s="1340">
        <v>8.0687199999999997E-3</v>
      </c>
      <c r="M19" s="1340">
        <v>6.3780199999999999E-3</v>
      </c>
      <c r="N19" s="1340">
        <v>8.5681950000000041E-3</v>
      </c>
      <c r="O19" s="1342">
        <v>9.1809995000000005E-2</v>
      </c>
      <c r="P19" s="1337"/>
      <c r="Q19" s="1337"/>
    </row>
    <row r="20" spans="1:17" s="1344" customFormat="1" ht="23.4">
      <c r="A20" s="1338"/>
      <c r="B20" s="1339" t="s">
        <v>1128</v>
      </c>
      <c r="C20" s="1340">
        <v>9.9438600000000005E-3</v>
      </c>
      <c r="D20" s="1340">
        <v>5.3975200000000003E-3</v>
      </c>
      <c r="E20" s="1340">
        <v>8.3316000000000015E-3</v>
      </c>
      <c r="F20" s="1340">
        <v>4.8601E-3</v>
      </c>
      <c r="G20" s="1340">
        <v>6.4660000000000004E-3</v>
      </c>
      <c r="H20" s="1340">
        <v>4.1467199999999996E-3</v>
      </c>
      <c r="I20" s="1340">
        <v>6.1745000000000003E-3</v>
      </c>
      <c r="J20" s="1340">
        <v>4.4074800000000001E-3</v>
      </c>
      <c r="K20" s="1340">
        <v>6.3229000000000002E-3</v>
      </c>
      <c r="L20" s="1340">
        <v>4.8876600000000003E-3</v>
      </c>
      <c r="M20" s="1340">
        <v>6.3313800000000002E-3</v>
      </c>
      <c r="N20" s="1340">
        <v>5.5469949999999938E-3</v>
      </c>
      <c r="O20" s="1342">
        <v>7.2816715000000004E-2</v>
      </c>
      <c r="P20" s="1337"/>
      <c r="Q20" s="1337"/>
    </row>
    <row r="21" spans="1:17" s="1337" customFormat="1" ht="23.4">
      <c r="A21" s="1338"/>
      <c r="B21" s="1339" t="s">
        <v>1129</v>
      </c>
      <c r="C21" s="1340">
        <v>0.4176294713126219</v>
      </c>
      <c r="D21" s="1340">
        <v>0.46563475131262189</v>
      </c>
      <c r="E21" s="1340">
        <v>0.42269521131262183</v>
      </c>
      <c r="F21" s="1340">
        <v>0.42703591131262186</v>
      </c>
      <c r="G21" s="1340">
        <v>0.4004489913126219</v>
      </c>
      <c r="H21" s="1340">
        <v>0.42196805131262188</v>
      </c>
      <c r="I21" s="1340">
        <v>0.41904033131262186</v>
      </c>
      <c r="J21" s="1340">
        <v>0.40920353131262188</v>
      </c>
      <c r="K21" s="1340">
        <v>0.40006845131262186</v>
      </c>
      <c r="L21" s="1340">
        <v>0.43839805131262183</v>
      </c>
      <c r="M21" s="1340">
        <v>0.39280745131262185</v>
      </c>
      <c r="N21" s="1340">
        <v>0.41482789131262188</v>
      </c>
      <c r="O21" s="1342">
        <v>5.0297580957514638</v>
      </c>
    </row>
    <row r="22" spans="1:17" s="1337" customFormat="1" ht="23.4">
      <c r="A22" s="1338"/>
      <c r="B22" s="1339" t="s">
        <v>1130</v>
      </c>
      <c r="C22" s="1340">
        <v>0.11690303874241428</v>
      </c>
      <c r="D22" s="1340">
        <v>0.13278077874241428</v>
      </c>
      <c r="E22" s="1340">
        <v>0.10512219874241428</v>
      </c>
      <c r="F22" s="1340">
        <v>9.610795874241429E-2</v>
      </c>
      <c r="G22" s="1340">
        <v>8.6388818742414275E-2</v>
      </c>
      <c r="H22" s="1340">
        <v>8.8199298742414278E-2</v>
      </c>
      <c r="I22" s="1340">
        <v>0.10092353874241428</v>
      </c>
      <c r="J22" s="1340">
        <v>0.10222203874241428</v>
      </c>
      <c r="K22" s="1340">
        <v>9.5910798742414274E-2</v>
      </c>
      <c r="L22" s="1340">
        <v>0.10610057874241428</v>
      </c>
      <c r="M22" s="1340">
        <v>9.895405874241428E-2</v>
      </c>
      <c r="N22" s="1340">
        <v>0.10295449874241427</v>
      </c>
      <c r="O22" s="1342">
        <v>1.2325676049089713</v>
      </c>
    </row>
    <row r="23" spans="1:17" s="1337" customFormat="1" ht="23.4">
      <c r="A23" s="1338"/>
      <c r="B23" s="1341" t="s">
        <v>1131</v>
      </c>
      <c r="C23" s="1340">
        <v>3.9831287597736149</v>
      </c>
      <c r="D23" s="1340">
        <v>4.0408298597736154</v>
      </c>
      <c r="E23" s="1340">
        <v>3.6723568997736153</v>
      </c>
      <c r="F23" s="1340">
        <v>3.4499572397736151</v>
      </c>
      <c r="G23" s="1340">
        <v>3.3037789997736153</v>
      </c>
      <c r="H23" s="1340">
        <v>3.206016259773615</v>
      </c>
      <c r="I23" s="1340">
        <v>3.4617698797736152</v>
      </c>
      <c r="J23" s="1340">
        <v>3.3698233597736151</v>
      </c>
      <c r="K23" s="1340">
        <v>3.5571550397736149</v>
      </c>
      <c r="L23" s="1340">
        <v>3.621674059773615</v>
      </c>
      <c r="M23" s="1340">
        <v>3.5137702997736153</v>
      </c>
      <c r="N23" s="1340">
        <v>3.4417973597736151</v>
      </c>
      <c r="O23" s="1342">
        <v>42.622058017283386</v>
      </c>
    </row>
    <row r="24" spans="1:17" s="1337" customFormat="1" ht="23.4">
      <c r="A24" s="1338"/>
      <c r="B24" s="1341" t="s">
        <v>1132</v>
      </c>
      <c r="C24" s="1340">
        <v>6.7676032500000011E-2</v>
      </c>
      <c r="D24" s="1340">
        <v>8.7948532499999996E-2</v>
      </c>
      <c r="E24" s="1340">
        <v>6.6492012500000003E-2</v>
      </c>
      <c r="F24" s="1340">
        <v>7.7526612500000008E-2</v>
      </c>
      <c r="G24" s="1340">
        <v>6.4486492499999992E-2</v>
      </c>
      <c r="H24" s="1340">
        <v>7.3356572499999995E-2</v>
      </c>
      <c r="I24" s="1340">
        <v>6.3225092499999996E-2</v>
      </c>
      <c r="J24" s="1340">
        <v>7.0533792499999998E-2</v>
      </c>
      <c r="K24" s="1340">
        <v>5.8237792500000003E-2</v>
      </c>
      <c r="L24" s="1340">
        <v>7.2140752500000002E-2</v>
      </c>
      <c r="M24" s="1340">
        <v>5.9656072500000011E-2</v>
      </c>
      <c r="N24" s="1340">
        <v>6.9037072500000005E-2</v>
      </c>
      <c r="O24" s="1342">
        <v>0.83031683000000012</v>
      </c>
    </row>
    <row r="25" spans="1:17" s="1337" customFormat="1" ht="23.4">
      <c r="A25" s="1338"/>
      <c r="B25" s="1341" t="s">
        <v>1133</v>
      </c>
      <c r="C25" s="1340">
        <v>4.3047554060984719E-2</v>
      </c>
      <c r="D25" s="1340">
        <v>4.4640734060984719E-2</v>
      </c>
      <c r="E25" s="1340">
        <v>2.744223406098472E-2</v>
      </c>
      <c r="F25" s="1340">
        <v>2.9239994060984716E-2</v>
      </c>
      <c r="G25" s="1340">
        <v>2.2377554060984718E-2</v>
      </c>
      <c r="H25" s="1340">
        <v>3.5300014060984715E-2</v>
      </c>
      <c r="I25" s="1340">
        <v>3.2166654060984713E-2</v>
      </c>
      <c r="J25" s="1340">
        <v>3.3800114060984716E-2</v>
      </c>
      <c r="K25" s="1340">
        <v>2.8327334060984713E-2</v>
      </c>
      <c r="L25" s="1340">
        <v>3.3253154060984717E-2</v>
      </c>
      <c r="M25" s="1340">
        <v>1.9577034060984714E-2</v>
      </c>
      <c r="N25" s="1340">
        <v>1.4342754060984717E-2</v>
      </c>
      <c r="O25" s="1342">
        <v>0.36351512873181657</v>
      </c>
    </row>
    <row r="26" spans="1:17" s="1337" customFormat="1" ht="23.4">
      <c r="A26" s="1338"/>
      <c r="B26" s="1341" t="s">
        <v>1134</v>
      </c>
      <c r="C26" s="1340">
        <v>0.24531465250000004</v>
      </c>
      <c r="D26" s="1340">
        <v>7.3080552500000034E-2</v>
      </c>
      <c r="E26" s="1340">
        <v>0.19146771250000003</v>
      </c>
      <c r="F26" s="1340">
        <v>0.15241095250000003</v>
      </c>
      <c r="G26" s="1340">
        <v>0.12612189250000003</v>
      </c>
      <c r="H26" s="1340">
        <v>0.11992725250000001</v>
      </c>
      <c r="I26" s="1340">
        <v>6.9909032500000023E-2</v>
      </c>
      <c r="J26" s="1340">
        <v>0.1644048525</v>
      </c>
      <c r="K26" s="1340">
        <v>0.14535029250000001</v>
      </c>
      <c r="L26" s="1340">
        <v>0.14435283250000003</v>
      </c>
      <c r="M26" s="1340">
        <v>0.13478527250000003</v>
      </c>
      <c r="N26" s="1340">
        <v>0.14729857250000003</v>
      </c>
      <c r="O26" s="1342">
        <v>1.7144238700000005</v>
      </c>
    </row>
    <row r="27" spans="1:17" s="1337" customFormat="1" ht="23.4">
      <c r="A27" s="1338"/>
      <c r="B27" s="1341" t="s">
        <v>1135</v>
      </c>
      <c r="C27" s="1340">
        <v>6.2613333333333339E-5</v>
      </c>
      <c r="D27" s="1340">
        <v>0</v>
      </c>
      <c r="E27" s="1340">
        <v>2.2333333333333352E-5</v>
      </c>
      <c r="F27" s="1340">
        <v>0</v>
      </c>
      <c r="G27" s="1340">
        <v>1.4913333333333345E-5</v>
      </c>
      <c r="H27" s="1340">
        <v>0</v>
      </c>
      <c r="I27" s="1340">
        <v>1.3853333333333352E-5</v>
      </c>
      <c r="J27" s="1340">
        <v>0</v>
      </c>
      <c r="K27" s="1340">
        <v>4.6713333333333332E-5</v>
      </c>
      <c r="L27" s="1340">
        <v>0</v>
      </c>
      <c r="M27" s="1340">
        <v>2.6573333333333325E-5</v>
      </c>
      <c r="N27" s="1340">
        <v>0</v>
      </c>
      <c r="O27" s="1342">
        <v>1.8700000000000005E-4</v>
      </c>
    </row>
    <row r="28" spans="1:17" s="1337" customFormat="1" ht="23.4">
      <c r="A28" s="1329"/>
      <c r="B28" s="1341" t="s">
        <v>1136</v>
      </c>
      <c r="C28" s="1340">
        <v>6.7755579166666668E-3</v>
      </c>
      <c r="D28" s="1340">
        <v>4.9841579166666674E-3</v>
      </c>
      <c r="E28" s="1340">
        <v>6.6017179166666671E-3</v>
      </c>
      <c r="F28" s="1340">
        <v>5.6752779166666673E-3</v>
      </c>
      <c r="G28" s="1340">
        <v>7.4910579166666677E-3</v>
      </c>
      <c r="H28" s="1340">
        <v>4.8855779166666674E-3</v>
      </c>
      <c r="I28" s="1340">
        <v>7.7072979166666672E-3</v>
      </c>
      <c r="J28" s="1340">
        <v>4.9693179166666671E-3</v>
      </c>
      <c r="K28" s="1340">
        <v>8.5828579166666672E-3</v>
      </c>
      <c r="L28" s="1340">
        <v>4.5516779166666667E-3</v>
      </c>
      <c r="M28" s="1340">
        <v>8.0857179166666671E-3</v>
      </c>
      <c r="N28" s="1340">
        <v>4.2728979166666665E-3</v>
      </c>
      <c r="O28" s="1342">
        <v>7.4583115000000005E-2</v>
      </c>
    </row>
    <row r="29" spans="1:17" s="1337" customFormat="1" ht="23.4">
      <c r="A29" s="1329"/>
      <c r="B29" s="1341" t="s">
        <v>1137</v>
      </c>
      <c r="C29" s="1340">
        <v>6.1878675000000029E-3</v>
      </c>
      <c r="D29" s="1340">
        <v>4.7888267500000005E-2</v>
      </c>
      <c r="E29" s="1340">
        <v>3.8584000000000001E-3</v>
      </c>
      <c r="F29" s="1340">
        <v>0</v>
      </c>
      <c r="G29" s="1340">
        <v>0</v>
      </c>
      <c r="H29" s="1340">
        <v>3.8923199999999999E-3</v>
      </c>
      <c r="I29" s="1340">
        <v>0</v>
      </c>
      <c r="J29" s="1340">
        <v>0</v>
      </c>
      <c r="K29" s="1340">
        <v>1.26246E-3</v>
      </c>
      <c r="L29" s="1340">
        <v>0</v>
      </c>
      <c r="M29" s="1340">
        <v>3.7986160000000005E-2</v>
      </c>
      <c r="N29" s="1340">
        <v>0</v>
      </c>
      <c r="O29" s="1342">
        <v>0.10107547500000001</v>
      </c>
    </row>
    <row r="30" spans="1:17" s="1337" customFormat="1" ht="23.4">
      <c r="A30" s="1329"/>
      <c r="B30" s="1341"/>
      <c r="C30" s="1340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2">
        <v>0</v>
      </c>
    </row>
    <row r="31" spans="1:17" s="1337" customFormat="1" ht="23.4">
      <c r="A31" s="1329"/>
      <c r="B31" s="1352" t="s">
        <v>139</v>
      </c>
      <c r="C31" s="1341">
        <v>4.329541678750001</v>
      </c>
      <c r="D31" s="1341">
        <v>4.5414324987500008</v>
      </c>
      <c r="E31" s="1341">
        <v>3.8074609387499998</v>
      </c>
      <c r="F31" s="1341">
        <v>3.8589716387499995</v>
      </c>
      <c r="G31" s="1341">
        <v>3.5913693387499999</v>
      </c>
      <c r="H31" s="1341">
        <v>3.60406283875</v>
      </c>
      <c r="I31" s="1341">
        <v>3.8558870387499997</v>
      </c>
      <c r="J31" s="1341">
        <v>3.8404354187499994</v>
      </c>
      <c r="K31" s="1341">
        <v>3.9319081187499996</v>
      </c>
      <c r="L31" s="1341">
        <v>3.9363198387499998</v>
      </c>
      <c r="M31" s="1341">
        <v>3.5753378987499995</v>
      </c>
      <c r="N31" s="1341">
        <v>3.5003163987499999</v>
      </c>
      <c r="O31" s="1342">
        <v>46.373043645000003</v>
      </c>
    </row>
    <row r="32" spans="1:17" ht="23.4">
      <c r="A32" s="1353"/>
      <c r="B32" s="1354"/>
      <c r="C32" s="1355"/>
      <c r="D32" s="1355"/>
      <c r="E32" s="1355"/>
      <c r="F32" s="1355"/>
      <c r="G32" s="1355"/>
      <c r="H32" s="1355"/>
      <c r="I32" s="1355"/>
      <c r="J32" s="1355"/>
      <c r="K32" s="1355"/>
      <c r="L32" s="1355"/>
      <c r="M32" s="1355"/>
      <c r="N32" s="1355"/>
      <c r="O32" s="1342"/>
    </row>
    <row r="33" spans="1:17" ht="24" thickBot="1">
      <c r="A33" s="1356"/>
      <c r="B33" s="1357" t="s">
        <v>49</v>
      </c>
      <c r="C33" s="1358">
        <v>15.054968187083333</v>
      </c>
      <c r="D33" s="1358">
        <v>15.44228469375</v>
      </c>
      <c r="E33" s="1358">
        <v>14.091008839583333</v>
      </c>
      <c r="F33" s="1358">
        <v>12.96115370625</v>
      </c>
      <c r="G33" s="1358">
        <v>12.194384759583333</v>
      </c>
      <c r="H33" s="1358">
        <v>11.83460054625</v>
      </c>
      <c r="I33" s="1358">
        <v>12.555588239583333</v>
      </c>
      <c r="J33" s="1358">
        <v>12.341796712916665</v>
      </c>
      <c r="K33" s="1358">
        <v>12.858106886249997</v>
      </c>
      <c r="L33" s="1358">
        <v>13.159818852916665</v>
      </c>
      <c r="M33" s="1358">
        <v>12.779958439583332</v>
      </c>
      <c r="N33" s="1358">
        <v>12.99924168624999</v>
      </c>
      <c r="O33" s="1358">
        <v>158.27291154999998</v>
      </c>
    </row>
    <row r="34" spans="1:17" s="1363" customFormat="1" ht="23.4">
      <c r="A34" s="1311"/>
      <c r="B34" s="1359"/>
      <c r="C34" s="1360"/>
      <c r="D34" s="1360"/>
      <c r="E34" s="1360"/>
      <c r="F34" s="1361"/>
      <c r="G34" s="1361"/>
      <c r="H34" s="1361"/>
      <c r="I34" s="1362"/>
      <c r="J34" s="1362"/>
      <c r="K34" s="1362"/>
      <c r="L34" s="1362"/>
      <c r="M34" s="1362"/>
      <c r="N34" s="1362"/>
      <c r="O34" s="1311"/>
    </row>
    <row r="35" spans="1:17" s="1363" customFormat="1" ht="25.2">
      <c r="A35" s="1312"/>
      <c r="B35" s="1367"/>
      <c r="C35" s="1367"/>
      <c r="D35" s="1367"/>
      <c r="E35" s="1367"/>
      <c r="F35" s="1367"/>
      <c r="G35" s="1367"/>
      <c r="H35" s="1367"/>
      <c r="I35" s="1367"/>
      <c r="J35" s="1367"/>
      <c r="K35" s="1367"/>
      <c r="L35" s="1367"/>
      <c r="M35" s="1367"/>
      <c r="N35" s="1314"/>
      <c r="P35" s="1368"/>
      <c r="Q35" s="1369"/>
    </row>
    <row r="36" spans="1:17" s="1363" customFormat="1" ht="25.2">
      <c r="A36" s="1312"/>
      <c r="B36" s="1364"/>
      <c r="C36" s="1364"/>
      <c r="D36" s="1364"/>
      <c r="E36" s="1364"/>
      <c r="F36" s="1364"/>
      <c r="G36" s="1364"/>
      <c r="H36" s="1364"/>
      <c r="I36" s="1364"/>
      <c r="J36" s="1364"/>
      <c r="K36" s="1364"/>
      <c r="L36" s="1364"/>
      <c r="M36" s="1364"/>
      <c r="N36" s="1364"/>
      <c r="O36" s="1364"/>
      <c r="P36" s="1368"/>
    </row>
    <row r="37" spans="1:17" s="1319" customFormat="1" ht="23.4">
      <c r="A37" s="1365"/>
      <c r="B37" s="1360"/>
      <c r="C37" s="1360"/>
      <c r="D37" s="1360"/>
      <c r="E37" s="1360"/>
      <c r="F37" s="1360"/>
      <c r="G37" s="1360"/>
      <c r="H37" s="1360"/>
      <c r="I37" s="1360"/>
      <c r="J37" s="1360"/>
      <c r="K37" s="1360"/>
      <c r="L37" s="1360"/>
      <c r="M37" s="1360"/>
      <c r="N37" s="1360"/>
      <c r="O37" s="1360"/>
    </row>
    <row r="38" spans="1:17" s="1323" customFormat="1" ht="23.4">
      <c r="A38" s="1365"/>
      <c r="B38" s="1366"/>
      <c r="C38" s="1366"/>
      <c r="D38" s="1366"/>
      <c r="E38" s="1366"/>
      <c r="F38" s="1366"/>
      <c r="G38" s="1366"/>
      <c r="H38" s="1366"/>
      <c r="I38" s="1366"/>
      <c r="J38" s="1366"/>
      <c r="K38" s="1366"/>
      <c r="L38" s="1366"/>
      <c r="M38" s="1366"/>
      <c r="N38" s="1366"/>
      <c r="O38" s="1366"/>
    </row>
    <row r="39" spans="1:17" s="1337" customFormat="1" ht="23.4">
      <c r="A39" s="1366"/>
    </row>
    <row r="40" spans="1:17" s="1337" customFormat="1"/>
    <row r="41" spans="1:17" s="1337" customFormat="1"/>
    <row r="42" spans="1:17" s="1337" customFormat="1"/>
    <row r="43" spans="1:17" s="1337" customFormat="1"/>
    <row r="44" spans="1:17" s="1337" customFormat="1"/>
    <row r="45" spans="1:17" s="1337" customFormat="1">
      <c r="B45" s="1308"/>
      <c r="C45" s="1308"/>
      <c r="D45" s="1308"/>
      <c r="E45" s="1308"/>
      <c r="F45" s="1308"/>
      <c r="G45" s="1308"/>
      <c r="H45" s="1308"/>
      <c r="I45" s="1308"/>
      <c r="J45" s="1308"/>
      <c r="K45" s="1308"/>
      <c r="L45" s="1308"/>
      <c r="M45" s="1308"/>
      <c r="N45" s="1308"/>
      <c r="O45" s="1308"/>
    </row>
    <row r="48" spans="1:17">
      <c r="B48" s="1363"/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</row>
    <row r="49" spans="2:15" s="1363" customFormat="1">
      <c r="B49" s="1308"/>
      <c r="C49" s="1308"/>
      <c r="D49" s="1308"/>
      <c r="E49" s="1308"/>
      <c r="F49" s="1308"/>
      <c r="G49" s="1308"/>
      <c r="H49" s="1308"/>
      <c r="I49" s="1308"/>
      <c r="J49" s="1308"/>
      <c r="K49" s="1308"/>
      <c r="L49" s="1308"/>
      <c r="M49" s="1308"/>
      <c r="N49" s="1308"/>
      <c r="O49" s="1308"/>
    </row>
    <row r="52" spans="2:15">
      <c r="B52" s="1319"/>
      <c r="C52" s="1319"/>
      <c r="D52" s="1319"/>
      <c r="E52" s="1319"/>
      <c r="F52" s="1319"/>
      <c r="G52" s="1319"/>
      <c r="H52" s="1319"/>
      <c r="I52" s="1319"/>
      <c r="J52" s="1319"/>
      <c r="K52" s="1319"/>
      <c r="L52" s="1319"/>
      <c r="M52" s="1319"/>
      <c r="N52" s="1319"/>
      <c r="O52" s="1319"/>
    </row>
    <row r="53" spans="2:15" s="1319" customFormat="1">
      <c r="B53" s="1323"/>
      <c r="C53" s="1323"/>
      <c r="D53" s="1323"/>
      <c r="E53" s="1323"/>
      <c r="F53" s="1323"/>
      <c r="G53" s="1323"/>
      <c r="H53" s="1323"/>
      <c r="I53" s="1323"/>
      <c r="J53" s="1323"/>
      <c r="K53" s="1323"/>
      <c r="L53" s="1323"/>
      <c r="M53" s="1323"/>
      <c r="N53" s="1323"/>
      <c r="O53" s="1323"/>
    </row>
    <row r="54" spans="2:15" s="1323" customFormat="1">
      <c r="B54" s="1337"/>
      <c r="C54" s="1337"/>
      <c r="D54" s="1337"/>
      <c r="E54" s="1337"/>
      <c r="F54" s="1337"/>
      <c r="G54" s="1337"/>
      <c r="H54" s="1337"/>
      <c r="I54" s="1337"/>
      <c r="J54" s="1337"/>
      <c r="K54" s="1337"/>
      <c r="L54" s="1337"/>
      <c r="M54" s="1337"/>
      <c r="N54" s="1337"/>
      <c r="O54" s="1337"/>
    </row>
    <row r="55" spans="2:15" s="1337" customFormat="1"/>
    <row r="56" spans="2:15" s="1337" customFormat="1"/>
    <row r="57" spans="2:15" s="1337" customFormat="1"/>
    <row r="58" spans="2:15" s="1337" customFormat="1"/>
    <row r="59" spans="2:15" s="1337" customFormat="1"/>
    <row r="60" spans="2:15" s="1337" customFormat="1"/>
    <row r="61" spans="2:15" s="1337" customFormat="1">
      <c r="B61" s="1308"/>
      <c r="C61" s="1308"/>
      <c r="D61" s="1308"/>
      <c r="E61" s="1308"/>
      <c r="F61" s="1308"/>
      <c r="G61" s="1308"/>
      <c r="H61" s="1308"/>
      <c r="I61" s="1308"/>
      <c r="J61" s="1308"/>
      <c r="K61" s="1308"/>
      <c r="L61" s="1308"/>
      <c r="M61" s="1308"/>
      <c r="N61" s="1308"/>
      <c r="O61" s="1308"/>
    </row>
    <row r="64" spans="2:15">
      <c r="B64" s="1363"/>
      <c r="C64" s="1363"/>
      <c r="D64" s="1363"/>
      <c r="E64" s="1363"/>
      <c r="F64" s="1363"/>
      <c r="G64" s="1363"/>
      <c r="H64" s="1363"/>
      <c r="I64" s="1363"/>
      <c r="J64" s="1363"/>
      <c r="K64" s="1363"/>
      <c r="L64" s="1363"/>
      <c r="M64" s="1363"/>
      <c r="N64" s="1363"/>
      <c r="O64" s="1363"/>
    </row>
    <row r="65" spans="2:15" s="1363" customFormat="1">
      <c r="B65" s="1308"/>
      <c r="C65" s="1308"/>
      <c r="D65" s="1308"/>
      <c r="E65" s="1308"/>
      <c r="F65" s="1308"/>
      <c r="G65" s="1308"/>
      <c r="H65" s="1308"/>
      <c r="I65" s="1308"/>
      <c r="J65" s="1308"/>
      <c r="K65" s="1308"/>
      <c r="L65" s="1308"/>
      <c r="M65" s="1308"/>
      <c r="N65" s="1308"/>
      <c r="O65" s="1308"/>
    </row>
  </sheetData>
  <mergeCells count="2">
    <mergeCell ref="B2:N2"/>
    <mergeCell ref="B4:N4"/>
  </mergeCells>
  <pageMargins left="0.74803149606299202" right="0.74803149606299202" top="0.98425196850393704" bottom="0.98425196850393704" header="0.511811023622047" footer="0.511811023622047"/>
  <pageSetup paperSize="8" scale="49" fitToHeight="3" orientation="landscape" r:id="rId1"/>
  <headerFooter scaleWithDoc="0">
    <oddFooter>&amp;R109</oddFooter>
  </headerFooter>
  <rowBreaks count="2" manualBreakCount="2">
    <brk id="83" max="16383" man="1"/>
    <brk id="116" max="16383" man="1"/>
  </rowBreaks>
</worksheet>
</file>

<file path=xl/worksheets/sheet92.xml><?xml version="1.0" encoding="utf-8"?>
<worksheet xmlns="http://schemas.openxmlformats.org/spreadsheetml/2006/main" xmlns:r="http://schemas.openxmlformats.org/officeDocument/2006/relationships">
  <dimension ref="A1:Q65"/>
  <sheetViews>
    <sheetView showGridLines="0" view="pageBreakPreview" zoomScale="68" zoomScaleSheetLayoutView="68" workbookViewId="0">
      <selection activeCell="C6" sqref="C6"/>
    </sheetView>
  </sheetViews>
  <sheetFormatPr defaultColWidth="9.33203125" defaultRowHeight="22.8"/>
  <cols>
    <col min="1" max="1" width="7.33203125" style="1308" customWidth="1"/>
    <col min="2" max="2" width="43.6640625" style="1308" customWidth="1"/>
    <col min="3" max="3" width="16.44140625" style="1308" customWidth="1"/>
    <col min="4" max="9" width="16.6640625" style="1308" bestFit="1" customWidth="1"/>
    <col min="10" max="10" width="18.77734375" style="1308" bestFit="1" customWidth="1"/>
    <col min="11" max="14" width="16.6640625" style="1308" bestFit="1" customWidth="1"/>
    <col min="15" max="15" width="18.109375" style="1308" bestFit="1" customWidth="1"/>
    <col min="16" max="16" width="21" style="1308" customWidth="1"/>
    <col min="17" max="17" width="32.77734375" style="1308" customWidth="1"/>
    <col min="18" max="18" width="21" style="1308" bestFit="1" customWidth="1"/>
    <col min="19" max="19" width="18.77734375" style="1308" bestFit="1" customWidth="1"/>
    <col min="20" max="22" width="9.33203125" style="1308"/>
    <col min="23" max="23" width="17.77734375" style="1308" customWidth="1"/>
    <col min="24" max="16384" width="9.33203125" style="1308"/>
  </cols>
  <sheetData>
    <row r="1" spans="1:15" ht="23.4" thickBot="1"/>
    <row r="2" spans="1:15" ht="23.4" thickBot="1">
      <c r="B2" s="2078" t="s">
        <v>286</v>
      </c>
      <c r="C2" s="2079"/>
      <c r="D2" s="2079"/>
      <c r="E2" s="2079"/>
      <c r="F2" s="2079"/>
      <c r="G2" s="2079"/>
      <c r="H2" s="2079"/>
      <c r="I2" s="2079"/>
      <c r="J2" s="2079"/>
      <c r="K2" s="2079"/>
      <c r="L2" s="2079"/>
      <c r="M2" s="2079"/>
      <c r="N2" s="2080"/>
      <c r="O2" s="1309"/>
    </row>
    <row r="3" spans="1:15" ht="23.4" thickBot="1">
      <c r="B3" s="1310"/>
      <c r="C3" s="1309"/>
      <c r="D3" s="1309"/>
      <c r="E3" s="1309"/>
      <c r="F3" s="1309"/>
      <c r="G3" s="1309"/>
      <c r="H3" s="1309"/>
      <c r="I3" s="1309"/>
      <c r="J3" s="1309"/>
      <c r="K3" s="1309"/>
      <c r="L3" s="1309"/>
      <c r="M3" s="1309"/>
      <c r="N3" s="1309"/>
      <c r="O3" s="1309"/>
    </row>
    <row r="4" spans="1:15" ht="23.4" thickBot="1">
      <c r="B4" s="2081" t="s">
        <v>400</v>
      </c>
      <c r="C4" s="2082"/>
      <c r="D4" s="2082"/>
      <c r="E4" s="2082"/>
      <c r="F4" s="2082"/>
      <c r="G4" s="2082"/>
      <c r="H4" s="2082"/>
      <c r="I4" s="2082"/>
      <c r="J4" s="2082"/>
      <c r="K4" s="2082"/>
      <c r="L4" s="2082"/>
      <c r="M4" s="2082"/>
      <c r="N4" s="2083"/>
      <c r="O4" s="1309"/>
    </row>
    <row r="5" spans="1:15" ht="23.4">
      <c r="A5" s="1311"/>
      <c r="B5" s="1312" t="s">
        <v>361</v>
      </c>
      <c r="C5" s="1312"/>
      <c r="D5" s="1563" t="s">
        <v>1302</v>
      </c>
      <c r="E5" s="1312"/>
      <c r="F5" s="1311"/>
      <c r="G5" s="1311"/>
      <c r="H5" s="1311"/>
      <c r="I5" s="1311"/>
      <c r="J5" s="1311"/>
      <c r="K5" s="1311"/>
      <c r="L5" s="1311"/>
      <c r="M5" s="1311"/>
      <c r="N5" s="1311"/>
      <c r="O5" s="1311"/>
    </row>
    <row r="6" spans="1:15" ht="23.4">
      <c r="A6" s="1311"/>
      <c r="B6" s="1312" t="s">
        <v>1115</v>
      </c>
      <c r="C6" s="1312"/>
      <c r="D6" s="1563" t="s">
        <v>1303</v>
      </c>
      <c r="E6" s="1312"/>
      <c r="F6" s="1311"/>
      <c r="G6" s="1311"/>
      <c r="H6" s="1311"/>
      <c r="I6" s="1311"/>
      <c r="J6" s="1311"/>
      <c r="K6" s="1311"/>
      <c r="L6" s="1311"/>
      <c r="M6" s="1311"/>
      <c r="N6" s="1311"/>
      <c r="O6" s="1311"/>
    </row>
    <row r="7" spans="1:15" ht="24" thickBot="1">
      <c r="A7" s="1311"/>
      <c r="B7" s="1313" t="s">
        <v>1248</v>
      </c>
      <c r="C7" s="1370"/>
      <c r="D7" s="1314"/>
      <c r="E7" s="1314"/>
      <c r="F7" s="1311"/>
      <c r="G7" s="1311"/>
      <c r="H7" s="1311"/>
      <c r="I7" s="1311"/>
      <c r="J7" s="1315"/>
      <c r="K7" s="1311"/>
      <c r="L7" s="1311"/>
      <c r="M7" s="1311"/>
      <c r="N7" s="1311"/>
      <c r="O7" s="1314" t="s">
        <v>1190</v>
      </c>
    </row>
    <row r="8" spans="1:15" s="1319" customFormat="1" ht="46.8">
      <c r="A8" s="1316" t="s">
        <v>76</v>
      </c>
      <c r="B8" s="1317" t="s">
        <v>140</v>
      </c>
      <c r="C8" s="1317" t="s">
        <v>151</v>
      </c>
      <c r="D8" s="1317" t="s">
        <v>28</v>
      </c>
      <c r="E8" s="1317" t="s">
        <v>150</v>
      </c>
      <c r="F8" s="1317" t="s">
        <v>149</v>
      </c>
      <c r="G8" s="1317" t="s">
        <v>148</v>
      </c>
      <c r="H8" s="1317" t="s">
        <v>147</v>
      </c>
      <c r="I8" s="1317" t="s">
        <v>146</v>
      </c>
      <c r="J8" s="1317" t="s">
        <v>145</v>
      </c>
      <c r="K8" s="1317" t="s">
        <v>144</v>
      </c>
      <c r="L8" s="1317" t="s">
        <v>143</v>
      </c>
      <c r="M8" s="1317" t="s">
        <v>142</v>
      </c>
      <c r="N8" s="1317" t="s">
        <v>141</v>
      </c>
      <c r="O8" s="1318" t="s">
        <v>49</v>
      </c>
    </row>
    <row r="9" spans="1:15" s="1323" customFormat="1" ht="23.4">
      <c r="A9" s="1320">
        <v>1</v>
      </c>
      <c r="B9" s="1321">
        <v>2</v>
      </c>
      <c r="C9" s="1321">
        <v>3</v>
      </c>
      <c r="D9" s="1321">
        <v>4</v>
      </c>
      <c r="E9" s="1321">
        <v>5</v>
      </c>
      <c r="F9" s="1321">
        <v>6</v>
      </c>
      <c r="G9" s="1321">
        <v>7</v>
      </c>
      <c r="H9" s="1321">
        <v>8</v>
      </c>
      <c r="I9" s="1321">
        <v>9</v>
      </c>
      <c r="J9" s="1321">
        <v>10</v>
      </c>
      <c r="K9" s="1321">
        <v>11</v>
      </c>
      <c r="L9" s="1321">
        <v>12</v>
      </c>
      <c r="M9" s="1321">
        <v>13</v>
      </c>
      <c r="N9" s="1321">
        <v>14</v>
      </c>
      <c r="O9" s="1322">
        <v>15</v>
      </c>
    </row>
    <row r="10" spans="1:15" s="1328" customFormat="1" ht="23.4">
      <c r="A10" s="1324"/>
      <c r="B10" s="1325"/>
      <c r="C10" s="1326"/>
      <c r="D10" s="1325"/>
      <c r="E10" s="1325"/>
      <c r="F10" s="1325"/>
      <c r="G10" s="1325"/>
      <c r="H10" s="1325"/>
      <c r="I10" s="1325"/>
      <c r="J10" s="1325"/>
      <c r="K10" s="1325"/>
      <c r="L10" s="1325"/>
      <c r="M10" s="1325"/>
      <c r="N10" s="1325"/>
      <c r="O10" s="1327"/>
    </row>
    <row r="11" spans="1:15" s="1337" customFormat="1" ht="23.4">
      <c r="A11" s="1329"/>
      <c r="B11" s="1330" t="s">
        <v>138</v>
      </c>
      <c r="C11" s="1331"/>
      <c r="D11" s="1332"/>
      <c r="E11" s="1333"/>
      <c r="F11" s="1334"/>
      <c r="G11" s="1334"/>
      <c r="H11" s="1334"/>
      <c r="I11" s="1335"/>
      <c r="J11" s="1335"/>
      <c r="K11" s="1335"/>
      <c r="L11" s="1335"/>
      <c r="M11" s="1335"/>
      <c r="N11" s="1335"/>
      <c r="O11" s="1336"/>
    </row>
    <row r="12" spans="1:15" s="1337" customFormat="1" ht="23.4">
      <c r="A12" s="1338"/>
      <c r="B12" s="1339" t="s">
        <v>1120</v>
      </c>
      <c r="C12" s="1340">
        <v>4.5773650763999996</v>
      </c>
      <c r="D12" s="1340">
        <v>4.6872755436000002</v>
      </c>
      <c r="E12" s="1340">
        <v>4.6520911332000008</v>
      </c>
      <c r="F12" s="1340">
        <v>3.7625835684000002</v>
      </c>
      <c r="G12" s="1340">
        <v>3.5497320492000002</v>
      </c>
      <c r="H12" s="1340">
        <v>3.2525253060000003</v>
      </c>
      <c r="I12" s="1340">
        <v>3.4634598576000002</v>
      </c>
      <c r="J12" s="1340">
        <v>3.2537178696000004</v>
      </c>
      <c r="K12" s="1340">
        <v>3.5219841324000005</v>
      </c>
      <c r="L12" s="1340">
        <v>3.6250214112000005</v>
      </c>
      <c r="M12" s="1340">
        <v>3.8328583248000001</v>
      </c>
      <c r="N12" s="1340">
        <v>3.5047919712</v>
      </c>
      <c r="O12" s="1342">
        <v>45.683406243600004</v>
      </c>
    </row>
    <row r="13" spans="1:15" s="1337" customFormat="1" ht="23.4">
      <c r="A13" s="1338"/>
      <c r="B13" s="1339" t="s">
        <v>1121</v>
      </c>
      <c r="C13" s="1340">
        <v>0.33784256400000001</v>
      </c>
      <c r="D13" s="1340">
        <v>0.3391518972</v>
      </c>
      <c r="E13" s="1340">
        <v>0.2940874812</v>
      </c>
      <c r="F13" s="1340">
        <v>0.30108068280000005</v>
      </c>
      <c r="G13" s="1340">
        <v>0.28227212760000003</v>
      </c>
      <c r="H13" s="1340">
        <v>0.30454160400000002</v>
      </c>
      <c r="I13" s="1340">
        <v>0.31619802120000001</v>
      </c>
      <c r="J13" s="1340">
        <v>0.31903941479999998</v>
      </c>
      <c r="K13" s="1340">
        <v>0.30582715080000006</v>
      </c>
      <c r="L13" s="1340">
        <v>0.31700784000000004</v>
      </c>
      <c r="M13" s="1340">
        <v>0.28543247520000004</v>
      </c>
      <c r="N13" s="1340">
        <v>0.26369062440000002</v>
      </c>
      <c r="O13" s="1342">
        <v>3.6661718832000001</v>
      </c>
    </row>
    <row r="14" spans="1:15" s="1337" customFormat="1" ht="23.4">
      <c r="A14" s="1338"/>
      <c r="B14" s="1339" t="s">
        <v>1122</v>
      </c>
      <c r="C14" s="1340">
        <v>9.9383904000000002E-3</v>
      </c>
      <c r="D14" s="1340">
        <v>9.0799175999999992E-3</v>
      </c>
      <c r="E14" s="1340">
        <v>5.7617148000000014E-3</v>
      </c>
      <c r="F14" s="1340">
        <v>2.0099508000000002E-3</v>
      </c>
      <c r="G14" s="1340">
        <v>3.3355020000000002E-3</v>
      </c>
      <c r="H14" s="1340">
        <v>1.6142316E-3</v>
      </c>
      <c r="I14" s="1340">
        <v>3.0435779999999999E-3</v>
      </c>
      <c r="J14" s="1340">
        <v>3.719328E-3</v>
      </c>
      <c r="K14" s="1340">
        <v>5.9011896000000013E-3</v>
      </c>
      <c r="L14" s="1340">
        <v>5.8719972000000004E-3</v>
      </c>
      <c r="M14" s="1340">
        <v>8.125218E-3</v>
      </c>
      <c r="N14" s="1340">
        <v>6.4634135999999997E-3</v>
      </c>
      <c r="O14" s="1342">
        <v>6.4864431599999994E-2</v>
      </c>
    </row>
    <row r="15" spans="1:15" s="1337" customFormat="1" ht="23.4">
      <c r="A15" s="1338"/>
      <c r="B15" s="1339" t="s">
        <v>1123</v>
      </c>
      <c r="C15" s="1340">
        <v>0</v>
      </c>
      <c r="D15" s="1340">
        <v>2.6597520000000001E-4</v>
      </c>
      <c r="E15" s="1340">
        <v>0</v>
      </c>
      <c r="F15" s="1340">
        <v>6.4872000000000003E-6</v>
      </c>
      <c r="G15" s="1340">
        <v>0</v>
      </c>
      <c r="H15" s="1340">
        <v>0</v>
      </c>
      <c r="I15" s="1340">
        <v>0</v>
      </c>
      <c r="J15" s="1340">
        <v>0</v>
      </c>
      <c r="K15" s="1340">
        <v>0</v>
      </c>
      <c r="L15" s="1340">
        <v>2.7030000000000004E-5</v>
      </c>
      <c r="M15" s="1340">
        <v>0</v>
      </c>
      <c r="N15" s="1340">
        <v>5.7195480000000001E-4</v>
      </c>
      <c r="O15" s="1342">
        <v>8.7144720000000009E-4</v>
      </c>
    </row>
    <row r="16" spans="1:15" s="1337" customFormat="1" ht="23.4">
      <c r="A16" s="1338"/>
      <c r="B16" s="1339" t="s">
        <v>1124</v>
      </c>
      <c r="C16" s="1340">
        <v>0.23011287720000001</v>
      </c>
      <c r="D16" s="1340">
        <v>0.28218779399999999</v>
      </c>
      <c r="E16" s="1340">
        <v>0.21167841720000002</v>
      </c>
      <c r="F16" s="1340">
        <v>0.24027831960000004</v>
      </c>
      <c r="G16" s="1340">
        <v>0.22370892960000002</v>
      </c>
      <c r="H16" s="1340">
        <v>0.22634057040000002</v>
      </c>
      <c r="I16" s="1340">
        <v>0.21270555719999998</v>
      </c>
      <c r="J16" s="1340">
        <v>0.23646276480000003</v>
      </c>
      <c r="K16" s="1340">
        <v>0.23108379480000002</v>
      </c>
      <c r="L16" s="1340">
        <v>0.24342461160000003</v>
      </c>
      <c r="M16" s="1340">
        <v>0.22811590080000002</v>
      </c>
      <c r="N16" s="1340">
        <v>0.23874625920000003</v>
      </c>
      <c r="O16" s="1342">
        <v>2.8048457964000004</v>
      </c>
    </row>
    <row r="17" spans="1:17" s="1337" customFormat="1" ht="23.4">
      <c r="A17" s="1338"/>
      <c r="B17" s="1339" t="s">
        <v>1125</v>
      </c>
      <c r="C17" s="1340">
        <v>0.29021570399999996</v>
      </c>
      <c r="D17" s="1340">
        <v>0.2741750208</v>
      </c>
      <c r="E17" s="1340">
        <v>0.2754886788</v>
      </c>
      <c r="F17" s="1340">
        <v>0.24301051200000001</v>
      </c>
      <c r="G17" s="1340">
        <v>0.24818081040000001</v>
      </c>
      <c r="H17" s="1340">
        <v>0.22402680240000003</v>
      </c>
      <c r="I17" s="1340">
        <v>0.22814617440000001</v>
      </c>
      <c r="J17" s="1340">
        <v>0.23545292400000001</v>
      </c>
      <c r="K17" s="1340">
        <v>0.24437823</v>
      </c>
      <c r="L17" s="1340">
        <v>0.29471025240000004</v>
      </c>
      <c r="M17" s="1340">
        <v>0.27341169360000001</v>
      </c>
      <c r="N17" s="1340">
        <v>0.25499885760000002</v>
      </c>
      <c r="O17" s="1342">
        <v>3.0861956604</v>
      </c>
    </row>
    <row r="18" spans="1:17" s="1337" customFormat="1" ht="23.4">
      <c r="A18" s="1338"/>
      <c r="B18" s="1339" t="s">
        <v>1126</v>
      </c>
      <c r="C18" s="1340">
        <v>0.52246287000000002</v>
      </c>
      <c r="D18" s="1340">
        <v>0.54529673280000013</v>
      </c>
      <c r="E18" s="1340">
        <v>0.47908836960000001</v>
      </c>
      <c r="F18" s="1340">
        <v>0.42800166960000002</v>
      </c>
      <c r="G18" s="1340">
        <v>0.39256750200000001</v>
      </c>
      <c r="H18" s="1340">
        <v>0.37114893000000004</v>
      </c>
      <c r="I18" s="1340">
        <v>0.42907530120000004</v>
      </c>
      <c r="J18" s="1340">
        <v>0.42455804760000004</v>
      </c>
      <c r="K18" s="1340">
        <v>0.45383910599999999</v>
      </c>
      <c r="L18" s="1340">
        <v>0.45257842680000004</v>
      </c>
      <c r="M18" s="1340">
        <v>0.42659286600000001</v>
      </c>
      <c r="N18" s="1340">
        <v>0.42484780920000004</v>
      </c>
      <c r="O18" s="1342">
        <v>5.3500576308000003</v>
      </c>
    </row>
    <row r="19" spans="1:17" s="1344" customFormat="1" ht="23.4">
      <c r="A19" s="1338"/>
      <c r="B19" s="1339" t="s">
        <v>1127</v>
      </c>
      <c r="C19" s="1340">
        <v>7.1434884000000009E-3</v>
      </c>
      <c r="D19" s="1340">
        <v>9.9362280000000001E-3</v>
      </c>
      <c r="E19" s="1340">
        <v>6.2936652000000004E-3</v>
      </c>
      <c r="F19" s="1340">
        <v>9.3329184000000009E-3</v>
      </c>
      <c r="G19" s="1340">
        <v>7.1013216000000009E-3</v>
      </c>
      <c r="H19" s="1340">
        <v>7.8538367999999997E-3</v>
      </c>
      <c r="I19" s="1340">
        <v>6.6666791999999992E-3</v>
      </c>
      <c r="J19" s="1340">
        <v>8.6550060000000015E-3</v>
      </c>
      <c r="K19" s="1340">
        <v>7.1878176000000011E-3</v>
      </c>
      <c r="L19" s="1340">
        <v>8.2300944000000004E-3</v>
      </c>
      <c r="M19" s="1340">
        <v>6.5055803999999997E-3</v>
      </c>
      <c r="N19" s="1340">
        <v>7.8181572000000001E-3</v>
      </c>
      <c r="O19" s="1342">
        <v>9.2724793200000002E-2</v>
      </c>
      <c r="P19" s="1337"/>
      <c r="Q19" s="1337"/>
    </row>
    <row r="20" spans="1:17" s="1344" customFormat="1" ht="23.4">
      <c r="A20" s="1338"/>
      <c r="B20" s="1339" t="s">
        <v>1128</v>
      </c>
      <c r="C20" s="1340">
        <v>1.0142737200000002E-2</v>
      </c>
      <c r="D20" s="1340">
        <v>5.5054704000000003E-3</v>
      </c>
      <c r="E20" s="1340">
        <v>8.4982320000000014E-3</v>
      </c>
      <c r="F20" s="1340">
        <v>4.9573020000000002E-3</v>
      </c>
      <c r="G20" s="1340">
        <v>6.5953200000000009E-3</v>
      </c>
      <c r="H20" s="1340">
        <v>4.2296543999999995E-3</v>
      </c>
      <c r="I20" s="1340">
        <v>6.2979900000000007E-3</v>
      </c>
      <c r="J20" s="1340">
        <v>4.4956296000000003E-3</v>
      </c>
      <c r="K20" s="1340">
        <v>6.4493580000000005E-3</v>
      </c>
      <c r="L20" s="1340">
        <v>4.9854132000000002E-3</v>
      </c>
      <c r="M20" s="1340">
        <v>6.4580076000000002E-3</v>
      </c>
      <c r="N20" s="1340">
        <v>4.6653780000000004E-3</v>
      </c>
      <c r="O20" s="1342">
        <v>7.3280492400000008E-2</v>
      </c>
      <c r="P20" s="1337"/>
      <c r="Q20" s="1337"/>
    </row>
    <row r="21" spans="1:17" s="1337" customFormat="1" ht="23.4">
      <c r="A21" s="1338"/>
      <c r="B21" s="1339" t="s">
        <v>1129</v>
      </c>
      <c r="C21" s="1340">
        <v>0.43332874200000004</v>
      </c>
      <c r="D21" s="1340">
        <v>0.48229412760000001</v>
      </c>
      <c r="E21" s="1340">
        <v>0.4384957968</v>
      </c>
      <c r="F21" s="1340">
        <v>0.44292331080000003</v>
      </c>
      <c r="G21" s="1340">
        <v>0.41580465240000003</v>
      </c>
      <c r="H21" s="1340">
        <v>0.43775409360000006</v>
      </c>
      <c r="I21" s="1340">
        <v>0.43476781920000002</v>
      </c>
      <c r="J21" s="1340">
        <v>0.42473428320000001</v>
      </c>
      <c r="K21" s="1340">
        <v>0.41541650159999999</v>
      </c>
      <c r="L21" s="1340">
        <v>0.45451269359999996</v>
      </c>
      <c r="M21" s="1340">
        <v>0.40801028160000002</v>
      </c>
      <c r="N21" s="1340">
        <v>0.43047113040000001</v>
      </c>
      <c r="O21" s="1342">
        <v>5.2185134328</v>
      </c>
    </row>
    <row r="22" spans="1:17" s="1337" customFormat="1" ht="23.4">
      <c r="A22" s="1338"/>
      <c r="B22" s="1339" t="s">
        <v>1130</v>
      </c>
      <c r="C22" s="1340">
        <v>0.12527864400000002</v>
      </c>
      <c r="D22" s="1340">
        <v>0.1414739388</v>
      </c>
      <c r="E22" s="1340">
        <v>0.1132621872</v>
      </c>
      <c r="F22" s="1340">
        <v>0.10406766240000001</v>
      </c>
      <c r="G22" s="1340">
        <v>9.4154139600000006E-2</v>
      </c>
      <c r="H22" s="1340">
        <v>9.6000829199999999E-2</v>
      </c>
      <c r="I22" s="1340">
        <v>0.10897955400000001</v>
      </c>
      <c r="J22" s="1340">
        <v>0.11030402400000001</v>
      </c>
      <c r="K22" s="1340">
        <v>0.1038665592</v>
      </c>
      <c r="L22" s="1340">
        <v>0.11426013480000001</v>
      </c>
      <c r="M22" s="1340">
        <v>0.1069706844</v>
      </c>
      <c r="N22" s="1340">
        <v>0.1110511332</v>
      </c>
      <c r="O22" s="1342">
        <v>1.3296694908</v>
      </c>
    </row>
    <row r="23" spans="1:17" s="1337" customFormat="1" ht="23.4">
      <c r="A23" s="1338"/>
      <c r="B23" s="1339" t="s">
        <v>1131</v>
      </c>
      <c r="C23" s="1340">
        <v>4.1293039032000003</v>
      </c>
      <c r="D23" s="1340">
        <v>4.1881590252000001</v>
      </c>
      <c r="E23" s="1340">
        <v>3.8123166060000004</v>
      </c>
      <c r="F23" s="1340">
        <v>3.5854689528000003</v>
      </c>
      <c r="G23" s="1340">
        <v>3.4363671480000004</v>
      </c>
      <c r="H23" s="1340">
        <v>3.3366491532000002</v>
      </c>
      <c r="I23" s="1340">
        <v>3.5975178456000001</v>
      </c>
      <c r="J23" s="1340">
        <v>3.5037323952000001</v>
      </c>
      <c r="K23" s="1340">
        <v>3.6948107088</v>
      </c>
      <c r="L23" s="1340">
        <v>3.7606201092</v>
      </c>
      <c r="M23" s="1340">
        <v>3.6505582740000007</v>
      </c>
      <c r="N23" s="1340">
        <v>3.5771458752000003</v>
      </c>
      <c r="O23" s="1342">
        <v>44.272649996399998</v>
      </c>
    </row>
    <row r="24" spans="1:17" s="1337" customFormat="1" ht="23.4">
      <c r="A24" s="1338"/>
      <c r="B24" s="1339" t="s">
        <v>1132</v>
      </c>
      <c r="C24" s="1340">
        <v>7.1602470000000015E-2</v>
      </c>
      <c r="D24" s="1340">
        <v>9.2280420000000002E-2</v>
      </c>
      <c r="E24" s="1340">
        <v>7.0394769600000004E-2</v>
      </c>
      <c r="F24" s="1340">
        <v>8.1650061600000004E-2</v>
      </c>
      <c r="G24" s="1340">
        <v>6.8349139199999992E-2</v>
      </c>
      <c r="H24" s="1340">
        <v>7.7396620799999996E-2</v>
      </c>
      <c r="I24" s="1340">
        <v>6.7062511199999994E-2</v>
      </c>
      <c r="J24" s="1340">
        <v>7.4517385199999994E-2</v>
      </c>
      <c r="K24" s="1340">
        <v>6.1975465199999996E-2</v>
      </c>
      <c r="L24" s="1340">
        <v>7.6156484400000002E-2</v>
      </c>
      <c r="M24" s="1340">
        <v>6.3422110800000001E-2</v>
      </c>
      <c r="N24" s="1340">
        <v>7.29907308E-2</v>
      </c>
      <c r="O24" s="1342">
        <v>0.87779816879999983</v>
      </c>
    </row>
    <row r="25" spans="1:17" s="1337" customFormat="1" ht="23.4">
      <c r="A25" s="1338"/>
      <c r="B25" s="1339" t="s">
        <v>1133</v>
      </c>
      <c r="C25" s="1340">
        <v>5.2594974000000003E-2</v>
      </c>
      <c r="D25" s="1340">
        <v>5.4220017600000003E-2</v>
      </c>
      <c r="E25" s="1340">
        <v>3.6677547600000006E-2</v>
      </c>
      <c r="F25" s="1340">
        <v>3.8511262800000001E-2</v>
      </c>
      <c r="G25" s="1340">
        <v>3.1511574000000001E-2</v>
      </c>
      <c r="H25" s="1340">
        <v>4.4692483200000001E-2</v>
      </c>
      <c r="I25" s="1340">
        <v>4.1496456000000001E-2</v>
      </c>
      <c r="J25" s="1340">
        <v>4.3162585199999999E-2</v>
      </c>
      <c r="K25" s="1340">
        <v>3.75803496E-2</v>
      </c>
      <c r="L25" s="1340">
        <v>4.2604686000000003E-2</v>
      </c>
      <c r="M25" s="1340">
        <v>2.8655043599999999E-2</v>
      </c>
      <c r="N25" s="1340">
        <v>2.3316078E-2</v>
      </c>
      <c r="O25" s="1342">
        <v>0.47502305760000008</v>
      </c>
    </row>
    <row r="26" spans="1:17" s="1337" customFormat="1" ht="23.4">
      <c r="A26" s="1338"/>
      <c r="B26" s="1339" t="s">
        <v>1134</v>
      </c>
      <c r="C26" s="1340">
        <v>0.26375441520000004</v>
      </c>
      <c r="D26" s="1340">
        <v>8.8075633200000003E-2</v>
      </c>
      <c r="E26" s="1340">
        <v>0.20883053640000002</v>
      </c>
      <c r="F26" s="1340">
        <v>0.16899264120000002</v>
      </c>
      <c r="G26" s="1340">
        <v>0.14217780000000002</v>
      </c>
      <c r="H26" s="1340">
        <v>0.13585926719999999</v>
      </c>
      <c r="I26" s="1340">
        <v>8.4840682799999997E-2</v>
      </c>
      <c r="J26" s="1340">
        <v>0.18122641919999999</v>
      </c>
      <c r="K26" s="1340">
        <v>0.161790768</v>
      </c>
      <c r="L26" s="1340">
        <v>0.16077335880000002</v>
      </c>
      <c r="M26" s="1340">
        <v>0.15101444760000002</v>
      </c>
      <c r="N26" s="1340">
        <v>0.16377801360000002</v>
      </c>
      <c r="O26" s="1342">
        <v>1.9111139831999997</v>
      </c>
    </row>
    <row r="27" spans="1:17" s="1337" customFormat="1" ht="23.4">
      <c r="A27" s="1338"/>
      <c r="B27" s="1339" t="s">
        <v>1135</v>
      </c>
      <c r="C27" s="1340">
        <v>2.2921440000000002E-4</v>
      </c>
      <c r="D27" s="1340">
        <v>0</v>
      </c>
      <c r="E27" s="1340">
        <v>1.8812880000000003E-4</v>
      </c>
      <c r="F27" s="1340">
        <v>0</v>
      </c>
      <c r="G27" s="1340">
        <v>1.8056040000000002E-4</v>
      </c>
      <c r="H27" s="1340">
        <v>0</v>
      </c>
      <c r="I27" s="1340">
        <v>1.7947920000000001E-4</v>
      </c>
      <c r="J27" s="1340">
        <v>0</v>
      </c>
      <c r="K27" s="1340">
        <v>2.1299639999999999E-4</v>
      </c>
      <c r="L27" s="1340">
        <v>0</v>
      </c>
      <c r="M27" s="1340">
        <v>1.924536E-4</v>
      </c>
      <c r="N27" s="1340">
        <v>0</v>
      </c>
      <c r="O27" s="1342">
        <v>1.1828328E-3</v>
      </c>
    </row>
    <row r="28" spans="1:17" s="1337" customFormat="1" ht="23.4">
      <c r="A28" s="1329"/>
      <c r="B28" s="1339" t="s">
        <v>1136</v>
      </c>
      <c r="C28" s="1340">
        <v>7.4819040000000002E-3</v>
      </c>
      <c r="D28" s="1340">
        <v>5.6546760000000008E-3</v>
      </c>
      <c r="E28" s="1340">
        <v>7.3045872000000005E-3</v>
      </c>
      <c r="F28" s="1340">
        <v>6.359618400000001E-3</v>
      </c>
      <c r="G28" s="1340">
        <v>8.2117140000000019E-3</v>
      </c>
      <c r="H28" s="1340">
        <v>5.5541244000000007E-3</v>
      </c>
      <c r="I28" s="1340">
        <v>8.4322787999999999E-3</v>
      </c>
      <c r="J28" s="1340">
        <v>5.6395392000000008E-3</v>
      </c>
      <c r="K28" s="1340">
        <v>9.3253500000000013E-3</v>
      </c>
      <c r="L28" s="1340">
        <v>5.2135463999999996E-3</v>
      </c>
      <c r="M28" s="1340">
        <v>8.8182672000000021E-3</v>
      </c>
      <c r="N28" s="1340">
        <v>4.9291908000000002E-3</v>
      </c>
      <c r="O28" s="1342">
        <v>8.2924796400000014E-2</v>
      </c>
    </row>
    <row r="29" spans="1:17" s="1337" customFormat="1" ht="23.4">
      <c r="A29" s="1329"/>
      <c r="B29" s="1339" t="s">
        <v>1137</v>
      </c>
      <c r="C29" s="1340">
        <v>1.8394455600000002E-2</v>
      </c>
      <c r="D29" s="1340">
        <v>6.0928863600000008E-2</v>
      </c>
      <c r="E29" s="1340">
        <v>3.9355680000000004E-3</v>
      </c>
      <c r="F29" s="1340">
        <v>0</v>
      </c>
      <c r="G29" s="1340">
        <v>0</v>
      </c>
      <c r="H29" s="1340">
        <v>3.9701663999999999E-3</v>
      </c>
      <c r="I29" s="1340">
        <v>0</v>
      </c>
      <c r="J29" s="1340">
        <v>0</v>
      </c>
      <c r="K29" s="1340">
        <v>1.2877092E-3</v>
      </c>
      <c r="L29" s="1340">
        <v>0</v>
      </c>
      <c r="M29" s="1340">
        <v>3.8745883200000004E-2</v>
      </c>
      <c r="N29" s="1340">
        <v>0</v>
      </c>
      <c r="O29" s="1342">
        <v>0.12726264600000001</v>
      </c>
    </row>
    <row r="30" spans="1:17" s="1337" customFormat="1" ht="23.4">
      <c r="A30" s="1329"/>
      <c r="B30" s="1371"/>
      <c r="C30" s="1340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2">
        <v>0</v>
      </c>
    </row>
    <row r="31" spans="1:17" s="1337" customFormat="1" ht="23.4">
      <c r="A31" s="1329"/>
      <c r="B31" s="1372" t="s">
        <v>139</v>
      </c>
      <c r="C31" s="1340">
        <v>4.491156675600001</v>
      </c>
      <c r="D31" s="1341">
        <v>4.7072853120000007</v>
      </c>
      <c r="E31" s="1341">
        <v>3.9586343208000003</v>
      </c>
      <c r="F31" s="1341">
        <v>4.0111752347999996</v>
      </c>
      <c r="G31" s="1341">
        <v>3.7382208888000004</v>
      </c>
      <c r="H31" s="1341">
        <v>3.7511682588000004</v>
      </c>
      <c r="I31" s="1341">
        <v>4.0080289428000002</v>
      </c>
      <c r="J31" s="1341">
        <v>3.9922682903999998</v>
      </c>
      <c r="K31" s="1341">
        <v>4.0855704444000001</v>
      </c>
      <c r="L31" s="1341">
        <v>4.0900703988</v>
      </c>
      <c r="M31" s="1341">
        <v>3.7218688200000001</v>
      </c>
      <c r="N31" s="1341">
        <v>3.6453468900000003</v>
      </c>
      <c r="O31" s="1342">
        <v>48.200794477199999</v>
      </c>
    </row>
    <row r="32" spans="1:17" ht="23.4">
      <c r="A32" s="1353"/>
      <c r="B32" s="1354"/>
      <c r="C32" s="1355"/>
      <c r="D32" s="1355"/>
      <c r="E32" s="1355"/>
      <c r="F32" s="1355"/>
      <c r="G32" s="1355"/>
      <c r="H32" s="1355"/>
      <c r="I32" s="1355"/>
      <c r="J32" s="1355"/>
      <c r="K32" s="1355"/>
      <c r="L32" s="1355"/>
      <c r="M32" s="1355"/>
      <c r="N32" s="1355"/>
      <c r="O32" s="1342"/>
    </row>
    <row r="33" spans="1:17" ht="24" thickBot="1">
      <c r="A33" s="1356"/>
      <c r="B33" s="1357" t="s">
        <v>49</v>
      </c>
      <c r="C33" s="1358">
        <v>15.578349105599999</v>
      </c>
      <c r="D33" s="1358">
        <v>15.973246593600003</v>
      </c>
      <c r="E33" s="1358">
        <v>14.583027740400002</v>
      </c>
      <c r="F33" s="1358">
        <v>13.430410155600002</v>
      </c>
      <c r="G33" s="1358">
        <v>12.648471178800003</v>
      </c>
      <c r="H33" s="1358">
        <v>12.281325932400001</v>
      </c>
      <c r="I33" s="1358">
        <v>13.016898728400001</v>
      </c>
      <c r="J33" s="1358">
        <v>12.821685906000001</v>
      </c>
      <c r="K33" s="1358">
        <v>13.348487631599999</v>
      </c>
      <c r="L33" s="1358">
        <v>13.656068488800001</v>
      </c>
      <c r="M33" s="1358">
        <v>13.245756332400003</v>
      </c>
      <c r="N33" s="1358">
        <v>12.735623467200003</v>
      </c>
      <c r="O33" s="1358">
        <v>163.3193512608</v>
      </c>
    </row>
    <row r="34" spans="1:17" s="1363" customFormat="1" ht="23.4">
      <c r="A34" s="1311"/>
      <c r="B34" s="1359"/>
      <c r="C34" s="1360"/>
      <c r="D34" s="1360"/>
      <c r="E34" s="1360"/>
      <c r="F34" s="1361"/>
      <c r="G34" s="1361"/>
      <c r="H34" s="1361"/>
      <c r="I34" s="1362"/>
      <c r="J34" s="1362"/>
      <c r="K34" s="1362"/>
      <c r="L34" s="1362"/>
      <c r="M34" s="1362"/>
      <c r="N34" s="1362"/>
      <c r="O34" s="1311"/>
    </row>
    <row r="35" spans="1:17" s="1363" customFormat="1" ht="25.2">
      <c r="A35" s="1312"/>
      <c r="B35" s="1367"/>
      <c r="C35" s="1367"/>
      <c r="D35" s="1367"/>
      <c r="E35" s="1367"/>
      <c r="F35" s="1367"/>
      <c r="G35" s="1367"/>
      <c r="H35" s="1367"/>
      <c r="I35" s="1367"/>
      <c r="J35" s="1367"/>
      <c r="K35" s="1367"/>
      <c r="L35" s="1367"/>
      <c r="M35" s="1367"/>
      <c r="N35" s="1367"/>
      <c r="O35" s="1314"/>
      <c r="P35" s="1368"/>
      <c r="Q35" s="1369"/>
    </row>
    <row r="36" spans="1:17" s="1363" customFormat="1" ht="25.2">
      <c r="A36" s="1312"/>
      <c r="B36" s="1364"/>
      <c r="C36" s="1364"/>
      <c r="D36" s="1364"/>
      <c r="E36" s="1364"/>
      <c r="F36" s="1364"/>
      <c r="G36" s="1364"/>
      <c r="H36" s="1364"/>
      <c r="I36" s="1364"/>
      <c r="J36" s="1364"/>
      <c r="K36" s="1364"/>
      <c r="L36" s="1364"/>
      <c r="M36" s="1364"/>
      <c r="N36" s="1364"/>
      <c r="O36" s="1364"/>
      <c r="P36" s="1368"/>
    </row>
    <row r="37" spans="1:17" s="1319" customFormat="1" ht="23.4">
      <c r="A37" s="1365"/>
      <c r="B37" s="1360"/>
      <c r="C37" s="1360"/>
      <c r="D37" s="1360"/>
      <c r="E37" s="1360"/>
      <c r="F37" s="1360"/>
      <c r="G37" s="1360"/>
      <c r="H37" s="1360"/>
      <c r="I37" s="1360"/>
      <c r="J37" s="1360"/>
      <c r="K37" s="1360"/>
      <c r="L37" s="1360"/>
      <c r="M37" s="1360"/>
      <c r="N37" s="1360"/>
      <c r="O37" s="1360"/>
    </row>
    <row r="38" spans="1:17" s="1323" customFormat="1" ht="23.4">
      <c r="A38" s="1365"/>
      <c r="B38" s="1366"/>
      <c r="C38" s="1366"/>
      <c r="D38" s="1366"/>
      <c r="E38" s="1366"/>
      <c r="F38" s="1366"/>
      <c r="G38" s="1366"/>
      <c r="H38" s="1366"/>
      <c r="I38" s="1366"/>
      <c r="J38" s="1366"/>
      <c r="K38" s="1366"/>
      <c r="L38" s="1366"/>
      <c r="M38" s="1366"/>
      <c r="N38" s="1366"/>
      <c r="O38" s="1366"/>
    </row>
    <row r="39" spans="1:17" s="1337" customFormat="1" ht="23.4">
      <c r="A39" s="1366"/>
    </row>
    <row r="40" spans="1:17" s="1337" customFormat="1"/>
    <row r="41" spans="1:17" s="1337" customFormat="1"/>
    <row r="42" spans="1:17" s="1337" customFormat="1"/>
    <row r="43" spans="1:17" s="1337" customFormat="1"/>
    <row r="44" spans="1:17" s="1337" customFormat="1"/>
    <row r="45" spans="1:17" s="1337" customFormat="1">
      <c r="B45" s="1308"/>
      <c r="C45" s="1308"/>
      <c r="D45" s="1308"/>
      <c r="E45" s="1308"/>
      <c r="F45" s="1308"/>
      <c r="G45" s="1308"/>
      <c r="H45" s="1308"/>
      <c r="I45" s="1308"/>
      <c r="J45" s="1308"/>
      <c r="K45" s="1308"/>
      <c r="L45" s="1308"/>
      <c r="M45" s="1308"/>
      <c r="N45" s="1308"/>
      <c r="O45" s="1308"/>
    </row>
    <row r="48" spans="1:17">
      <c r="B48" s="1363"/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</row>
    <row r="49" spans="2:15" s="1363" customFormat="1">
      <c r="B49" s="1308"/>
      <c r="C49" s="1308"/>
      <c r="D49" s="1308"/>
      <c r="E49" s="1308"/>
      <c r="F49" s="1308"/>
      <c r="G49" s="1308"/>
      <c r="H49" s="1308"/>
      <c r="I49" s="1308"/>
      <c r="J49" s="1308"/>
      <c r="K49" s="1308"/>
      <c r="L49" s="1308"/>
      <c r="M49" s="1308"/>
      <c r="N49" s="1308"/>
      <c r="O49" s="1308"/>
    </row>
    <row r="52" spans="2:15">
      <c r="B52" s="1319"/>
      <c r="C52" s="1319"/>
      <c r="D52" s="1319"/>
      <c r="E52" s="1319"/>
      <c r="F52" s="1319"/>
      <c r="G52" s="1319"/>
      <c r="H52" s="1319"/>
      <c r="I52" s="1319"/>
      <c r="J52" s="1319"/>
      <c r="K52" s="1319"/>
      <c r="L52" s="1319"/>
      <c r="M52" s="1319"/>
      <c r="N52" s="1319"/>
      <c r="O52" s="1319"/>
    </row>
    <row r="53" spans="2:15" s="1319" customFormat="1">
      <c r="B53" s="1323"/>
      <c r="C53" s="1323"/>
      <c r="D53" s="1323"/>
      <c r="E53" s="1323"/>
      <c r="F53" s="1323"/>
      <c r="G53" s="1323"/>
      <c r="H53" s="1323"/>
      <c r="I53" s="1323"/>
      <c r="J53" s="1323"/>
      <c r="K53" s="1323"/>
      <c r="L53" s="1323"/>
      <c r="M53" s="1323"/>
      <c r="N53" s="1323"/>
      <c r="O53" s="1323"/>
    </row>
    <row r="54" spans="2:15" s="1323" customFormat="1">
      <c r="B54" s="1337"/>
      <c r="C54" s="1337"/>
      <c r="D54" s="1337"/>
      <c r="E54" s="1337"/>
      <c r="F54" s="1337"/>
      <c r="G54" s="1337"/>
      <c r="H54" s="1337"/>
      <c r="I54" s="1337"/>
      <c r="J54" s="1337"/>
      <c r="K54" s="1337"/>
      <c r="L54" s="1337"/>
      <c r="M54" s="1337"/>
      <c r="N54" s="1337"/>
      <c r="O54" s="1337"/>
    </row>
    <row r="55" spans="2:15" s="1337" customFormat="1"/>
    <row r="56" spans="2:15" s="1337" customFormat="1"/>
    <row r="57" spans="2:15" s="1337" customFormat="1"/>
    <row r="58" spans="2:15" s="1337" customFormat="1"/>
    <row r="59" spans="2:15" s="1337" customFormat="1"/>
    <row r="60" spans="2:15" s="1337" customFormat="1"/>
    <row r="61" spans="2:15" s="1337" customFormat="1">
      <c r="B61" s="1308"/>
      <c r="C61" s="1308"/>
      <c r="D61" s="1308"/>
      <c r="E61" s="1308"/>
      <c r="F61" s="1308"/>
      <c r="G61" s="1308"/>
      <c r="H61" s="1308"/>
      <c r="I61" s="1308"/>
      <c r="J61" s="1308"/>
      <c r="K61" s="1308"/>
      <c r="L61" s="1308"/>
      <c r="M61" s="1308"/>
      <c r="N61" s="1308"/>
      <c r="O61" s="1308"/>
    </row>
    <row r="64" spans="2:15">
      <c r="B64" s="1363"/>
      <c r="C64" s="1363"/>
      <c r="D64" s="1363"/>
      <c r="E64" s="1363"/>
      <c r="F64" s="1363"/>
      <c r="G64" s="1363"/>
      <c r="H64" s="1363"/>
      <c r="I64" s="1363"/>
      <c r="J64" s="1363"/>
      <c r="K64" s="1363"/>
      <c r="L64" s="1363"/>
      <c r="M64" s="1363"/>
      <c r="N64" s="1363"/>
      <c r="O64" s="1363"/>
    </row>
    <row r="65" spans="2:15" s="1363" customFormat="1">
      <c r="B65" s="1308"/>
      <c r="C65" s="1308"/>
      <c r="D65" s="1308"/>
      <c r="E65" s="1308"/>
      <c r="F65" s="1308"/>
      <c r="G65" s="1308"/>
      <c r="H65" s="1308"/>
      <c r="I65" s="1308"/>
      <c r="J65" s="1308"/>
      <c r="K65" s="1308"/>
      <c r="L65" s="1308"/>
      <c r="M65" s="1308"/>
      <c r="N65" s="1308"/>
      <c r="O65" s="1308"/>
    </row>
  </sheetData>
  <mergeCells count="2">
    <mergeCell ref="B2:N2"/>
    <mergeCell ref="B4:N4"/>
  </mergeCells>
  <pageMargins left="0.74803149606299202" right="0.74803149606299202" top="0.98425196850393704" bottom="0.98425196850393704" header="0.511811023622047" footer="0.511811023622047"/>
  <pageSetup paperSize="8" scale="49" fitToHeight="3" orientation="landscape" r:id="rId1"/>
  <headerFooter scaleWithDoc="0">
    <oddFooter>&amp;R110</oddFooter>
  </headerFooter>
  <rowBreaks count="2" manualBreakCount="2">
    <brk id="83" max="16383" man="1"/>
    <brk id="116" max="16383" man="1"/>
  </rowBreaks>
</worksheet>
</file>

<file path=xl/worksheets/sheet93.xml><?xml version="1.0" encoding="utf-8"?>
<worksheet xmlns="http://schemas.openxmlformats.org/spreadsheetml/2006/main" xmlns:r="http://schemas.openxmlformats.org/officeDocument/2006/relationships">
  <dimension ref="A1:Q65"/>
  <sheetViews>
    <sheetView showGridLines="0" view="pageBreakPreview" topLeftCell="A9" zoomScale="68" zoomScaleSheetLayoutView="68" workbookViewId="0">
      <selection activeCell="C6" sqref="C6"/>
    </sheetView>
  </sheetViews>
  <sheetFormatPr defaultColWidth="9.33203125" defaultRowHeight="22.8"/>
  <cols>
    <col min="1" max="1" width="7.77734375" style="1308" customWidth="1"/>
    <col min="2" max="2" width="44.33203125" style="1308" customWidth="1"/>
    <col min="3" max="3" width="16.44140625" style="1308" customWidth="1"/>
    <col min="4" max="9" width="16.6640625" style="1308" bestFit="1" customWidth="1"/>
    <col min="10" max="10" width="18.77734375" style="1308" bestFit="1" customWidth="1"/>
    <col min="11" max="14" width="16.6640625" style="1308" bestFit="1" customWidth="1"/>
    <col min="15" max="15" width="18.109375" style="1308" bestFit="1" customWidth="1"/>
    <col min="16" max="16" width="21" style="1308" customWidth="1"/>
    <col min="17" max="17" width="32.77734375" style="1308" customWidth="1"/>
    <col min="18" max="18" width="21" style="1308" bestFit="1" customWidth="1"/>
    <col min="19" max="19" width="18.77734375" style="1308" bestFit="1" customWidth="1"/>
    <col min="20" max="22" width="9.33203125" style="1308"/>
    <col min="23" max="23" width="17.77734375" style="1308" customWidth="1"/>
    <col min="24" max="16384" width="9.33203125" style="1308"/>
  </cols>
  <sheetData>
    <row r="1" spans="1:15" ht="23.4" thickBot="1"/>
    <row r="2" spans="1:15" ht="23.4" thickBot="1">
      <c r="B2" s="2078" t="s">
        <v>286</v>
      </c>
      <c r="C2" s="2079"/>
      <c r="D2" s="2079"/>
      <c r="E2" s="2079"/>
      <c r="F2" s="2079"/>
      <c r="G2" s="2079"/>
      <c r="H2" s="2079"/>
      <c r="I2" s="2079"/>
      <c r="J2" s="2079"/>
      <c r="K2" s="2079"/>
      <c r="L2" s="2079"/>
      <c r="M2" s="2079"/>
      <c r="N2" s="2080"/>
      <c r="O2" s="1309"/>
    </row>
    <row r="3" spans="1:15" ht="23.4" thickBot="1">
      <c r="B3" s="1310"/>
      <c r="C3" s="1309"/>
      <c r="D3" s="1309"/>
      <c r="E3" s="1309"/>
      <c r="F3" s="1309"/>
      <c r="G3" s="1309"/>
      <c r="H3" s="1309"/>
      <c r="I3" s="1309"/>
      <c r="J3" s="1309"/>
      <c r="K3" s="1309"/>
      <c r="L3" s="1309"/>
      <c r="M3" s="1309"/>
      <c r="N3" s="1309"/>
      <c r="O3" s="1309"/>
    </row>
    <row r="4" spans="1:15" ht="23.4" thickBot="1">
      <c r="B4" s="2081" t="s">
        <v>400</v>
      </c>
      <c r="C4" s="2082"/>
      <c r="D4" s="2082"/>
      <c r="E4" s="2082"/>
      <c r="F4" s="2082"/>
      <c r="G4" s="2082"/>
      <c r="H4" s="2082"/>
      <c r="I4" s="2082"/>
      <c r="J4" s="2082"/>
      <c r="K4" s="2082"/>
      <c r="L4" s="2082"/>
      <c r="M4" s="2082"/>
      <c r="N4" s="2083"/>
      <c r="O4" s="1309"/>
    </row>
    <row r="5" spans="1:15" ht="23.4">
      <c r="A5" s="1311"/>
      <c r="B5" s="1312" t="s">
        <v>361</v>
      </c>
      <c r="C5" s="1312"/>
      <c r="D5" s="1563" t="s">
        <v>1302</v>
      </c>
      <c r="E5" s="1312"/>
      <c r="F5" s="1311"/>
      <c r="G5" s="1311"/>
      <c r="H5" s="1311"/>
      <c r="I5" s="1311"/>
      <c r="J5" s="1311"/>
      <c r="K5" s="1311"/>
      <c r="L5" s="1311"/>
      <c r="M5" s="1311"/>
      <c r="N5" s="1311"/>
      <c r="O5" s="1311"/>
    </row>
    <row r="6" spans="1:15" ht="23.4">
      <c r="A6" s="1311"/>
      <c r="B6" s="1312" t="s">
        <v>1115</v>
      </c>
      <c r="C6" s="1312"/>
      <c r="D6" s="1563" t="s">
        <v>1303</v>
      </c>
      <c r="E6" s="1312"/>
      <c r="F6" s="1311"/>
      <c r="G6" s="1311"/>
      <c r="H6" s="1311"/>
      <c r="I6" s="1311"/>
      <c r="J6" s="1311"/>
      <c r="K6" s="1311"/>
      <c r="L6" s="1311"/>
      <c r="M6" s="1311"/>
      <c r="N6" s="1311"/>
      <c r="O6" s="1311"/>
    </row>
    <row r="7" spans="1:15" ht="24" thickBot="1">
      <c r="A7" s="1311"/>
      <c r="B7" s="1313" t="s">
        <v>1249</v>
      </c>
      <c r="C7" s="1370"/>
      <c r="D7" s="1314"/>
      <c r="E7" s="1314"/>
      <c r="F7" s="1311"/>
      <c r="G7" s="1311"/>
      <c r="H7" s="1311"/>
      <c r="I7" s="1311"/>
      <c r="J7" s="1315"/>
      <c r="K7" s="1311"/>
      <c r="L7" s="1311"/>
      <c r="M7" s="1311"/>
      <c r="N7" s="1311"/>
      <c r="O7" s="1314" t="s">
        <v>1190</v>
      </c>
    </row>
    <row r="8" spans="1:15" s="1319" customFormat="1" ht="46.8">
      <c r="A8" s="1316" t="s">
        <v>76</v>
      </c>
      <c r="B8" s="1317" t="s">
        <v>140</v>
      </c>
      <c r="C8" s="1317" t="s">
        <v>151</v>
      </c>
      <c r="D8" s="1317" t="s">
        <v>28</v>
      </c>
      <c r="E8" s="1317" t="s">
        <v>150</v>
      </c>
      <c r="F8" s="1317" t="s">
        <v>149</v>
      </c>
      <c r="G8" s="1317" t="s">
        <v>148</v>
      </c>
      <c r="H8" s="1317" t="s">
        <v>147</v>
      </c>
      <c r="I8" s="1317" t="s">
        <v>146</v>
      </c>
      <c r="J8" s="1317" t="s">
        <v>145</v>
      </c>
      <c r="K8" s="1317" t="s">
        <v>144</v>
      </c>
      <c r="L8" s="1317" t="s">
        <v>143</v>
      </c>
      <c r="M8" s="1317" t="s">
        <v>142</v>
      </c>
      <c r="N8" s="1317" t="s">
        <v>141</v>
      </c>
      <c r="O8" s="1318" t="s">
        <v>49</v>
      </c>
    </row>
    <row r="9" spans="1:15" s="1323" customFormat="1" ht="23.4">
      <c r="A9" s="1320">
        <v>1</v>
      </c>
      <c r="B9" s="1321">
        <v>2</v>
      </c>
      <c r="C9" s="1321">
        <v>3</v>
      </c>
      <c r="D9" s="1321">
        <v>4</v>
      </c>
      <c r="E9" s="1321">
        <v>5</v>
      </c>
      <c r="F9" s="1321">
        <v>6</v>
      </c>
      <c r="G9" s="1321">
        <v>7</v>
      </c>
      <c r="H9" s="1321">
        <v>8</v>
      </c>
      <c r="I9" s="1321">
        <v>9</v>
      </c>
      <c r="J9" s="1321">
        <v>10</v>
      </c>
      <c r="K9" s="1321">
        <v>11</v>
      </c>
      <c r="L9" s="1321">
        <v>12</v>
      </c>
      <c r="M9" s="1321">
        <v>13</v>
      </c>
      <c r="N9" s="1321">
        <v>14</v>
      </c>
      <c r="O9" s="1322">
        <v>15</v>
      </c>
    </row>
    <row r="10" spans="1:15" s="1328" customFormat="1" ht="23.4">
      <c r="A10" s="1324"/>
      <c r="B10" s="1325"/>
      <c r="C10" s="1326"/>
      <c r="D10" s="1325"/>
      <c r="E10" s="1325"/>
      <c r="F10" s="1325"/>
      <c r="G10" s="1325"/>
      <c r="H10" s="1325"/>
      <c r="I10" s="1325"/>
      <c r="J10" s="1325"/>
      <c r="K10" s="1325"/>
      <c r="L10" s="1325"/>
      <c r="M10" s="1325"/>
      <c r="N10" s="1325"/>
      <c r="O10" s="1327"/>
    </row>
    <row r="11" spans="1:15" s="1337" customFormat="1" ht="23.4">
      <c r="A11" s="1329"/>
      <c r="B11" s="1378" t="s">
        <v>138</v>
      </c>
      <c r="C11" s="1377"/>
      <c r="D11" s="1332"/>
      <c r="E11" s="1333"/>
      <c r="F11" s="1334"/>
      <c r="G11" s="1334"/>
      <c r="H11" s="1334"/>
      <c r="I11" s="1335"/>
      <c r="J11" s="1335"/>
      <c r="K11" s="1335"/>
      <c r="L11" s="1335"/>
      <c r="M11" s="1335"/>
      <c r="N11" s="1335"/>
      <c r="O11" s="1336"/>
    </row>
    <row r="12" spans="1:15" s="1337" customFormat="1" ht="23.4">
      <c r="A12" s="1338"/>
      <c r="B12" s="1339" t="s">
        <v>1120</v>
      </c>
      <c r="C12" s="1340">
        <v>4.6689123779279997</v>
      </c>
      <c r="D12" s="1340">
        <v>4.7810210544720002</v>
      </c>
      <c r="E12" s="1340">
        <v>4.7451329558640012</v>
      </c>
      <c r="F12" s="1340">
        <v>3.8378352397680002</v>
      </c>
      <c r="G12" s="1340">
        <v>3.6207266901840001</v>
      </c>
      <c r="H12" s="1340">
        <v>3.3175758121200003</v>
      </c>
      <c r="I12" s="1340">
        <v>3.5327290547520001</v>
      </c>
      <c r="J12" s="1340">
        <v>3.3187922269920005</v>
      </c>
      <c r="K12" s="1340">
        <v>3.5924238150480008</v>
      </c>
      <c r="L12" s="1340">
        <v>3.6975218394240006</v>
      </c>
      <c r="M12" s="1340">
        <v>3.9095154912960002</v>
      </c>
      <c r="N12" s="1340">
        <v>3.5748878106239999</v>
      </c>
      <c r="O12" s="1342">
        <v>46.597074368472001</v>
      </c>
    </row>
    <row r="13" spans="1:15" s="1337" customFormat="1" ht="23.4">
      <c r="A13" s="1338"/>
      <c r="B13" s="1339" t="s">
        <v>1121</v>
      </c>
      <c r="C13" s="1340">
        <v>0.34459941528000004</v>
      </c>
      <c r="D13" s="1340">
        <v>0.34593493514399998</v>
      </c>
      <c r="E13" s="1340">
        <v>0.29996923082400001</v>
      </c>
      <c r="F13" s="1340">
        <v>0.30710229645600007</v>
      </c>
      <c r="G13" s="1340">
        <v>0.28791757015200004</v>
      </c>
      <c r="H13" s="1340">
        <v>0.31063243608000002</v>
      </c>
      <c r="I13" s="1340">
        <v>0.32252198162400003</v>
      </c>
      <c r="J13" s="1340">
        <v>0.325420203096</v>
      </c>
      <c r="K13" s="1340">
        <v>0.31194369381600007</v>
      </c>
      <c r="L13" s="1340">
        <v>0.32334799680000004</v>
      </c>
      <c r="M13" s="1340">
        <v>0.29114112470400005</v>
      </c>
      <c r="N13" s="1340">
        <v>0.26896443688800004</v>
      </c>
      <c r="O13" s="1342">
        <v>3.739495320864</v>
      </c>
    </row>
    <row r="14" spans="1:15" s="1337" customFormat="1" ht="23.4">
      <c r="A14" s="1338"/>
      <c r="B14" s="1339" t="s">
        <v>1122</v>
      </c>
      <c r="C14" s="1340">
        <v>1.0137158208000001E-2</v>
      </c>
      <c r="D14" s="1340">
        <v>9.2615159519999993E-3</v>
      </c>
      <c r="E14" s="1340">
        <v>5.8769490960000016E-3</v>
      </c>
      <c r="F14" s="1340">
        <v>2.0501498160000005E-3</v>
      </c>
      <c r="G14" s="1340">
        <v>3.4022120400000002E-3</v>
      </c>
      <c r="H14" s="1340">
        <v>1.6465162320000002E-3</v>
      </c>
      <c r="I14" s="1340">
        <v>3.1044495599999999E-3</v>
      </c>
      <c r="J14" s="1340">
        <v>3.79371456E-3</v>
      </c>
      <c r="K14" s="1340">
        <v>6.0192133920000017E-3</v>
      </c>
      <c r="L14" s="1340">
        <v>5.9894371440000005E-3</v>
      </c>
      <c r="M14" s="1340">
        <v>8.2877223599999994E-3</v>
      </c>
      <c r="N14" s="1340">
        <v>6.5926818719999995E-3</v>
      </c>
      <c r="O14" s="1342">
        <v>6.616172023200001E-2</v>
      </c>
    </row>
    <row r="15" spans="1:15" s="1337" customFormat="1" ht="23.4">
      <c r="A15" s="1338"/>
      <c r="B15" s="1339" t="s">
        <v>1123</v>
      </c>
      <c r="C15" s="1340">
        <v>0</v>
      </c>
      <c r="D15" s="1340">
        <v>2.71294704E-4</v>
      </c>
      <c r="E15" s="1340">
        <v>0</v>
      </c>
      <c r="F15" s="1340">
        <v>6.6169440000000005E-6</v>
      </c>
      <c r="G15" s="1340">
        <v>0</v>
      </c>
      <c r="H15" s="1340">
        <v>0</v>
      </c>
      <c r="I15" s="1340">
        <v>0</v>
      </c>
      <c r="J15" s="1340">
        <v>0</v>
      </c>
      <c r="K15" s="1340">
        <v>0</v>
      </c>
      <c r="L15" s="1340">
        <v>2.7570600000000003E-5</v>
      </c>
      <c r="M15" s="1340">
        <v>0</v>
      </c>
      <c r="N15" s="1340">
        <v>5.8339389599999997E-4</v>
      </c>
      <c r="O15" s="1342">
        <v>8.88876144E-4</v>
      </c>
    </row>
    <row r="16" spans="1:15" s="1337" customFormat="1" ht="23.4">
      <c r="A16" s="1338"/>
      <c r="B16" s="1339" t="s">
        <v>1124</v>
      </c>
      <c r="C16" s="1340">
        <v>0.23471513474400002</v>
      </c>
      <c r="D16" s="1340">
        <v>0.28783154987999998</v>
      </c>
      <c r="E16" s="1340">
        <v>0.21591198554400004</v>
      </c>
      <c r="F16" s="1340">
        <v>0.24508388599200004</v>
      </c>
      <c r="G16" s="1340">
        <v>0.22818310819200002</v>
      </c>
      <c r="H16" s="1340">
        <v>0.23086738180800004</v>
      </c>
      <c r="I16" s="1340">
        <v>0.21695966834399999</v>
      </c>
      <c r="J16" s="1340">
        <v>0.24119202009600005</v>
      </c>
      <c r="K16" s="1340">
        <v>0.23570547069600004</v>
      </c>
      <c r="L16" s="1340">
        <v>0.24829310383200004</v>
      </c>
      <c r="M16" s="1340">
        <v>0.23267821881600004</v>
      </c>
      <c r="N16" s="1340">
        <v>0.24352118438400003</v>
      </c>
      <c r="O16" s="1342">
        <v>2.8609427123280002</v>
      </c>
    </row>
    <row r="17" spans="1:17" s="1337" customFormat="1" ht="23.4">
      <c r="A17" s="1338"/>
      <c r="B17" s="1339" t="s">
        <v>1125</v>
      </c>
      <c r="C17" s="1340">
        <v>0.29602001807999995</v>
      </c>
      <c r="D17" s="1340">
        <v>0.27965852121599999</v>
      </c>
      <c r="E17" s="1340">
        <v>0.28099845237600002</v>
      </c>
      <c r="F17" s="1340">
        <v>0.24787072224000001</v>
      </c>
      <c r="G17" s="1340">
        <v>0.25314442660800002</v>
      </c>
      <c r="H17" s="1340">
        <v>0.22850733844800003</v>
      </c>
      <c r="I17" s="1340">
        <v>0.23270909788800001</v>
      </c>
      <c r="J17" s="1340">
        <v>0.24016198248000001</v>
      </c>
      <c r="K17" s="1340">
        <v>0.24926579460000001</v>
      </c>
      <c r="L17" s="1340">
        <v>0.30060445744800002</v>
      </c>
      <c r="M17" s="1340">
        <v>0.27887992747200002</v>
      </c>
      <c r="N17" s="1340">
        <v>0.26009883475200002</v>
      </c>
      <c r="O17" s="1342">
        <v>3.1479195736080006</v>
      </c>
    </row>
    <row r="18" spans="1:17" s="1337" customFormat="1" ht="23.4">
      <c r="A18" s="1338"/>
      <c r="B18" s="1339" t="s">
        <v>1126</v>
      </c>
      <c r="C18" s="1340">
        <v>0.53291212740000005</v>
      </c>
      <c r="D18" s="1340">
        <v>0.55620266745600011</v>
      </c>
      <c r="E18" s="1340">
        <v>0.48867013699200001</v>
      </c>
      <c r="F18" s="1340">
        <v>0.43656170299200003</v>
      </c>
      <c r="G18" s="1340">
        <v>0.40041885204</v>
      </c>
      <c r="H18" s="1340">
        <v>0.37857190860000006</v>
      </c>
      <c r="I18" s="1340">
        <v>0.43765680722400002</v>
      </c>
      <c r="J18" s="1340">
        <v>0.43304920855200008</v>
      </c>
      <c r="K18" s="1340">
        <v>0.46291588812000001</v>
      </c>
      <c r="L18" s="1340">
        <v>0.46162999533600008</v>
      </c>
      <c r="M18" s="1340">
        <v>0.43512472332000002</v>
      </c>
      <c r="N18" s="1340">
        <v>0.43334476538400002</v>
      </c>
      <c r="O18" s="1342">
        <v>5.4570587834160005</v>
      </c>
    </row>
    <row r="19" spans="1:17" s="1344" customFormat="1" ht="23.4">
      <c r="A19" s="1338"/>
      <c r="B19" s="1339" t="s">
        <v>1127</v>
      </c>
      <c r="C19" s="1340">
        <v>7.2863581680000008E-3</v>
      </c>
      <c r="D19" s="1340">
        <v>1.013495256E-2</v>
      </c>
      <c r="E19" s="1340">
        <v>6.4195385040000004E-3</v>
      </c>
      <c r="F19" s="1340">
        <v>9.5195767680000005E-3</v>
      </c>
      <c r="G19" s="1340">
        <v>7.2433480320000009E-3</v>
      </c>
      <c r="H19" s="1340">
        <v>8.0109135359999993E-3</v>
      </c>
      <c r="I19" s="1340">
        <v>6.8000127839999997E-3</v>
      </c>
      <c r="J19" s="1340">
        <v>8.8281061200000017E-3</v>
      </c>
      <c r="K19" s="1340">
        <v>7.3315739520000015E-3</v>
      </c>
      <c r="L19" s="1340">
        <v>8.3946962880000007E-3</v>
      </c>
      <c r="M19" s="1340">
        <v>6.6356920079999994E-3</v>
      </c>
      <c r="N19" s="1340">
        <v>7.9745203440000009E-3</v>
      </c>
      <c r="O19" s="1342">
        <v>9.4579289064000011E-2</v>
      </c>
      <c r="P19" s="1337"/>
      <c r="Q19" s="1337"/>
    </row>
    <row r="20" spans="1:17" s="1344" customFormat="1" ht="23.4">
      <c r="A20" s="1338"/>
      <c r="B20" s="1339" t="s">
        <v>1128</v>
      </c>
      <c r="C20" s="1340">
        <v>1.0345591944000003E-2</v>
      </c>
      <c r="D20" s="1340">
        <v>5.6155798080000001E-3</v>
      </c>
      <c r="E20" s="1340">
        <v>8.6681966400000022E-3</v>
      </c>
      <c r="F20" s="1340">
        <v>5.0564480400000006E-3</v>
      </c>
      <c r="G20" s="1340">
        <v>6.7272264000000012E-3</v>
      </c>
      <c r="H20" s="1340">
        <v>4.3142474879999991E-3</v>
      </c>
      <c r="I20" s="1340">
        <v>6.4239498000000011E-3</v>
      </c>
      <c r="J20" s="1340">
        <v>4.5855421920000007E-3</v>
      </c>
      <c r="K20" s="1340">
        <v>6.5783451600000004E-3</v>
      </c>
      <c r="L20" s="1340">
        <v>5.0851214640000005E-3</v>
      </c>
      <c r="M20" s="1340">
        <v>6.5871677520000001E-3</v>
      </c>
      <c r="N20" s="1340">
        <v>4.7586855600000007E-3</v>
      </c>
      <c r="O20" s="1342">
        <v>7.4746102248000018E-2</v>
      </c>
      <c r="P20" s="1337"/>
      <c r="Q20" s="1337"/>
    </row>
    <row r="21" spans="1:17" s="1337" customFormat="1" ht="23.4">
      <c r="A21" s="1338"/>
      <c r="B21" s="1339" t="s">
        <v>1129</v>
      </c>
      <c r="C21" s="1340">
        <v>0.44199531684000004</v>
      </c>
      <c r="D21" s="1340">
        <v>0.49194001015200001</v>
      </c>
      <c r="E21" s="1340">
        <v>0.44726571273600002</v>
      </c>
      <c r="F21" s="1340">
        <v>0.45178177701600003</v>
      </c>
      <c r="G21" s="1340">
        <v>0.42412074544800005</v>
      </c>
      <c r="H21" s="1340">
        <v>0.44650917547200009</v>
      </c>
      <c r="I21" s="1340">
        <v>0.443463175584</v>
      </c>
      <c r="J21" s="1340">
        <v>0.43322896886400003</v>
      </c>
      <c r="K21" s="1340">
        <v>0.42372483163199998</v>
      </c>
      <c r="L21" s="1340">
        <v>0.46360294747199998</v>
      </c>
      <c r="M21" s="1340">
        <v>0.41617048723200001</v>
      </c>
      <c r="N21" s="1340">
        <v>0.43908055300800003</v>
      </c>
      <c r="O21" s="1342">
        <v>5.3228837014560009</v>
      </c>
    </row>
    <row r="22" spans="1:17" s="1337" customFormat="1" ht="23.4">
      <c r="A22" s="1338"/>
      <c r="B22" s="1339" t="s">
        <v>1130</v>
      </c>
      <c r="C22" s="1340">
        <v>0.12778421688000002</v>
      </c>
      <c r="D22" s="1340">
        <v>0.14430341757600001</v>
      </c>
      <c r="E22" s="1340">
        <v>0.115527430944</v>
      </c>
      <c r="F22" s="1340">
        <v>0.10614901564800001</v>
      </c>
      <c r="G22" s="1340">
        <v>9.6037222392000007E-2</v>
      </c>
      <c r="H22" s="1340">
        <v>9.7920845783999996E-2</v>
      </c>
      <c r="I22" s="1340">
        <v>0.11115914508000001</v>
      </c>
      <c r="J22" s="1340">
        <v>0.11251010448000001</v>
      </c>
      <c r="K22" s="1340">
        <v>0.105943890384</v>
      </c>
      <c r="L22" s="1340">
        <v>0.11654533749600002</v>
      </c>
      <c r="M22" s="1340">
        <v>0.109110098088</v>
      </c>
      <c r="N22" s="1340">
        <v>0.113272155864</v>
      </c>
      <c r="O22" s="1342">
        <v>1.356262880616</v>
      </c>
    </row>
    <row r="23" spans="1:17" s="1337" customFormat="1" ht="23.4">
      <c r="A23" s="1338"/>
      <c r="B23" s="1339" t="s">
        <v>1131</v>
      </c>
      <c r="C23" s="1340">
        <v>4.211889981264</v>
      </c>
      <c r="D23" s="1340">
        <v>4.2719222057040005</v>
      </c>
      <c r="E23" s="1340">
        <v>3.8885629381200006</v>
      </c>
      <c r="F23" s="1340">
        <v>3.6571783318560005</v>
      </c>
      <c r="G23" s="1340">
        <v>3.5050944909600004</v>
      </c>
      <c r="H23" s="1340">
        <v>3.4033821362640002</v>
      </c>
      <c r="I23" s="1340">
        <v>3.6694682025120002</v>
      </c>
      <c r="J23" s="1340">
        <v>3.5738070431040003</v>
      </c>
      <c r="K23" s="1340">
        <v>3.768706922976</v>
      </c>
      <c r="L23" s="1340">
        <v>3.8358325113839999</v>
      </c>
      <c r="M23" s="1340">
        <v>3.7235694394800007</v>
      </c>
      <c r="N23" s="1340">
        <v>3.6486887927040002</v>
      </c>
      <c r="O23" s="1342">
        <v>45.158102996328005</v>
      </c>
    </row>
    <row r="24" spans="1:17" s="1337" customFormat="1" ht="23.4">
      <c r="A24" s="1338"/>
      <c r="B24" s="1339" t="s">
        <v>1132</v>
      </c>
      <c r="C24" s="1340">
        <v>7.3034519400000011E-2</v>
      </c>
      <c r="D24" s="1340">
        <v>9.4126028400000006E-2</v>
      </c>
      <c r="E24" s="1340">
        <v>7.1802664992000012E-2</v>
      </c>
      <c r="F24" s="1340">
        <v>8.3283062832000002E-2</v>
      </c>
      <c r="G24" s="1340">
        <v>6.9716121983999998E-2</v>
      </c>
      <c r="H24" s="1340">
        <v>7.8944553215999996E-2</v>
      </c>
      <c r="I24" s="1340">
        <v>6.8403761423999995E-2</v>
      </c>
      <c r="J24" s="1340">
        <v>7.6007732903999994E-2</v>
      </c>
      <c r="K24" s="1340">
        <v>6.3214974504000002E-2</v>
      </c>
      <c r="L24" s="1340">
        <v>7.7679614088000004E-2</v>
      </c>
      <c r="M24" s="1340">
        <v>6.4690553016000005E-2</v>
      </c>
      <c r="N24" s="1340">
        <v>7.4450545416000005E-2</v>
      </c>
      <c r="O24" s="1342">
        <v>0.89535413217600013</v>
      </c>
    </row>
    <row r="25" spans="1:17" s="1337" customFormat="1" ht="23.4">
      <c r="A25" s="1338"/>
      <c r="B25" s="1339" t="s">
        <v>1133</v>
      </c>
      <c r="C25" s="1340">
        <v>5.3646873480000003E-2</v>
      </c>
      <c r="D25" s="1340">
        <v>5.5304417952000001E-2</v>
      </c>
      <c r="E25" s="1340">
        <v>3.7411098552000005E-2</v>
      </c>
      <c r="F25" s="1340">
        <v>3.9281488056E-2</v>
      </c>
      <c r="G25" s="1340">
        <v>3.2141805480000001E-2</v>
      </c>
      <c r="H25" s="1340">
        <v>4.5586332864000004E-2</v>
      </c>
      <c r="I25" s="1340">
        <v>4.2326385120000004E-2</v>
      </c>
      <c r="J25" s="1340">
        <v>4.4025836903999999E-2</v>
      </c>
      <c r="K25" s="1340">
        <v>3.8331956591999998E-2</v>
      </c>
      <c r="L25" s="1340">
        <v>4.3456779720000005E-2</v>
      </c>
      <c r="M25" s="1340">
        <v>2.9228144471999999E-2</v>
      </c>
      <c r="N25" s="1340">
        <v>2.378239956E-2</v>
      </c>
      <c r="O25" s="1342">
        <v>0.48452351875199995</v>
      </c>
    </row>
    <row r="26" spans="1:17" s="1337" customFormat="1" ht="23.4">
      <c r="A26" s="1338"/>
      <c r="B26" s="1339" t="s">
        <v>1134</v>
      </c>
      <c r="C26" s="1340">
        <v>0.26902950350400007</v>
      </c>
      <c r="D26" s="1340">
        <v>8.9837145864000004E-2</v>
      </c>
      <c r="E26" s="1340">
        <v>0.21300714712800001</v>
      </c>
      <c r="F26" s="1340">
        <v>0.17237249402400001</v>
      </c>
      <c r="G26" s="1340">
        <v>0.14502135600000002</v>
      </c>
      <c r="H26" s="1340">
        <v>0.138576452544</v>
      </c>
      <c r="I26" s="1340">
        <v>8.6537496455999993E-2</v>
      </c>
      <c r="J26" s="1340">
        <v>0.184850947584</v>
      </c>
      <c r="K26" s="1340">
        <v>0.16502658336000001</v>
      </c>
      <c r="L26" s="1340">
        <v>0.16398882597600001</v>
      </c>
      <c r="M26" s="1340">
        <v>0.15403473655200003</v>
      </c>
      <c r="N26" s="1340">
        <v>0.16705357387200004</v>
      </c>
      <c r="O26" s="1342">
        <v>1.9493362628640001</v>
      </c>
    </row>
    <row r="27" spans="1:17" s="1337" customFormat="1" ht="23.4">
      <c r="A27" s="1338"/>
      <c r="B27" s="1339" t="s">
        <v>1135</v>
      </c>
      <c r="C27" s="1340">
        <v>2.3379868800000003E-4</v>
      </c>
      <c r="D27" s="1340">
        <v>0</v>
      </c>
      <c r="E27" s="1340">
        <v>1.9189137600000004E-4</v>
      </c>
      <c r="F27" s="1340">
        <v>0</v>
      </c>
      <c r="G27" s="1340">
        <v>1.8417160800000002E-4</v>
      </c>
      <c r="H27" s="1340">
        <v>0</v>
      </c>
      <c r="I27" s="1340">
        <v>1.83068784E-4</v>
      </c>
      <c r="J27" s="1340">
        <v>0</v>
      </c>
      <c r="K27" s="1340">
        <v>2.17256328E-4</v>
      </c>
      <c r="L27" s="1340">
        <v>0</v>
      </c>
      <c r="M27" s="1340">
        <v>1.96302672E-4</v>
      </c>
      <c r="N27" s="1340">
        <v>0</v>
      </c>
      <c r="O27" s="1342">
        <v>1.2064894560000002E-3</v>
      </c>
    </row>
    <row r="28" spans="1:17" s="1337" customFormat="1" ht="23.4">
      <c r="A28" s="1329"/>
      <c r="B28" s="1339" t="s">
        <v>1136</v>
      </c>
      <c r="C28" s="1340">
        <v>7.6315420800000004E-3</v>
      </c>
      <c r="D28" s="1340">
        <v>5.7677695200000012E-3</v>
      </c>
      <c r="E28" s="1340">
        <v>7.4506789440000002E-3</v>
      </c>
      <c r="F28" s="1340">
        <v>6.4868107680000012E-3</v>
      </c>
      <c r="G28" s="1340">
        <v>8.3759482800000017E-3</v>
      </c>
      <c r="H28" s="1340">
        <v>5.6652068880000007E-3</v>
      </c>
      <c r="I28" s="1340">
        <v>8.6009243759999996E-3</v>
      </c>
      <c r="J28" s="1340">
        <v>5.7523299840000009E-3</v>
      </c>
      <c r="K28" s="1340">
        <v>9.511857000000002E-3</v>
      </c>
      <c r="L28" s="1340">
        <v>5.3178173279999994E-3</v>
      </c>
      <c r="M28" s="1340">
        <v>8.994632544000002E-3</v>
      </c>
      <c r="N28" s="1340">
        <v>5.0277746160000006E-3</v>
      </c>
      <c r="O28" s="1342">
        <v>8.4583292328000007E-2</v>
      </c>
    </row>
    <row r="29" spans="1:17" s="1337" customFormat="1" ht="23.4">
      <c r="A29" s="1329"/>
      <c r="B29" s="1339" t="s">
        <v>1137</v>
      </c>
      <c r="C29" s="1340">
        <v>1.8762344712000001E-2</v>
      </c>
      <c r="D29" s="1340">
        <v>6.2147440872000012E-2</v>
      </c>
      <c r="E29" s="1340">
        <v>4.0142793600000002E-3</v>
      </c>
      <c r="F29" s="1340">
        <v>0</v>
      </c>
      <c r="G29" s="1340">
        <v>0</v>
      </c>
      <c r="H29" s="1340">
        <v>4.049569728E-3</v>
      </c>
      <c r="I29" s="1340">
        <v>0</v>
      </c>
      <c r="J29" s="1340">
        <v>0</v>
      </c>
      <c r="K29" s="1340">
        <v>1.3134633839999999E-3</v>
      </c>
      <c r="L29" s="1340">
        <v>0</v>
      </c>
      <c r="M29" s="1340">
        <v>3.9520800864000005E-2</v>
      </c>
      <c r="N29" s="1340">
        <v>0</v>
      </c>
      <c r="O29" s="1342">
        <v>0.12980789892</v>
      </c>
    </row>
    <row r="30" spans="1:17" s="1337" customFormat="1" ht="23.4">
      <c r="A30" s="1329"/>
      <c r="B30" s="1371"/>
      <c r="C30" s="1340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2">
        <v>0</v>
      </c>
    </row>
    <row r="31" spans="1:17" s="1337" customFormat="1" ht="23.4">
      <c r="A31" s="1329"/>
      <c r="B31" s="1372" t="s">
        <v>139</v>
      </c>
      <c r="C31" s="1340">
        <v>4.5809798091120006</v>
      </c>
      <c r="D31" s="1341">
        <v>4.8014310182400006</v>
      </c>
      <c r="E31" s="1341">
        <v>4.0378070072160002</v>
      </c>
      <c r="F31" s="1341">
        <v>4.0913987394959994</v>
      </c>
      <c r="G31" s="1341">
        <v>3.8129853065760004</v>
      </c>
      <c r="H31" s="1341">
        <v>3.8261916239760003</v>
      </c>
      <c r="I31" s="1341">
        <v>4.088189521656</v>
      </c>
      <c r="J31" s="1341">
        <v>4.0721136562079998</v>
      </c>
      <c r="K31" s="1341">
        <v>4.1672818532880003</v>
      </c>
      <c r="L31" s="1341">
        <v>4.1718718067760001</v>
      </c>
      <c r="M31" s="1341">
        <v>3.7963061964000002</v>
      </c>
      <c r="N31" s="1341">
        <v>3.7182538278000004</v>
      </c>
      <c r="O31" s="1342">
        <v>49.164810366744</v>
      </c>
    </row>
    <row r="32" spans="1:17" ht="23.4">
      <c r="A32" s="1353"/>
      <c r="B32" s="1354"/>
      <c r="C32" s="1355"/>
      <c r="D32" s="1355"/>
      <c r="E32" s="1355"/>
      <c r="F32" s="1355"/>
      <c r="G32" s="1355"/>
      <c r="H32" s="1355"/>
      <c r="I32" s="1355"/>
      <c r="J32" s="1355"/>
      <c r="K32" s="1355"/>
      <c r="L32" s="1355"/>
      <c r="M32" s="1355"/>
      <c r="N32" s="1355"/>
      <c r="O32" s="1342"/>
    </row>
    <row r="33" spans="1:17" ht="24" thickBot="1">
      <c r="A33" s="1356"/>
      <c r="B33" s="1357" t="s">
        <v>49</v>
      </c>
      <c r="C33" s="1358">
        <v>15.889916087712002</v>
      </c>
      <c r="D33" s="1358">
        <v>16.292711525472001</v>
      </c>
      <c r="E33" s="1358">
        <v>14.874688295207999</v>
      </c>
      <c r="F33" s="1358">
        <v>13.699018358711999</v>
      </c>
      <c r="G33" s="1358">
        <v>12.901440602376002</v>
      </c>
      <c r="H33" s="1358">
        <v>12.526952451048</v>
      </c>
      <c r="I33" s="1358">
        <v>13.277236702968001</v>
      </c>
      <c r="J33" s="1358">
        <v>13.078119624120001</v>
      </c>
      <c r="K33" s="1358">
        <v>13.615457384231998</v>
      </c>
      <c r="L33" s="1358">
        <v>13.929189858576001</v>
      </c>
      <c r="M33" s="1358">
        <v>13.510671459048003</v>
      </c>
      <c r="N33" s="1358">
        <v>12.990335936544</v>
      </c>
      <c r="O33" s="1358">
        <v>166.58573828601601</v>
      </c>
    </row>
    <row r="34" spans="1:17" s="1363" customFormat="1" ht="23.4">
      <c r="A34" s="1311"/>
      <c r="B34" s="1359"/>
      <c r="C34" s="1360"/>
      <c r="D34" s="1360"/>
      <c r="E34" s="1360"/>
      <c r="F34" s="1361"/>
      <c r="G34" s="1361"/>
      <c r="H34" s="1361"/>
      <c r="I34" s="1362"/>
      <c r="J34" s="1362"/>
      <c r="K34" s="1362"/>
      <c r="L34" s="1362"/>
      <c r="M34" s="1362"/>
      <c r="N34" s="1362"/>
      <c r="O34" s="1311"/>
    </row>
    <row r="35" spans="1:17" s="1363" customFormat="1" ht="25.2">
      <c r="A35" s="1312"/>
      <c r="B35" s="1367"/>
      <c r="C35" s="1367"/>
      <c r="D35" s="1367"/>
      <c r="E35" s="1367"/>
      <c r="F35" s="1367"/>
      <c r="G35" s="1367"/>
      <c r="H35" s="1367"/>
      <c r="I35" s="1367"/>
      <c r="J35" s="1367"/>
      <c r="K35" s="1367"/>
      <c r="L35" s="1367"/>
      <c r="M35" s="1367"/>
      <c r="N35" s="1367"/>
      <c r="O35" s="1314"/>
      <c r="P35" s="1368"/>
      <c r="Q35" s="1369"/>
    </row>
    <row r="36" spans="1:17" s="1363" customFormat="1" ht="25.2">
      <c r="A36" s="1312"/>
      <c r="B36" s="1364"/>
      <c r="C36" s="1364"/>
      <c r="D36" s="1364"/>
      <c r="E36" s="1364"/>
      <c r="F36" s="1364"/>
      <c r="G36" s="1364"/>
      <c r="H36" s="1364"/>
      <c r="I36" s="1364"/>
      <c r="J36" s="1364"/>
      <c r="K36" s="1364"/>
      <c r="L36" s="1364"/>
      <c r="M36" s="1364"/>
      <c r="N36" s="1364"/>
      <c r="O36" s="1364"/>
      <c r="P36" s="1368"/>
    </row>
    <row r="37" spans="1:17" s="1319" customFormat="1" ht="23.4">
      <c r="A37" s="1365"/>
      <c r="B37" s="1360"/>
      <c r="C37" s="1360"/>
      <c r="D37" s="1360"/>
      <c r="E37" s="1360"/>
      <c r="F37" s="1360"/>
      <c r="G37" s="1360"/>
      <c r="H37" s="1360"/>
      <c r="I37" s="1360"/>
      <c r="J37" s="1360"/>
      <c r="K37" s="1360"/>
      <c r="L37" s="1360"/>
      <c r="M37" s="1360"/>
      <c r="N37" s="1360"/>
      <c r="O37" s="1360"/>
    </row>
    <row r="38" spans="1:17" s="1323" customFormat="1" ht="23.4">
      <c r="A38" s="1365"/>
      <c r="B38" s="1366"/>
      <c r="C38" s="1366"/>
      <c r="D38" s="1366"/>
      <c r="E38" s="1366"/>
      <c r="F38" s="1366"/>
      <c r="G38" s="1366"/>
      <c r="H38" s="1366"/>
      <c r="I38" s="1366"/>
      <c r="J38" s="1366"/>
      <c r="K38" s="1366"/>
      <c r="L38" s="1366"/>
      <c r="M38" s="1366"/>
      <c r="N38" s="1366"/>
      <c r="O38" s="1366"/>
    </row>
    <row r="39" spans="1:17" s="1337" customFormat="1" ht="23.4">
      <c r="A39" s="1366"/>
    </row>
    <row r="40" spans="1:17" s="1337" customFormat="1"/>
    <row r="41" spans="1:17" s="1337" customFormat="1"/>
    <row r="42" spans="1:17" s="1337" customFormat="1"/>
    <row r="43" spans="1:17" s="1337" customFormat="1"/>
    <row r="44" spans="1:17" s="1337" customFormat="1"/>
    <row r="45" spans="1:17" s="1337" customFormat="1">
      <c r="B45" s="1308"/>
      <c r="C45" s="1308"/>
      <c r="D45" s="1308"/>
      <c r="E45" s="1308"/>
      <c r="F45" s="1308"/>
      <c r="G45" s="1308"/>
      <c r="H45" s="1308"/>
      <c r="I45" s="1308"/>
      <c r="J45" s="1308"/>
      <c r="K45" s="1308"/>
      <c r="L45" s="1308"/>
      <c r="M45" s="1308"/>
      <c r="N45" s="1308"/>
      <c r="O45" s="1308"/>
    </row>
    <row r="48" spans="1:17">
      <c r="B48" s="1363"/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</row>
    <row r="49" spans="2:15" s="1363" customFormat="1">
      <c r="B49" s="1308"/>
      <c r="C49" s="1308"/>
      <c r="D49" s="1308"/>
      <c r="E49" s="1308"/>
      <c r="F49" s="1308"/>
      <c r="G49" s="1308"/>
      <c r="H49" s="1308"/>
      <c r="I49" s="1308"/>
      <c r="J49" s="1308"/>
      <c r="K49" s="1308"/>
      <c r="L49" s="1308"/>
      <c r="M49" s="1308"/>
      <c r="N49" s="1308"/>
      <c r="O49" s="1308"/>
    </row>
    <row r="52" spans="2:15">
      <c r="B52" s="1319"/>
      <c r="C52" s="1319"/>
      <c r="D52" s="1319"/>
      <c r="E52" s="1319"/>
      <c r="F52" s="1319"/>
      <c r="G52" s="1319"/>
      <c r="H52" s="1319"/>
      <c r="I52" s="1319"/>
      <c r="J52" s="1319"/>
      <c r="K52" s="1319"/>
      <c r="L52" s="1319"/>
      <c r="M52" s="1319"/>
      <c r="N52" s="1319"/>
      <c r="O52" s="1319"/>
    </row>
    <row r="53" spans="2:15" s="1319" customFormat="1">
      <c r="B53" s="1323"/>
      <c r="C53" s="1323"/>
      <c r="D53" s="1323"/>
      <c r="E53" s="1323"/>
      <c r="F53" s="1323"/>
      <c r="G53" s="1323"/>
      <c r="H53" s="1323"/>
      <c r="I53" s="1323"/>
      <c r="J53" s="1323"/>
      <c r="K53" s="1323"/>
      <c r="L53" s="1323"/>
      <c r="M53" s="1323"/>
      <c r="N53" s="1323"/>
      <c r="O53" s="1323"/>
    </row>
    <row r="54" spans="2:15" s="1323" customFormat="1">
      <c r="B54" s="1337"/>
      <c r="C54" s="1337"/>
      <c r="D54" s="1337"/>
      <c r="E54" s="1337"/>
      <c r="F54" s="1337"/>
      <c r="G54" s="1337"/>
      <c r="H54" s="1337"/>
      <c r="I54" s="1337"/>
      <c r="J54" s="1337"/>
      <c r="K54" s="1337"/>
      <c r="L54" s="1337"/>
      <c r="M54" s="1337"/>
      <c r="N54" s="1337"/>
      <c r="O54" s="1337"/>
    </row>
    <row r="55" spans="2:15" s="1337" customFormat="1"/>
    <row r="56" spans="2:15" s="1337" customFormat="1"/>
    <row r="57" spans="2:15" s="1337" customFormat="1"/>
    <row r="58" spans="2:15" s="1337" customFormat="1"/>
    <row r="59" spans="2:15" s="1337" customFormat="1"/>
    <row r="60" spans="2:15" s="1337" customFormat="1"/>
    <row r="61" spans="2:15" s="1337" customFormat="1">
      <c r="B61" s="1308"/>
      <c r="C61" s="1308"/>
      <c r="D61" s="1308"/>
      <c r="E61" s="1308"/>
      <c r="F61" s="1308"/>
      <c r="G61" s="1308"/>
      <c r="H61" s="1308"/>
      <c r="I61" s="1308"/>
      <c r="J61" s="1308"/>
      <c r="K61" s="1308"/>
      <c r="L61" s="1308"/>
      <c r="M61" s="1308"/>
      <c r="N61" s="1308"/>
      <c r="O61" s="1308"/>
    </row>
    <row r="64" spans="2:15">
      <c r="B64" s="1363"/>
      <c r="C64" s="1363"/>
      <c r="D64" s="1363"/>
      <c r="E64" s="1363"/>
      <c r="F64" s="1363"/>
      <c r="G64" s="1363"/>
      <c r="H64" s="1363"/>
      <c r="I64" s="1363"/>
      <c r="J64" s="1363"/>
      <c r="K64" s="1363"/>
      <c r="L64" s="1363"/>
      <c r="M64" s="1363"/>
      <c r="N64" s="1363"/>
      <c r="O64" s="1363"/>
    </row>
    <row r="65" spans="2:15" s="1363" customFormat="1">
      <c r="B65" s="1308"/>
      <c r="C65" s="1308"/>
      <c r="D65" s="1308"/>
      <c r="E65" s="1308"/>
      <c r="F65" s="1308"/>
      <c r="G65" s="1308"/>
      <c r="H65" s="1308"/>
      <c r="I65" s="1308"/>
      <c r="J65" s="1308"/>
      <c r="K65" s="1308"/>
      <c r="L65" s="1308"/>
      <c r="M65" s="1308"/>
      <c r="N65" s="1308"/>
      <c r="O65" s="1308"/>
    </row>
  </sheetData>
  <mergeCells count="2">
    <mergeCell ref="B2:N2"/>
    <mergeCell ref="B4:N4"/>
  </mergeCells>
  <pageMargins left="0.74803149606299202" right="0.74803149606299202" top="0.98425196850393704" bottom="0.98425196850393704" header="0.511811023622047" footer="0.511811023622047"/>
  <pageSetup paperSize="8" scale="49" fitToHeight="3" orientation="landscape" r:id="rId1"/>
  <headerFooter scaleWithDoc="0">
    <oddFooter>&amp;R111</oddFooter>
  </headerFooter>
  <rowBreaks count="2" manualBreakCount="2">
    <brk id="83" max="16383" man="1"/>
    <brk id="116" max="16383" man="1"/>
  </rowBreaks>
</worksheet>
</file>

<file path=xl/worksheets/sheet94.xml><?xml version="1.0" encoding="utf-8"?>
<worksheet xmlns="http://schemas.openxmlformats.org/spreadsheetml/2006/main" xmlns:r="http://schemas.openxmlformats.org/officeDocument/2006/relationships">
  <dimension ref="A1:Q65"/>
  <sheetViews>
    <sheetView showGridLines="0" view="pageBreakPreview" zoomScale="68" zoomScaleSheetLayoutView="68" workbookViewId="0">
      <selection activeCell="C6" sqref="C6"/>
    </sheetView>
  </sheetViews>
  <sheetFormatPr defaultColWidth="9.33203125" defaultRowHeight="22.8"/>
  <cols>
    <col min="1" max="1" width="6" style="1308" customWidth="1"/>
    <col min="2" max="2" width="44.109375" style="1308" customWidth="1"/>
    <col min="3" max="3" width="16.44140625" style="1308" customWidth="1"/>
    <col min="4" max="9" width="16.6640625" style="1308" bestFit="1" customWidth="1"/>
    <col min="10" max="10" width="18.77734375" style="1308" bestFit="1" customWidth="1"/>
    <col min="11" max="14" width="16.6640625" style="1308" bestFit="1" customWidth="1"/>
    <col min="15" max="15" width="18.109375" style="1308" bestFit="1" customWidth="1"/>
    <col min="16" max="16" width="21" style="1308" customWidth="1"/>
    <col min="17" max="17" width="32.77734375" style="1308" customWidth="1"/>
    <col min="18" max="18" width="21" style="1308" bestFit="1" customWidth="1"/>
    <col min="19" max="19" width="18.77734375" style="1308" bestFit="1" customWidth="1"/>
    <col min="20" max="22" width="9.33203125" style="1308"/>
    <col min="23" max="23" width="17.77734375" style="1308" customWidth="1"/>
    <col min="24" max="16384" width="9.33203125" style="1308"/>
  </cols>
  <sheetData>
    <row r="1" spans="1:15" ht="23.4" thickBot="1"/>
    <row r="2" spans="1:15" ht="23.4" thickBot="1">
      <c r="B2" s="2078" t="s">
        <v>286</v>
      </c>
      <c r="C2" s="2079"/>
      <c r="D2" s="2079"/>
      <c r="E2" s="2079"/>
      <c r="F2" s="2079"/>
      <c r="G2" s="2079"/>
      <c r="H2" s="2079"/>
      <c r="I2" s="2079"/>
      <c r="J2" s="2079"/>
      <c r="K2" s="2079"/>
      <c r="L2" s="2079"/>
      <c r="M2" s="2079"/>
      <c r="N2" s="2080"/>
      <c r="O2" s="1309"/>
    </row>
    <row r="3" spans="1:15" ht="23.4" thickBot="1">
      <c r="B3" s="1310"/>
      <c r="C3" s="1309"/>
      <c r="D3" s="1309"/>
      <c r="E3" s="1309"/>
      <c r="F3" s="1309"/>
      <c r="G3" s="1309"/>
      <c r="H3" s="1309"/>
      <c r="I3" s="1309"/>
      <c r="J3" s="1309"/>
      <c r="K3" s="1309"/>
      <c r="L3" s="1309"/>
      <c r="M3" s="1309"/>
      <c r="N3" s="1309"/>
      <c r="O3" s="1309"/>
    </row>
    <row r="4" spans="1:15" ht="23.4" thickBot="1">
      <c r="B4" s="2081" t="s">
        <v>400</v>
      </c>
      <c r="C4" s="2082"/>
      <c r="D4" s="2082"/>
      <c r="E4" s="2082"/>
      <c r="F4" s="2082"/>
      <c r="G4" s="2082"/>
      <c r="H4" s="2082"/>
      <c r="I4" s="2082"/>
      <c r="J4" s="2082"/>
      <c r="K4" s="2082"/>
      <c r="L4" s="2082"/>
      <c r="M4" s="2082"/>
      <c r="N4" s="2083"/>
      <c r="O4" s="1309"/>
    </row>
    <row r="5" spans="1:15" ht="23.4">
      <c r="A5" s="1311"/>
      <c r="B5" s="1312" t="s">
        <v>361</v>
      </c>
      <c r="C5" s="1312"/>
      <c r="D5" s="1563" t="s">
        <v>1302</v>
      </c>
      <c r="E5" s="1312"/>
      <c r="F5" s="1311"/>
      <c r="G5" s="1311"/>
      <c r="H5" s="1311"/>
      <c r="I5" s="1311"/>
      <c r="J5" s="1311"/>
      <c r="K5" s="1311"/>
      <c r="L5" s="1311"/>
      <c r="M5" s="1311"/>
      <c r="N5" s="1311"/>
      <c r="O5" s="1311"/>
    </row>
    <row r="6" spans="1:15" ht="23.4">
      <c r="A6" s="1311"/>
      <c r="B6" s="1312" t="s">
        <v>1115</v>
      </c>
      <c r="C6" s="1312"/>
      <c r="D6" s="1563" t="s">
        <v>1303</v>
      </c>
      <c r="E6" s="1312"/>
      <c r="F6" s="1311"/>
      <c r="G6" s="1311"/>
      <c r="H6" s="1311"/>
      <c r="I6" s="1311"/>
      <c r="J6" s="1311"/>
      <c r="K6" s="1311"/>
      <c r="L6" s="1311"/>
      <c r="M6" s="1311"/>
      <c r="N6" s="1311"/>
      <c r="O6" s="1311"/>
    </row>
    <row r="7" spans="1:15" ht="24" thickBot="1">
      <c r="A7" s="1311"/>
      <c r="B7" s="1313" t="s">
        <v>1250</v>
      </c>
      <c r="C7" s="1370"/>
      <c r="D7" s="1314"/>
      <c r="E7" s="1314"/>
      <c r="F7" s="1311"/>
      <c r="G7" s="1311"/>
      <c r="H7" s="1311"/>
      <c r="I7" s="1311"/>
      <c r="J7" s="1315"/>
      <c r="K7" s="1311"/>
      <c r="L7" s="1311"/>
      <c r="M7" s="1311"/>
      <c r="N7" s="1311"/>
      <c r="O7" s="1314" t="s">
        <v>1190</v>
      </c>
    </row>
    <row r="8" spans="1:15" s="1319" customFormat="1" ht="70.2">
      <c r="A8" s="1316" t="s">
        <v>76</v>
      </c>
      <c r="B8" s="1317" t="s">
        <v>140</v>
      </c>
      <c r="C8" s="1317" t="s">
        <v>151</v>
      </c>
      <c r="D8" s="1317" t="s">
        <v>28</v>
      </c>
      <c r="E8" s="1317" t="s">
        <v>150</v>
      </c>
      <c r="F8" s="1317" t="s">
        <v>149</v>
      </c>
      <c r="G8" s="1317" t="s">
        <v>148</v>
      </c>
      <c r="H8" s="1317" t="s">
        <v>147</v>
      </c>
      <c r="I8" s="1317" t="s">
        <v>146</v>
      </c>
      <c r="J8" s="1317" t="s">
        <v>145</v>
      </c>
      <c r="K8" s="1317" t="s">
        <v>144</v>
      </c>
      <c r="L8" s="1317" t="s">
        <v>143</v>
      </c>
      <c r="M8" s="1317" t="s">
        <v>142</v>
      </c>
      <c r="N8" s="1317" t="s">
        <v>141</v>
      </c>
      <c r="O8" s="1318" t="s">
        <v>49</v>
      </c>
    </row>
    <row r="9" spans="1:15" s="1323" customFormat="1" ht="23.4">
      <c r="A9" s="1320">
        <v>1</v>
      </c>
      <c r="B9" s="1321">
        <v>2</v>
      </c>
      <c r="C9" s="1321">
        <v>3</v>
      </c>
      <c r="D9" s="1321">
        <v>4</v>
      </c>
      <c r="E9" s="1321">
        <v>5</v>
      </c>
      <c r="F9" s="1321">
        <v>6</v>
      </c>
      <c r="G9" s="1321">
        <v>7</v>
      </c>
      <c r="H9" s="1321">
        <v>8</v>
      </c>
      <c r="I9" s="1321">
        <v>9</v>
      </c>
      <c r="J9" s="1321">
        <v>10</v>
      </c>
      <c r="K9" s="1321">
        <v>11</v>
      </c>
      <c r="L9" s="1321">
        <v>12</v>
      </c>
      <c r="M9" s="1321">
        <v>13</v>
      </c>
      <c r="N9" s="1321">
        <v>14</v>
      </c>
      <c r="O9" s="1322">
        <v>15</v>
      </c>
    </row>
    <row r="10" spans="1:15" s="1328" customFormat="1" ht="23.4">
      <c r="A10" s="1324"/>
      <c r="B10" s="1325"/>
      <c r="C10" s="1326"/>
      <c r="D10" s="1325"/>
      <c r="E10" s="1325"/>
      <c r="F10" s="1325"/>
      <c r="G10" s="1325"/>
      <c r="H10" s="1325"/>
      <c r="I10" s="1325"/>
      <c r="J10" s="1325"/>
      <c r="K10" s="1325"/>
      <c r="L10" s="1325"/>
      <c r="M10" s="1325"/>
      <c r="N10" s="1325"/>
      <c r="O10" s="1327"/>
    </row>
    <row r="11" spans="1:15" s="1337" customFormat="1" ht="23.4">
      <c r="A11" s="1329"/>
      <c r="B11" s="1330" t="s">
        <v>138</v>
      </c>
      <c r="C11" s="1331"/>
      <c r="D11" s="1332"/>
      <c r="E11" s="1333"/>
      <c r="F11" s="1334"/>
      <c r="G11" s="1334"/>
      <c r="H11" s="1334"/>
      <c r="I11" s="1335"/>
      <c r="J11" s="1335"/>
      <c r="K11" s="1335"/>
      <c r="L11" s="1335"/>
      <c r="M11" s="1335"/>
      <c r="N11" s="1335"/>
      <c r="O11" s="1336"/>
    </row>
    <row r="12" spans="1:15" s="1337" customFormat="1" ht="23.4">
      <c r="A12" s="1338"/>
      <c r="B12" s="1339" t="s">
        <v>1120</v>
      </c>
      <c r="C12" s="1340">
        <v>4.7622906254865596</v>
      </c>
      <c r="D12" s="1340">
        <v>4.8766414755614402</v>
      </c>
      <c r="E12" s="1340">
        <v>4.8400356149812813</v>
      </c>
      <c r="F12" s="1340">
        <v>3.9145919445633601</v>
      </c>
      <c r="G12" s="1340">
        <v>3.6931412239876802</v>
      </c>
      <c r="H12" s="1340">
        <v>3.3839273283624003</v>
      </c>
      <c r="I12" s="1340">
        <v>3.6033836358470399</v>
      </c>
      <c r="J12" s="1340">
        <v>3.3851680715318406</v>
      </c>
      <c r="K12" s="1340">
        <v>3.6642722913489609</v>
      </c>
      <c r="L12" s="1340">
        <v>3.7714722762124806</v>
      </c>
      <c r="M12" s="1340">
        <v>3.9877058011219204</v>
      </c>
      <c r="N12" s="1340">
        <v>3.64638556683648</v>
      </c>
      <c r="O12" s="1342">
        <v>47.529015855841436</v>
      </c>
    </row>
    <row r="13" spans="1:15" s="1337" customFormat="1" ht="23.4">
      <c r="A13" s="1338"/>
      <c r="B13" s="1339" t="s">
        <v>1121</v>
      </c>
      <c r="C13" s="1340">
        <v>0.35149140358560005</v>
      </c>
      <c r="D13" s="1340">
        <v>0.35285363384688001</v>
      </c>
      <c r="E13" s="1340">
        <v>0.30596861544048004</v>
      </c>
      <c r="F13" s="1340">
        <v>0.31324434238512006</v>
      </c>
      <c r="G13" s="1340">
        <v>0.29367592155504002</v>
      </c>
      <c r="H13" s="1340">
        <v>0.31684508480160001</v>
      </c>
      <c r="I13" s="1340">
        <v>0.32897242125648002</v>
      </c>
      <c r="J13" s="1340">
        <v>0.33192860715792</v>
      </c>
      <c r="K13" s="1340">
        <v>0.31818256769232006</v>
      </c>
      <c r="L13" s="1340">
        <v>0.32981495673600003</v>
      </c>
      <c r="M13" s="1340">
        <v>0.29696394719808006</v>
      </c>
      <c r="N13" s="1340">
        <v>0.27434372562576004</v>
      </c>
      <c r="O13" s="1342">
        <v>3.8142852272812804</v>
      </c>
    </row>
    <row r="14" spans="1:15" s="1337" customFormat="1" ht="23.4">
      <c r="A14" s="1338"/>
      <c r="B14" s="1339" t="s">
        <v>1122</v>
      </c>
      <c r="C14" s="1340">
        <v>1.0339901372160001E-2</v>
      </c>
      <c r="D14" s="1340">
        <v>9.4467462710400001E-3</v>
      </c>
      <c r="E14" s="1340">
        <v>5.9944880779200021E-3</v>
      </c>
      <c r="F14" s="1340">
        <v>2.0911528123200005E-3</v>
      </c>
      <c r="G14" s="1340">
        <v>3.4702562808000001E-3</v>
      </c>
      <c r="H14" s="1340">
        <v>1.6794465566400002E-3</v>
      </c>
      <c r="I14" s="1340">
        <v>3.1665385512000001E-3</v>
      </c>
      <c r="J14" s="1340">
        <v>3.8695888512E-3</v>
      </c>
      <c r="K14" s="1340">
        <v>6.1395976598400022E-3</v>
      </c>
      <c r="L14" s="1340">
        <v>6.1092258868800002E-3</v>
      </c>
      <c r="M14" s="1340">
        <v>8.4534768071999992E-3</v>
      </c>
      <c r="N14" s="1340">
        <v>6.72453550944E-3</v>
      </c>
      <c r="O14" s="1342">
        <v>6.7484954636640004E-2</v>
      </c>
    </row>
    <row r="15" spans="1:15" s="1337" customFormat="1" ht="23.4">
      <c r="A15" s="1338"/>
      <c r="B15" s="1339" t="s">
        <v>1123</v>
      </c>
      <c r="C15" s="1340">
        <v>0</v>
      </c>
      <c r="D15" s="1340">
        <v>2.7672059808000001E-4</v>
      </c>
      <c r="E15" s="1340">
        <v>0</v>
      </c>
      <c r="F15" s="1340">
        <v>6.7492828800000005E-6</v>
      </c>
      <c r="G15" s="1340">
        <v>0</v>
      </c>
      <c r="H15" s="1340">
        <v>0</v>
      </c>
      <c r="I15" s="1340">
        <v>0</v>
      </c>
      <c r="J15" s="1340">
        <v>0</v>
      </c>
      <c r="K15" s="1340">
        <v>0</v>
      </c>
      <c r="L15" s="1340">
        <v>2.8122012000000002E-5</v>
      </c>
      <c r="M15" s="1340">
        <v>0</v>
      </c>
      <c r="N15" s="1340">
        <v>5.9506177391999994E-4</v>
      </c>
      <c r="O15" s="1342">
        <v>9.0665366687999989E-4</v>
      </c>
    </row>
    <row r="16" spans="1:15" s="1337" customFormat="1" ht="23.4">
      <c r="A16" s="1338"/>
      <c r="B16" s="1339" t="s">
        <v>1124</v>
      </c>
      <c r="C16" s="1340">
        <v>0.23940943743888002</v>
      </c>
      <c r="D16" s="1340">
        <v>0.29358818087759997</v>
      </c>
      <c r="E16" s="1340">
        <v>0.22023022525488004</v>
      </c>
      <c r="F16" s="1340">
        <v>0.24998556371184005</v>
      </c>
      <c r="G16" s="1340">
        <v>0.23274677035584002</v>
      </c>
      <c r="H16" s="1340">
        <v>0.23548472944416005</v>
      </c>
      <c r="I16" s="1340">
        <v>0.22129886171087998</v>
      </c>
      <c r="J16" s="1340">
        <v>0.24601586049792004</v>
      </c>
      <c r="K16" s="1340">
        <v>0.24041958010992004</v>
      </c>
      <c r="L16" s="1340">
        <v>0.25325896590864005</v>
      </c>
      <c r="M16" s="1340">
        <v>0.23733178319232004</v>
      </c>
      <c r="N16" s="1340">
        <v>0.24839160807168004</v>
      </c>
      <c r="O16" s="1342">
        <v>2.9181615665745602</v>
      </c>
    </row>
    <row r="17" spans="1:17" s="1337" customFormat="1" ht="23.4">
      <c r="A17" s="1338"/>
      <c r="B17" s="1339" t="s">
        <v>1125</v>
      </c>
      <c r="C17" s="1340">
        <v>0.30194041844159997</v>
      </c>
      <c r="D17" s="1340">
        <v>0.28525169164031999</v>
      </c>
      <c r="E17" s="1340">
        <v>0.28661842142352001</v>
      </c>
      <c r="F17" s="1340">
        <v>0.25282813668480003</v>
      </c>
      <c r="G17" s="1340">
        <v>0.25820731514016004</v>
      </c>
      <c r="H17" s="1340">
        <v>0.23307748521696003</v>
      </c>
      <c r="I17" s="1340">
        <v>0.23736327984576003</v>
      </c>
      <c r="J17" s="1340">
        <v>0.24496522212960001</v>
      </c>
      <c r="K17" s="1340">
        <v>0.254251110492</v>
      </c>
      <c r="L17" s="1340">
        <v>0.30661654659696003</v>
      </c>
      <c r="M17" s="1340">
        <v>0.28445752602144003</v>
      </c>
      <c r="N17" s="1340">
        <v>0.26530081144704004</v>
      </c>
      <c r="O17" s="1342">
        <v>3.2108779650801607</v>
      </c>
    </row>
    <row r="18" spans="1:17" s="1337" customFormat="1" ht="23.4">
      <c r="A18" s="1338"/>
      <c r="B18" s="1339" t="s">
        <v>1126</v>
      </c>
      <c r="C18" s="1340">
        <v>0.54357036994800001</v>
      </c>
      <c r="D18" s="1340">
        <v>0.56732672080512014</v>
      </c>
      <c r="E18" s="1340">
        <v>0.49844353973184002</v>
      </c>
      <c r="F18" s="1340">
        <v>0.44529293705184003</v>
      </c>
      <c r="G18" s="1340">
        <v>0.40842722908079998</v>
      </c>
      <c r="H18" s="1340">
        <v>0.38614334677200007</v>
      </c>
      <c r="I18" s="1340">
        <v>0.44640994336848006</v>
      </c>
      <c r="J18" s="1340">
        <v>0.44171019272304007</v>
      </c>
      <c r="K18" s="1340">
        <v>0.4721742058824</v>
      </c>
      <c r="L18" s="1340">
        <v>0.47086259524272006</v>
      </c>
      <c r="M18" s="1340">
        <v>0.44382721778640005</v>
      </c>
      <c r="N18" s="1340">
        <v>0.44201166069168002</v>
      </c>
      <c r="O18" s="1342">
        <v>5.5661999590843214</v>
      </c>
    </row>
    <row r="19" spans="1:17" s="1344" customFormat="1" ht="23.4">
      <c r="A19" s="1338"/>
      <c r="B19" s="1339" t="s">
        <v>1127</v>
      </c>
      <c r="C19" s="1340">
        <v>7.4320853313600008E-3</v>
      </c>
      <c r="D19" s="1340">
        <v>1.03376516112E-2</v>
      </c>
      <c r="E19" s="1340">
        <v>6.5479292740800001E-3</v>
      </c>
      <c r="F19" s="1340">
        <v>9.7099683033600014E-3</v>
      </c>
      <c r="G19" s="1340">
        <v>7.3882149926400012E-3</v>
      </c>
      <c r="H19" s="1340">
        <v>8.1711318067199997E-3</v>
      </c>
      <c r="I19" s="1340">
        <v>6.9360130396800002E-3</v>
      </c>
      <c r="J19" s="1340">
        <v>9.0046682424000015E-3</v>
      </c>
      <c r="K19" s="1340">
        <v>7.4782054310400014E-3</v>
      </c>
      <c r="L19" s="1340">
        <v>8.5625902137600012E-3</v>
      </c>
      <c r="M19" s="1340">
        <v>6.7684058481599996E-3</v>
      </c>
      <c r="N19" s="1340">
        <v>8.1340107508800011E-3</v>
      </c>
      <c r="O19" s="1342">
        <v>9.6470874845280025E-2</v>
      </c>
      <c r="P19" s="1337"/>
      <c r="Q19" s="1337"/>
    </row>
    <row r="20" spans="1:17" s="1344" customFormat="1" ht="23.4">
      <c r="A20" s="1338"/>
      <c r="B20" s="1339" t="s">
        <v>1128</v>
      </c>
      <c r="C20" s="1340">
        <v>1.0552503782880003E-2</v>
      </c>
      <c r="D20" s="1340">
        <v>5.7278914041600003E-3</v>
      </c>
      <c r="E20" s="1340">
        <v>8.8415605728000019E-3</v>
      </c>
      <c r="F20" s="1340">
        <v>5.1575770008000007E-3</v>
      </c>
      <c r="G20" s="1340">
        <v>6.8617709280000012E-3</v>
      </c>
      <c r="H20" s="1340">
        <v>4.4005324377599988E-3</v>
      </c>
      <c r="I20" s="1340">
        <v>6.5524287960000011E-3</v>
      </c>
      <c r="J20" s="1340">
        <v>4.6772530358400004E-3</v>
      </c>
      <c r="K20" s="1340">
        <v>6.709912063200001E-3</v>
      </c>
      <c r="L20" s="1340">
        <v>5.1868238932800004E-3</v>
      </c>
      <c r="M20" s="1340">
        <v>6.7189111070400003E-3</v>
      </c>
      <c r="N20" s="1340">
        <v>4.8538592712000011E-3</v>
      </c>
      <c r="O20" s="1342">
        <v>7.6241024292959994E-2</v>
      </c>
      <c r="P20" s="1337"/>
      <c r="Q20" s="1337"/>
    </row>
    <row r="21" spans="1:17" s="1337" customFormat="1" ht="23.4">
      <c r="A21" s="1338"/>
      <c r="B21" s="1339" t="s">
        <v>1129</v>
      </c>
      <c r="C21" s="1340">
        <v>0.45083522317680003</v>
      </c>
      <c r="D21" s="1340">
        <v>0.50177881035504002</v>
      </c>
      <c r="E21" s="1340">
        <v>0.45621102699072003</v>
      </c>
      <c r="F21" s="1340">
        <v>0.46081741255632003</v>
      </c>
      <c r="G21" s="1340">
        <v>0.43260316035696006</v>
      </c>
      <c r="H21" s="1340">
        <v>0.45543935898144011</v>
      </c>
      <c r="I21" s="1340">
        <v>0.45233243909567999</v>
      </c>
      <c r="J21" s="1340">
        <v>0.44189354824128002</v>
      </c>
      <c r="K21" s="1340">
        <v>0.43219932826463997</v>
      </c>
      <c r="L21" s="1340">
        <v>0.47287500642143998</v>
      </c>
      <c r="M21" s="1340">
        <v>0.42449389697664003</v>
      </c>
      <c r="N21" s="1340">
        <v>0.44786216406816004</v>
      </c>
      <c r="O21" s="1342">
        <v>5.4293413754851194</v>
      </c>
    </row>
    <row r="22" spans="1:17" s="1337" customFormat="1" ht="23.4">
      <c r="A22" s="1338"/>
      <c r="B22" s="1339" t="s">
        <v>1130</v>
      </c>
      <c r="C22" s="1340">
        <v>0.13033990121760003</v>
      </c>
      <c r="D22" s="1340">
        <v>0.14718948592752001</v>
      </c>
      <c r="E22" s="1340">
        <v>0.11783797956288</v>
      </c>
      <c r="F22" s="1340">
        <v>0.10827199596096002</v>
      </c>
      <c r="G22" s="1340">
        <v>9.7957966839840011E-2</v>
      </c>
      <c r="H22" s="1340">
        <v>9.9879262699680005E-2</v>
      </c>
      <c r="I22" s="1340">
        <v>0.11338232798160001</v>
      </c>
      <c r="J22" s="1340">
        <v>0.11476030656960001</v>
      </c>
      <c r="K22" s="1340">
        <v>0.10806276819167999</v>
      </c>
      <c r="L22" s="1340">
        <v>0.11887624424592003</v>
      </c>
      <c r="M22" s="1340">
        <v>0.11129230004976</v>
      </c>
      <c r="N22" s="1340">
        <v>0.11553759898127999</v>
      </c>
      <c r="O22" s="1342">
        <v>1.3833881382283202</v>
      </c>
    </row>
    <row r="23" spans="1:17" s="1337" customFormat="1" ht="23.4">
      <c r="A23" s="1338"/>
      <c r="B23" s="1339" t="s">
        <v>1131</v>
      </c>
      <c r="C23" s="1340">
        <v>4.2961277808892797</v>
      </c>
      <c r="D23" s="1340">
        <v>4.357360649818081</v>
      </c>
      <c r="E23" s="1340">
        <v>3.9663341968824009</v>
      </c>
      <c r="F23" s="1340">
        <v>3.7303218984931208</v>
      </c>
      <c r="G23" s="1340">
        <v>3.5751963807792002</v>
      </c>
      <c r="H23" s="1340">
        <v>3.4714497789892804</v>
      </c>
      <c r="I23" s="1340">
        <v>3.7428575665622401</v>
      </c>
      <c r="J23" s="1340">
        <v>3.6452831839660802</v>
      </c>
      <c r="K23" s="1340">
        <v>3.8440810614355199</v>
      </c>
      <c r="L23" s="1340">
        <v>3.9125491616116799</v>
      </c>
      <c r="M23" s="1340">
        <v>3.7980408282696008</v>
      </c>
      <c r="N23" s="1340">
        <v>3.7216625685580804</v>
      </c>
      <c r="O23" s="1342">
        <v>46.061265056254562</v>
      </c>
    </row>
    <row r="24" spans="1:17" s="1337" customFormat="1" ht="23.4">
      <c r="A24" s="1338"/>
      <c r="B24" s="1339" t="s">
        <v>1132</v>
      </c>
      <c r="C24" s="1340">
        <v>7.4495209788000019E-2</v>
      </c>
      <c r="D24" s="1340">
        <v>9.6008548968000013E-2</v>
      </c>
      <c r="E24" s="1340">
        <v>7.3238718291840019E-2</v>
      </c>
      <c r="F24" s="1340">
        <v>8.4948724088640001E-2</v>
      </c>
      <c r="G24" s="1340">
        <v>7.1110444423680003E-2</v>
      </c>
      <c r="H24" s="1340">
        <v>8.0523444280320003E-2</v>
      </c>
      <c r="I24" s="1340">
        <v>6.977183665247999E-2</v>
      </c>
      <c r="J24" s="1340">
        <v>7.7527887562079997E-2</v>
      </c>
      <c r="K24" s="1340">
        <v>6.4479273994080002E-2</v>
      </c>
      <c r="L24" s="1340">
        <v>7.9233206369760001E-2</v>
      </c>
      <c r="M24" s="1340">
        <v>6.598436407632001E-2</v>
      </c>
      <c r="N24" s="1340">
        <v>7.5939556324320007E-2</v>
      </c>
      <c r="O24" s="1342">
        <v>0.91326121481952016</v>
      </c>
    </row>
    <row r="25" spans="1:17" s="1337" customFormat="1" ht="23.4">
      <c r="A25" s="1338"/>
      <c r="B25" s="1339" t="s">
        <v>1133</v>
      </c>
      <c r="C25" s="1340">
        <v>5.4719810949600003E-2</v>
      </c>
      <c r="D25" s="1340">
        <v>5.6410506311040005E-2</v>
      </c>
      <c r="E25" s="1340">
        <v>3.8159320523040004E-2</v>
      </c>
      <c r="F25" s="1340">
        <v>4.0067117817120003E-2</v>
      </c>
      <c r="G25" s="1340">
        <v>3.2784641589600004E-2</v>
      </c>
      <c r="H25" s="1340">
        <v>4.6498059521280007E-2</v>
      </c>
      <c r="I25" s="1340">
        <v>4.3172912822400003E-2</v>
      </c>
      <c r="J25" s="1340">
        <v>4.4906353642079996E-2</v>
      </c>
      <c r="K25" s="1340">
        <v>3.9098595723840002E-2</v>
      </c>
      <c r="L25" s="1340">
        <v>4.4325915314400006E-2</v>
      </c>
      <c r="M25" s="1340">
        <v>2.981270736144E-2</v>
      </c>
      <c r="N25" s="1340">
        <v>2.42580475512E-2</v>
      </c>
      <c r="O25" s="1342">
        <v>0.49421398912704001</v>
      </c>
    </row>
    <row r="26" spans="1:17" s="1337" customFormat="1" ht="23.4">
      <c r="A26" s="1338"/>
      <c r="B26" s="1339" t="s">
        <v>1134</v>
      </c>
      <c r="C26" s="1340">
        <v>0.27441009357408008</v>
      </c>
      <c r="D26" s="1340">
        <v>9.163388878128001E-2</v>
      </c>
      <c r="E26" s="1340">
        <v>0.21726729007056</v>
      </c>
      <c r="F26" s="1340">
        <v>0.17581994390448002</v>
      </c>
      <c r="G26" s="1340">
        <v>0.14792178312000001</v>
      </c>
      <c r="H26" s="1340">
        <v>0.14134798159487999</v>
      </c>
      <c r="I26" s="1340">
        <v>8.826824638512E-2</v>
      </c>
      <c r="J26" s="1340">
        <v>0.18854796653568001</v>
      </c>
      <c r="K26" s="1340">
        <v>0.16832711502720002</v>
      </c>
      <c r="L26" s="1340">
        <v>0.16726860249552</v>
      </c>
      <c r="M26" s="1340">
        <v>0.15711543128304004</v>
      </c>
      <c r="N26" s="1340">
        <v>0.17039464534944004</v>
      </c>
      <c r="O26" s="1342">
        <v>1.9883229881212805</v>
      </c>
    </row>
    <row r="27" spans="1:17" s="1337" customFormat="1" ht="23.4">
      <c r="A27" s="1338"/>
      <c r="B27" s="1339" t="s">
        <v>1135</v>
      </c>
      <c r="C27" s="1340">
        <v>2.3847466176000004E-4</v>
      </c>
      <c r="D27" s="1340">
        <v>0</v>
      </c>
      <c r="E27" s="1340">
        <v>1.9572920352000004E-4</v>
      </c>
      <c r="F27" s="1340">
        <v>0</v>
      </c>
      <c r="G27" s="1340">
        <v>1.8785504016000001E-4</v>
      </c>
      <c r="H27" s="1340">
        <v>0</v>
      </c>
      <c r="I27" s="1340">
        <v>1.8673015968000001E-4</v>
      </c>
      <c r="J27" s="1340">
        <v>0</v>
      </c>
      <c r="K27" s="1340">
        <v>2.2160145456E-4</v>
      </c>
      <c r="L27" s="1340">
        <v>0</v>
      </c>
      <c r="M27" s="1340">
        <v>2.0022872544E-4</v>
      </c>
      <c r="N27" s="1340">
        <v>0</v>
      </c>
      <c r="O27" s="1342">
        <v>1.2306192451200001E-3</v>
      </c>
    </row>
    <row r="28" spans="1:17" s="1337" customFormat="1" ht="23.4">
      <c r="A28" s="1329"/>
      <c r="B28" s="1339" t="s">
        <v>1136</v>
      </c>
      <c r="C28" s="1340">
        <v>7.7841729216000001E-3</v>
      </c>
      <c r="D28" s="1340">
        <v>5.883124910400001E-3</v>
      </c>
      <c r="E28" s="1340">
        <v>7.5996925228800005E-3</v>
      </c>
      <c r="F28" s="1340">
        <v>6.6165469833600011E-3</v>
      </c>
      <c r="G28" s="1340">
        <v>8.5434672456000012E-3</v>
      </c>
      <c r="H28" s="1340">
        <v>5.778511025760001E-3</v>
      </c>
      <c r="I28" s="1340">
        <v>8.7729428635199991E-3</v>
      </c>
      <c r="J28" s="1340">
        <v>5.8673765836800007E-3</v>
      </c>
      <c r="K28" s="1340">
        <v>9.7020941400000026E-3</v>
      </c>
      <c r="L28" s="1340">
        <v>5.4241736745599999E-3</v>
      </c>
      <c r="M28" s="1340">
        <v>9.1745251948800021E-3</v>
      </c>
      <c r="N28" s="1340">
        <v>5.1283301083200009E-3</v>
      </c>
      <c r="O28" s="1342">
        <v>8.6274958174560004E-2</v>
      </c>
    </row>
    <row r="29" spans="1:17" s="1337" customFormat="1" ht="23.4">
      <c r="A29" s="1329"/>
      <c r="B29" s="1339" t="s">
        <v>1137</v>
      </c>
      <c r="C29" s="1340">
        <v>1.9137591606240002E-2</v>
      </c>
      <c r="D29" s="1340">
        <v>6.339038968944001E-2</v>
      </c>
      <c r="E29" s="1340">
        <v>4.0945649472E-3</v>
      </c>
      <c r="F29" s="1340">
        <v>0</v>
      </c>
      <c r="G29" s="1340">
        <v>0</v>
      </c>
      <c r="H29" s="1340">
        <v>4.13056112256E-3</v>
      </c>
      <c r="I29" s="1340">
        <v>0</v>
      </c>
      <c r="J29" s="1340">
        <v>0</v>
      </c>
      <c r="K29" s="1340">
        <v>1.3397326516800001E-3</v>
      </c>
      <c r="L29" s="1340">
        <v>0</v>
      </c>
      <c r="M29" s="1340">
        <v>4.0311216881280004E-2</v>
      </c>
      <c r="N29" s="1340">
        <v>0</v>
      </c>
      <c r="O29" s="1342">
        <v>0.13240405689840001</v>
      </c>
    </row>
    <row r="30" spans="1:17" s="1337" customFormat="1" ht="23.4">
      <c r="A30" s="1329"/>
      <c r="B30" s="1371"/>
      <c r="C30" s="1340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2">
        <v>0</v>
      </c>
    </row>
    <row r="31" spans="1:17" s="1337" customFormat="1" ht="23.4">
      <c r="A31" s="1329"/>
      <c r="B31" s="1372" t="s">
        <v>139</v>
      </c>
      <c r="C31" s="1340">
        <v>4.6725994052942408</v>
      </c>
      <c r="D31" s="1340">
        <v>4.8974596386048006</v>
      </c>
      <c r="E31" s="1340">
        <v>4.1185631473603204</v>
      </c>
      <c r="F31" s="1340">
        <v>4.1732267142859198</v>
      </c>
      <c r="G31" s="1340">
        <v>3.8892450127075207</v>
      </c>
      <c r="H31" s="1340">
        <v>3.9027154564555202</v>
      </c>
      <c r="I31" s="1340">
        <v>4.1699533120891203</v>
      </c>
      <c r="J31" s="1340">
        <v>4.1535559293321596</v>
      </c>
      <c r="K31" s="1340">
        <v>4.25062749035376</v>
      </c>
      <c r="L31" s="1340">
        <v>4.2553092429115198</v>
      </c>
      <c r="M31" s="1340">
        <v>3.8722323203280005</v>
      </c>
      <c r="N31" s="1340">
        <v>3.7926189043560004</v>
      </c>
      <c r="O31" s="1342">
        <v>50.148106574078881</v>
      </c>
    </row>
    <row r="32" spans="1:17" ht="23.4">
      <c r="A32" s="1353"/>
      <c r="B32" s="1375"/>
      <c r="C32" s="1373"/>
      <c r="D32" s="1355"/>
      <c r="E32" s="1355"/>
      <c r="F32" s="1355"/>
      <c r="G32" s="1355"/>
      <c r="H32" s="1355"/>
      <c r="I32" s="1355"/>
      <c r="J32" s="1355"/>
      <c r="K32" s="1355"/>
      <c r="L32" s="1355"/>
      <c r="M32" s="1355"/>
      <c r="N32" s="1355"/>
      <c r="O32" s="1342"/>
    </row>
    <row r="33" spans="1:17" ht="24" thickBot="1">
      <c r="A33" s="1356"/>
      <c r="B33" s="1376" t="s">
        <v>49</v>
      </c>
      <c r="C33" s="1374">
        <v>16.207714409466242</v>
      </c>
      <c r="D33" s="1358">
        <v>16.618565755981443</v>
      </c>
      <c r="E33" s="1358">
        <v>15.172182061112164</v>
      </c>
      <c r="F33" s="1358">
        <v>13.972998725886242</v>
      </c>
      <c r="G33" s="1358">
        <v>13.159469414423523</v>
      </c>
      <c r="H33" s="1358">
        <v>12.777491500068962</v>
      </c>
      <c r="I33" s="1358">
        <v>13.542781437027358</v>
      </c>
      <c r="J33" s="1358">
        <v>13.339682016602403</v>
      </c>
      <c r="K33" s="1358">
        <v>13.88776653191664</v>
      </c>
      <c r="L33" s="1358">
        <v>14.207773655747523</v>
      </c>
      <c r="M33" s="1358">
        <v>13.780884888228961</v>
      </c>
      <c r="N33" s="1358">
        <v>13.250142655274882</v>
      </c>
      <c r="O33" s="1358">
        <v>169.91745305173632</v>
      </c>
    </row>
    <row r="34" spans="1:17" s="1363" customFormat="1" ht="23.4">
      <c r="A34" s="1311"/>
      <c r="B34" s="1359"/>
      <c r="C34" s="1360"/>
      <c r="D34" s="1360"/>
      <c r="E34" s="1360"/>
      <c r="F34" s="1361"/>
      <c r="G34" s="1361"/>
      <c r="H34" s="1361"/>
      <c r="I34" s="1362"/>
      <c r="J34" s="1362"/>
      <c r="K34" s="1362"/>
      <c r="L34" s="1362"/>
      <c r="M34" s="1362"/>
      <c r="N34" s="1362"/>
      <c r="O34" s="1311"/>
    </row>
    <row r="35" spans="1:17" s="1363" customFormat="1" ht="25.2">
      <c r="A35" s="1312"/>
      <c r="B35" s="1367"/>
      <c r="C35" s="1367"/>
      <c r="D35" s="1367"/>
      <c r="E35" s="1367"/>
      <c r="F35" s="1367"/>
      <c r="G35" s="1367"/>
      <c r="H35" s="1367"/>
      <c r="I35" s="1367"/>
      <c r="J35" s="1367"/>
      <c r="K35" s="1367"/>
      <c r="L35" s="1367"/>
      <c r="M35" s="1367"/>
      <c r="N35" s="1367"/>
      <c r="O35" s="1367"/>
      <c r="P35" s="1368"/>
      <c r="Q35" s="1369"/>
    </row>
    <row r="36" spans="1:17" s="1363" customFormat="1" ht="25.2">
      <c r="A36" s="1312"/>
      <c r="B36" s="1364"/>
      <c r="C36" s="1364"/>
      <c r="D36" s="1364"/>
      <c r="E36" s="1364"/>
      <c r="F36" s="1364"/>
      <c r="G36" s="1364"/>
      <c r="H36" s="1364"/>
      <c r="I36" s="1364"/>
      <c r="J36" s="1364"/>
      <c r="K36" s="1364"/>
      <c r="L36" s="1364"/>
      <c r="M36" s="1364"/>
      <c r="N36" s="1364"/>
      <c r="O36" s="1364"/>
      <c r="P36" s="1368"/>
    </row>
    <row r="37" spans="1:17" s="1319" customFormat="1" ht="23.4">
      <c r="A37" s="1365"/>
      <c r="B37" s="1360"/>
      <c r="C37" s="1360"/>
      <c r="D37" s="1360"/>
      <c r="E37" s="1360"/>
      <c r="F37" s="1360"/>
      <c r="G37" s="1360"/>
      <c r="H37" s="1360"/>
      <c r="I37" s="1360"/>
      <c r="J37" s="1360"/>
      <c r="K37" s="1360"/>
      <c r="L37" s="1360"/>
      <c r="M37" s="1360"/>
      <c r="N37" s="1360"/>
      <c r="O37" s="1360"/>
    </row>
    <row r="38" spans="1:17" s="1323" customFormat="1" ht="23.4">
      <c r="A38" s="1365"/>
      <c r="B38" s="1366"/>
      <c r="C38" s="1366"/>
      <c r="D38" s="1366"/>
      <c r="E38" s="1366"/>
      <c r="F38" s="1366"/>
      <c r="G38" s="1366"/>
      <c r="H38" s="1366"/>
      <c r="I38" s="1366"/>
      <c r="J38" s="1366"/>
      <c r="K38" s="1366"/>
      <c r="L38" s="1366"/>
      <c r="M38" s="1366"/>
      <c r="N38" s="1366"/>
      <c r="O38" s="1366"/>
    </row>
    <row r="39" spans="1:17" s="1337" customFormat="1" ht="23.4">
      <c r="A39" s="1366"/>
    </row>
    <row r="40" spans="1:17" s="1337" customFormat="1"/>
    <row r="41" spans="1:17" s="1337" customFormat="1"/>
    <row r="42" spans="1:17" s="1337" customFormat="1"/>
    <row r="43" spans="1:17" s="1337" customFormat="1"/>
    <row r="44" spans="1:17" s="1337" customFormat="1"/>
    <row r="45" spans="1:17" s="1337" customFormat="1">
      <c r="B45" s="1308"/>
      <c r="C45" s="1308"/>
      <c r="D45" s="1308"/>
      <c r="E45" s="1308"/>
      <c r="F45" s="1308"/>
      <c r="G45" s="1308"/>
      <c r="H45" s="1308"/>
      <c r="I45" s="1308"/>
      <c r="J45" s="1308"/>
      <c r="K45" s="1308"/>
      <c r="L45" s="1308"/>
      <c r="M45" s="1308"/>
      <c r="N45" s="1308"/>
      <c r="O45" s="1308"/>
    </row>
    <row r="48" spans="1:17">
      <c r="B48" s="1363"/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</row>
    <row r="49" spans="2:15" s="1363" customFormat="1">
      <c r="B49" s="1308"/>
      <c r="C49" s="1308"/>
      <c r="D49" s="1308"/>
      <c r="E49" s="1308"/>
      <c r="F49" s="1308"/>
      <c r="G49" s="1308"/>
      <c r="H49" s="1308"/>
      <c r="I49" s="1308"/>
      <c r="J49" s="1308"/>
      <c r="K49" s="1308"/>
      <c r="L49" s="1308"/>
      <c r="M49" s="1308"/>
      <c r="N49" s="1308"/>
      <c r="O49" s="1308"/>
    </row>
    <row r="52" spans="2:15">
      <c r="B52" s="1319"/>
      <c r="C52" s="1319"/>
      <c r="D52" s="1319"/>
      <c r="E52" s="1319"/>
      <c r="F52" s="1319"/>
      <c r="G52" s="1319"/>
      <c r="H52" s="1319"/>
      <c r="I52" s="1319"/>
      <c r="J52" s="1319"/>
      <c r="K52" s="1319"/>
      <c r="L52" s="1319"/>
      <c r="M52" s="1319"/>
      <c r="N52" s="1319"/>
      <c r="O52" s="1319"/>
    </row>
    <row r="53" spans="2:15" s="1319" customFormat="1">
      <c r="B53" s="1323"/>
      <c r="C53" s="1323"/>
      <c r="D53" s="1323"/>
      <c r="E53" s="1323"/>
      <c r="F53" s="1323"/>
      <c r="G53" s="1323"/>
      <c r="H53" s="1323"/>
      <c r="I53" s="1323"/>
      <c r="J53" s="1323"/>
      <c r="K53" s="1323"/>
      <c r="L53" s="1323"/>
      <c r="M53" s="1323"/>
      <c r="N53" s="1323"/>
      <c r="O53" s="1323"/>
    </row>
    <row r="54" spans="2:15" s="1323" customFormat="1">
      <c r="B54" s="1337"/>
      <c r="C54" s="1337"/>
      <c r="D54" s="1337"/>
      <c r="E54" s="1337"/>
      <c r="F54" s="1337"/>
      <c r="G54" s="1337"/>
      <c r="H54" s="1337"/>
      <c r="I54" s="1337"/>
      <c r="J54" s="1337"/>
      <c r="K54" s="1337"/>
      <c r="L54" s="1337"/>
      <c r="M54" s="1337"/>
      <c r="N54" s="1337"/>
      <c r="O54" s="1337"/>
    </row>
    <row r="55" spans="2:15" s="1337" customFormat="1"/>
    <row r="56" spans="2:15" s="1337" customFormat="1"/>
    <row r="57" spans="2:15" s="1337" customFormat="1"/>
    <row r="58" spans="2:15" s="1337" customFormat="1"/>
    <row r="59" spans="2:15" s="1337" customFormat="1"/>
    <row r="60" spans="2:15" s="1337" customFormat="1"/>
    <row r="61" spans="2:15" s="1337" customFormat="1">
      <c r="B61" s="1308"/>
      <c r="C61" s="1308"/>
      <c r="D61" s="1308"/>
      <c r="E61" s="1308"/>
      <c r="F61" s="1308"/>
      <c r="G61" s="1308"/>
      <c r="H61" s="1308"/>
      <c r="I61" s="1308"/>
      <c r="J61" s="1308"/>
      <c r="K61" s="1308"/>
      <c r="L61" s="1308"/>
      <c r="M61" s="1308"/>
      <c r="N61" s="1308"/>
      <c r="O61" s="1308"/>
    </row>
    <row r="64" spans="2:15">
      <c r="B64" s="1363"/>
      <c r="C64" s="1363"/>
      <c r="D64" s="1363"/>
      <c r="E64" s="1363"/>
      <c r="F64" s="1363"/>
      <c r="G64" s="1363"/>
      <c r="H64" s="1363"/>
      <c r="I64" s="1363"/>
      <c r="J64" s="1363"/>
      <c r="K64" s="1363"/>
      <c r="L64" s="1363"/>
      <c r="M64" s="1363"/>
      <c r="N64" s="1363"/>
      <c r="O64" s="1363"/>
    </row>
    <row r="65" spans="2:15" s="1363" customFormat="1">
      <c r="B65" s="1308"/>
      <c r="C65" s="1308"/>
      <c r="D65" s="1308"/>
      <c r="E65" s="1308"/>
      <c r="F65" s="1308"/>
      <c r="G65" s="1308"/>
      <c r="H65" s="1308"/>
      <c r="I65" s="1308"/>
      <c r="J65" s="1308"/>
      <c r="K65" s="1308"/>
      <c r="L65" s="1308"/>
      <c r="M65" s="1308"/>
      <c r="N65" s="1308"/>
      <c r="O65" s="1308"/>
    </row>
  </sheetData>
  <mergeCells count="2">
    <mergeCell ref="B2:N2"/>
    <mergeCell ref="B4:N4"/>
  </mergeCells>
  <pageMargins left="0.74803149606299202" right="0.74803149606299202" top="0.98425196850393704" bottom="0.98425196850393704" header="0.511811023622047" footer="0.511811023622047"/>
  <pageSetup paperSize="8" scale="50" fitToHeight="3" orientation="landscape" r:id="rId1"/>
  <headerFooter scaleWithDoc="0">
    <oddFooter>&amp;R112</oddFooter>
  </headerFooter>
  <rowBreaks count="2" manualBreakCount="2">
    <brk id="83" max="16383" man="1"/>
    <brk id="116" max="16383" man="1"/>
  </rowBreaks>
</worksheet>
</file>

<file path=xl/worksheets/sheet95.xml><?xml version="1.0" encoding="utf-8"?>
<worksheet xmlns="http://schemas.openxmlformats.org/spreadsheetml/2006/main" xmlns:r="http://schemas.openxmlformats.org/officeDocument/2006/relationships">
  <dimension ref="A1:Q65"/>
  <sheetViews>
    <sheetView showGridLines="0" view="pageBreakPreview" zoomScale="68" zoomScaleSheetLayoutView="68" workbookViewId="0">
      <selection activeCell="C6" sqref="C6"/>
    </sheetView>
  </sheetViews>
  <sheetFormatPr defaultColWidth="9.33203125" defaultRowHeight="22.8"/>
  <cols>
    <col min="1" max="1" width="5.33203125" style="1308" customWidth="1"/>
    <col min="2" max="2" width="44.6640625" style="1308" customWidth="1"/>
    <col min="3" max="3" width="16.44140625" style="1308" customWidth="1"/>
    <col min="4" max="9" width="16.6640625" style="1308" bestFit="1" customWidth="1"/>
    <col min="10" max="10" width="18.77734375" style="1308" bestFit="1" customWidth="1"/>
    <col min="11" max="14" width="16.6640625" style="1308" bestFit="1" customWidth="1"/>
    <col min="15" max="15" width="18.109375" style="1308" bestFit="1" customWidth="1"/>
    <col min="16" max="16" width="21" style="1308" customWidth="1"/>
    <col min="17" max="17" width="32.77734375" style="1308" customWidth="1"/>
    <col min="18" max="18" width="21" style="1308" bestFit="1" customWidth="1"/>
    <col min="19" max="19" width="18.77734375" style="1308" bestFit="1" customWidth="1"/>
    <col min="20" max="22" width="9.33203125" style="1308"/>
    <col min="23" max="23" width="17.77734375" style="1308" customWidth="1"/>
    <col min="24" max="16384" width="9.33203125" style="1308"/>
  </cols>
  <sheetData>
    <row r="1" spans="1:15" ht="23.4" thickBot="1"/>
    <row r="2" spans="1:15" ht="23.4" thickBot="1">
      <c r="B2" s="2078" t="s">
        <v>286</v>
      </c>
      <c r="C2" s="2079"/>
      <c r="D2" s="2079"/>
      <c r="E2" s="2079"/>
      <c r="F2" s="2079"/>
      <c r="G2" s="2079"/>
      <c r="H2" s="2079"/>
      <c r="I2" s="2079"/>
      <c r="J2" s="2079"/>
      <c r="K2" s="2079"/>
      <c r="L2" s="2079"/>
      <c r="M2" s="2079"/>
      <c r="N2" s="2080"/>
      <c r="O2" s="1309"/>
    </row>
    <row r="3" spans="1:15" ht="23.4" thickBot="1">
      <c r="B3" s="1310"/>
      <c r="C3" s="1309"/>
      <c r="D3" s="1309"/>
      <c r="E3" s="1309"/>
      <c r="F3" s="1309"/>
      <c r="G3" s="1309"/>
      <c r="H3" s="1309"/>
      <c r="I3" s="1309"/>
      <c r="J3" s="1309"/>
      <c r="K3" s="1309"/>
      <c r="L3" s="1309"/>
      <c r="M3" s="1309"/>
      <c r="N3" s="1309"/>
      <c r="O3" s="1309"/>
    </row>
    <row r="4" spans="1:15" ht="23.4" thickBot="1">
      <c r="B4" s="2081" t="s">
        <v>400</v>
      </c>
      <c r="C4" s="2082"/>
      <c r="D4" s="2082"/>
      <c r="E4" s="2082"/>
      <c r="F4" s="2082"/>
      <c r="G4" s="2082"/>
      <c r="H4" s="2082"/>
      <c r="I4" s="2082"/>
      <c r="J4" s="2082"/>
      <c r="K4" s="2082"/>
      <c r="L4" s="2082"/>
      <c r="M4" s="2082"/>
      <c r="N4" s="2083"/>
      <c r="O4" s="1309"/>
    </row>
    <row r="5" spans="1:15" ht="23.4">
      <c r="A5" s="1311"/>
      <c r="B5" s="1312" t="s">
        <v>361</v>
      </c>
      <c r="C5" s="1312"/>
      <c r="D5" s="1563" t="s">
        <v>1302</v>
      </c>
      <c r="E5" s="1312"/>
      <c r="F5" s="1311"/>
      <c r="G5" s="1311"/>
      <c r="H5" s="1311"/>
      <c r="I5" s="1311"/>
      <c r="J5" s="1311"/>
      <c r="K5" s="1311"/>
      <c r="L5" s="1311"/>
      <c r="M5" s="1311"/>
      <c r="N5" s="1311"/>
      <c r="O5" s="1311"/>
    </row>
    <row r="6" spans="1:15" ht="23.4">
      <c r="A6" s="1311"/>
      <c r="B6" s="1312" t="s">
        <v>1115</v>
      </c>
      <c r="C6" s="1312"/>
      <c r="D6" s="1563" t="s">
        <v>1303</v>
      </c>
      <c r="E6" s="1312"/>
      <c r="F6" s="1311"/>
      <c r="G6" s="1311"/>
      <c r="H6" s="1311"/>
      <c r="I6" s="1311"/>
      <c r="J6" s="1311"/>
      <c r="K6" s="1311"/>
      <c r="L6" s="1311"/>
      <c r="M6" s="1311"/>
      <c r="N6" s="1311"/>
      <c r="O6" s="1311"/>
    </row>
    <row r="7" spans="1:15" ht="24" thickBot="1">
      <c r="A7" s="1311"/>
      <c r="B7" s="1313" t="s">
        <v>1251</v>
      </c>
      <c r="C7" s="1370"/>
      <c r="D7" s="1314"/>
      <c r="E7" s="1314"/>
      <c r="F7" s="1311"/>
      <c r="G7" s="1311"/>
      <c r="H7" s="1311"/>
      <c r="I7" s="1311"/>
      <c r="J7" s="1315"/>
      <c r="K7" s="1311"/>
      <c r="L7" s="1311"/>
      <c r="M7" s="1311"/>
      <c r="N7" s="1311"/>
      <c r="O7" s="1314" t="s">
        <v>1190</v>
      </c>
    </row>
    <row r="8" spans="1:15" s="1319" customFormat="1" ht="70.2">
      <c r="A8" s="1316" t="s">
        <v>76</v>
      </c>
      <c r="B8" s="1317" t="s">
        <v>140</v>
      </c>
      <c r="C8" s="1317" t="s">
        <v>151</v>
      </c>
      <c r="D8" s="1317" t="s">
        <v>28</v>
      </c>
      <c r="E8" s="1317" t="s">
        <v>150</v>
      </c>
      <c r="F8" s="1317" t="s">
        <v>149</v>
      </c>
      <c r="G8" s="1317" t="s">
        <v>148</v>
      </c>
      <c r="H8" s="1317" t="s">
        <v>147</v>
      </c>
      <c r="I8" s="1317" t="s">
        <v>146</v>
      </c>
      <c r="J8" s="1317" t="s">
        <v>145</v>
      </c>
      <c r="K8" s="1317" t="s">
        <v>144</v>
      </c>
      <c r="L8" s="1317" t="s">
        <v>143</v>
      </c>
      <c r="M8" s="1317" t="s">
        <v>142</v>
      </c>
      <c r="N8" s="1317" t="s">
        <v>141</v>
      </c>
      <c r="O8" s="1318" t="s">
        <v>49</v>
      </c>
    </row>
    <row r="9" spans="1:15" s="1323" customFormat="1" ht="23.4">
      <c r="A9" s="1320">
        <v>1</v>
      </c>
      <c r="B9" s="1321">
        <v>2</v>
      </c>
      <c r="C9" s="1321">
        <v>3</v>
      </c>
      <c r="D9" s="1321">
        <v>4</v>
      </c>
      <c r="E9" s="1321">
        <v>5</v>
      </c>
      <c r="F9" s="1321">
        <v>6</v>
      </c>
      <c r="G9" s="1321">
        <v>7</v>
      </c>
      <c r="H9" s="1321">
        <v>8</v>
      </c>
      <c r="I9" s="1321">
        <v>9</v>
      </c>
      <c r="J9" s="1321">
        <v>10</v>
      </c>
      <c r="K9" s="1321">
        <v>11</v>
      </c>
      <c r="L9" s="1321">
        <v>12</v>
      </c>
      <c r="M9" s="1321">
        <v>13</v>
      </c>
      <c r="N9" s="1321">
        <v>14</v>
      </c>
      <c r="O9" s="1322">
        <v>15</v>
      </c>
    </row>
    <row r="10" spans="1:15" s="1328" customFormat="1" ht="23.4">
      <c r="A10" s="1324"/>
      <c r="B10" s="1325"/>
      <c r="C10" s="1326"/>
      <c r="D10" s="1325"/>
      <c r="E10" s="1325"/>
      <c r="F10" s="1325"/>
      <c r="G10" s="1325"/>
      <c r="H10" s="1325"/>
      <c r="I10" s="1325"/>
      <c r="J10" s="1325"/>
      <c r="K10" s="1325"/>
      <c r="L10" s="1325"/>
      <c r="M10" s="1325"/>
      <c r="N10" s="1325"/>
      <c r="O10" s="1327"/>
    </row>
    <row r="11" spans="1:15" s="1337" customFormat="1" ht="23.4">
      <c r="A11" s="1329"/>
      <c r="B11" s="1330" t="s">
        <v>138</v>
      </c>
      <c r="C11" s="1331"/>
      <c r="D11" s="1332"/>
      <c r="E11" s="1333"/>
      <c r="F11" s="1334"/>
      <c r="G11" s="1334"/>
      <c r="H11" s="1334"/>
      <c r="I11" s="1335"/>
      <c r="J11" s="1335"/>
      <c r="K11" s="1335"/>
      <c r="L11" s="1335"/>
      <c r="M11" s="1335"/>
      <c r="N11" s="1335"/>
      <c r="O11" s="1336"/>
    </row>
    <row r="12" spans="1:15" s="1337" customFormat="1" ht="23.4">
      <c r="A12" s="1338"/>
      <c r="B12" s="1339" t="s">
        <v>1120</v>
      </c>
      <c r="C12" s="1340">
        <v>4.8575364379962904</v>
      </c>
      <c r="D12" s="1340">
        <v>4.974174305072669</v>
      </c>
      <c r="E12" s="1340">
        <v>4.9368363272809068</v>
      </c>
      <c r="F12" s="1340">
        <v>3.9928837834546274</v>
      </c>
      <c r="G12" s="1340">
        <v>3.7670040484674336</v>
      </c>
      <c r="H12" s="1340">
        <v>3.4516058749296485</v>
      </c>
      <c r="I12" s="1340">
        <v>3.6754513085639808</v>
      </c>
      <c r="J12" s="1340">
        <v>3.4528714329624774</v>
      </c>
      <c r="K12" s="1340">
        <v>3.7375577371759401</v>
      </c>
      <c r="L12" s="1340">
        <v>3.8469017217367303</v>
      </c>
      <c r="M12" s="1340">
        <v>4.0674599171443591</v>
      </c>
      <c r="N12" s="1340">
        <v>3.7193132781732094</v>
      </c>
      <c r="O12" s="1342">
        <v>48.479596172958274</v>
      </c>
    </row>
    <row r="13" spans="1:15" s="1337" customFormat="1" ht="23.4">
      <c r="A13" s="1338"/>
      <c r="B13" s="1339" t="s">
        <v>1121</v>
      </c>
      <c r="C13" s="1340">
        <v>0.35852123165731203</v>
      </c>
      <c r="D13" s="1340">
        <v>0.35991070652381763</v>
      </c>
      <c r="E13" s="1340">
        <v>0.31208798774928964</v>
      </c>
      <c r="F13" s="1340">
        <v>0.31950922923282249</v>
      </c>
      <c r="G13" s="1340">
        <v>0.29954943998614081</v>
      </c>
      <c r="H13" s="1340">
        <v>0.32318198649763202</v>
      </c>
      <c r="I13" s="1340">
        <v>0.3355518696816096</v>
      </c>
      <c r="J13" s="1340">
        <v>0.33856717930107838</v>
      </c>
      <c r="K13" s="1340">
        <v>0.32454621904616648</v>
      </c>
      <c r="L13" s="1340">
        <v>0.33641125587072002</v>
      </c>
      <c r="M13" s="1340">
        <v>0.30290322614204168</v>
      </c>
      <c r="N13" s="1340">
        <v>0.27983060013827527</v>
      </c>
      <c r="O13" s="1342">
        <v>3.8905709318269057</v>
      </c>
    </row>
    <row r="14" spans="1:15" s="1337" customFormat="1" ht="23.4">
      <c r="A14" s="1338"/>
      <c r="B14" s="1343" t="s">
        <v>1122</v>
      </c>
      <c r="C14" s="1340">
        <v>1.0546699399603201E-2</v>
      </c>
      <c r="D14" s="1340">
        <v>9.6356811964608009E-3</v>
      </c>
      <c r="E14" s="1340">
        <v>6.1143778394784024E-3</v>
      </c>
      <c r="F14" s="1340">
        <v>2.1329758685664007E-3</v>
      </c>
      <c r="G14" s="1340">
        <v>3.5396614064160002E-3</v>
      </c>
      <c r="H14" s="1340">
        <v>1.7130354877728001E-3</v>
      </c>
      <c r="I14" s="1340">
        <v>3.2298693222240003E-3</v>
      </c>
      <c r="J14" s="1340">
        <v>3.9469806282239998E-3</v>
      </c>
      <c r="K14" s="1340">
        <v>6.262389613036802E-3</v>
      </c>
      <c r="L14" s="1340">
        <v>6.2314104046176004E-3</v>
      </c>
      <c r="M14" s="1340">
        <v>8.6225463433439991E-3</v>
      </c>
      <c r="N14" s="1340">
        <v>6.8590262196288002E-3</v>
      </c>
      <c r="O14" s="1342">
        <v>6.8834653729372822E-2</v>
      </c>
    </row>
    <row r="15" spans="1:15" s="1337" customFormat="1" ht="23.4">
      <c r="A15" s="1338"/>
      <c r="B15" s="1343" t="s">
        <v>1123</v>
      </c>
      <c r="C15" s="1340">
        <v>0</v>
      </c>
      <c r="D15" s="1340">
        <v>2.8225501004160001E-4</v>
      </c>
      <c r="E15" s="1340">
        <v>0</v>
      </c>
      <c r="F15" s="1340">
        <v>6.8842685376000009E-6</v>
      </c>
      <c r="G15" s="1340">
        <v>0</v>
      </c>
      <c r="H15" s="1340">
        <v>0</v>
      </c>
      <c r="I15" s="1340">
        <v>0</v>
      </c>
      <c r="J15" s="1340">
        <v>0</v>
      </c>
      <c r="K15" s="1340">
        <v>0</v>
      </c>
      <c r="L15" s="1340">
        <v>2.8684452240000004E-5</v>
      </c>
      <c r="M15" s="1340">
        <v>0</v>
      </c>
      <c r="N15" s="1340">
        <v>6.069630093984E-4</v>
      </c>
      <c r="O15" s="1342">
        <v>9.2478674021760003E-4</v>
      </c>
    </row>
    <row r="16" spans="1:15" s="1337" customFormat="1" ht="23.4">
      <c r="A16" s="1338"/>
      <c r="B16" s="1343" t="s">
        <v>1124</v>
      </c>
      <c r="C16" s="1340">
        <v>0.24419762618765761</v>
      </c>
      <c r="D16" s="1340">
        <v>0.29945994449515195</v>
      </c>
      <c r="E16" s="1340">
        <v>0.22463482975997764</v>
      </c>
      <c r="F16" s="1340">
        <v>0.25498527498607687</v>
      </c>
      <c r="G16" s="1340">
        <v>0.23740170576295683</v>
      </c>
      <c r="H16" s="1340">
        <v>0.24019442403304325</v>
      </c>
      <c r="I16" s="1340">
        <v>0.22572483894509759</v>
      </c>
      <c r="J16" s="1340">
        <v>0.25093617770787846</v>
      </c>
      <c r="K16" s="1340">
        <v>0.24522797171211844</v>
      </c>
      <c r="L16" s="1340">
        <v>0.25832414522681285</v>
      </c>
      <c r="M16" s="1340">
        <v>0.24207841885616643</v>
      </c>
      <c r="N16" s="1340">
        <v>0.25335944023311363</v>
      </c>
      <c r="O16" s="1342">
        <v>2.9765247979060514</v>
      </c>
    </row>
    <row r="17" spans="1:17" s="1337" customFormat="1" ht="23.4">
      <c r="A17" s="1338"/>
      <c r="B17" s="1343" t="s">
        <v>1125</v>
      </c>
      <c r="C17" s="1340">
        <v>0.30797922681043199</v>
      </c>
      <c r="D17" s="1340">
        <v>0.2909567254731264</v>
      </c>
      <c r="E17" s="1340">
        <v>0.29235078985199042</v>
      </c>
      <c r="F17" s="1340">
        <v>0.25788469941849601</v>
      </c>
      <c r="G17" s="1340">
        <v>0.26337146144296325</v>
      </c>
      <c r="H17" s="1340">
        <v>0.23773903492129925</v>
      </c>
      <c r="I17" s="1340">
        <v>0.24211054544267524</v>
      </c>
      <c r="J17" s="1340">
        <v>0.24986452657219202</v>
      </c>
      <c r="K17" s="1340">
        <v>0.25933613270184003</v>
      </c>
      <c r="L17" s="1340">
        <v>0.31274887752889924</v>
      </c>
      <c r="M17" s="1340">
        <v>0.29014667654186882</v>
      </c>
      <c r="N17" s="1340">
        <v>0.27060682767598082</v>
      </c>
      <c r="O17" s="1342">
        <v>3.2750955243817637</v>
      </c>
    </row>
    <row r="18" spans="1:17" s="1337" customFormat="1" ht="23.4">
      <c r="A18" s="1338"/>
      <c r="B18" s="1343" t="s">
        <v>1126</v>
      </c>
      <c r="C18" s="1340">
        <v>0.55444177734695999</v>
      </c>
      <c r="D18" s="1340">
        <v>0.57867325522122259</v>
      </c>
      <c r="E18" s="1340">
        <v>0.50841241052647679</v>
      </c>
      <c r="F18" s="1340">
        <v>0.45419879579287686</v>
      </c>
      <c r="G18" s="1340">
        <v>0.41659577366241601</v>
      </c>
      <c r="H18" s="1340">
        <v>0.39386621370744007</v>
      </c>
      <c r="I18" s="1340">
        <v>0.45533814223584967</v>
      </c>
      <c r="J18" s="1340">
        <v>0.45054439657750089</v>
      </c>
      <c r="K18" s="1340">
        <v>0.481617690000048</v>
      </c>
      <c r="L18" s="1340">
        <v>0.48027984714757449</v>
      </c>
      <c r="M18" s="1340">
        <v>0.45270376214212804</v>
      </c>
      <c r="N18" s="1340">
        <v>0.45085189390551361</v>
      </c>
      <c r="O18" s="1342">
        <v>5.677523958266006</v>
      </c>
    </row>
    <row r="19" spans="1:17" s="1344" customFormat="1" ht="23.4">
      <c r="A19" s="1338"/>
      <c r="B19" s="1343" t="s">
        <v>1127</v>
      </c>
      <c r="C19" s="1340">
        <v>7.5807270379872008E-3</v>
      </c>
      <c r="D19" s="1340">
        <v>1.0544404643424E-2</v>
      </c>
      <c r="E19" s="1340">
        <v>6.6788878595616004E-3</v>
      </c>
      <c r="F19" s="1340">
        <v>9.9041676694272014E-3</v>
      </c>
      <c r="G19" s="1340">
        <v>7.5359792924928016E-3</v>
      </c>
      <c r="H19" s="1340">
        <v>8.3345544428543999E-3</v>
      </c>
      <c r="I19" s="1340">
        <v>7.0747333004736006E-3</v>
      </c>
      <c r="J19" s="1340">
        <v>9.1847616072480015E-3</v>
      </c>
      <c r="K19" s="1340">
        <v>7.6277695396608017E-3</v>
      </c>
      <c r="L19" s="1340">
        <v>8.7338420180352021E-3</v>
      </c>
      <c r="M19" s="1340">
        <v>6.9037739651231994E-3</v>
      </c>
      <c r="N19" s="1340">
        <v>8.2966909658976004E-3</v>
      </c>
      <c r="O19" s="1342">
        <v>9.8400292342185613E-2</v>
      </c>
      <c r="P19" s="1337"/>
      <c r="Q19" s="1337"/>
    </row>
    <row r="20" spans="1:17" s="1344" customFormat="1" ht="23.4">
      <c r="A20" s="1338"/>
      <c r="B20" s="1343" t="s">
        <v>1128</v>
      </c>
      <c r="C20" s="1340">
        <v>1.0763553858537604E-2</v>
      </c>
      <c r="D20" s="1340">
        <v>5.8424492322432008E-3</v>
      </c>
      <c r="E20" s="1340">
        <v>9.0183917842560028E-3</v>
      </c>
      <c r="F20" s="1340">
        <v>5.2607285408160006E-3</v>
      </c>
      <c r="G20" s="1340">
        <v>6.9990063465600015E-3</v>
      </c>
      <c r="H20" s="1340">
        <v>4.4885430865151989E-3</v>
      </c>
      <c r="I20" s="1340">
        <v>6.683477371920001E-3</v>
      </c>
      <c r="J20" s="1340">
        <v>4.7707980965568005E-3</v>
      </c>
      <c r="K20" s="1340">
        <v>6.8441103044640014E-3</v>
      </c>
      <c r="L20" s="1340">
        <v>5.2905603711456009E-3</v>
      </c>
      <c r="M20" s="1340">
        <v>6.8532893291808001E-3</v>
      </c>
      <c r="N20" s="1340">
        <v>4.9509364566240012E-3</v>
      </c>
      <c r="O20" s="1342">
        <v>7.7765844778819232E-2</v>
      </c>
      <c r="P20" s="1337"/>
      <c r="Q20" s="1337"/>
    </row>
    <row r="21" spans="1:17" s="1337" customFormat="1" ht="23.4">
      <c r="A21" s="1338"/>
      <c r="B21" s="1343" t="s">
        <v>1129</v>
      </c>
      <c r="C21" s="1340">
        <v>0.45985192764033606</v>
      </c>
      <c r="D21" s="1340">
        <v>0.51181438656214084</v>
      </c>
      <c r="E21" s="1340">
        <v>0.46533524753053446</v>
      </c>
      <c r="F21" s="1340">
        <v>0.47003376080744641</v>
      </c>
      <c r="G21" s="1340">
        <v>0.44125522356409924</v>
      </c>
      <c r="H21" s="1340">
        <v>0.46454814616106893</v>
      </c>
      <c r="I21" s="1340">
        <v>0.46137908787759363</v>
      </c>
      <c r="J21" s="1340">
        <v>0.45073141920610565</v>
      </c>
      <c r="K21" s="1340">
        <v>0.44084331482993278</v>
      </c>
      <c r="L21" s="1340">
        <v>0.48233250654986881</v>
      </c>
      <c r="M21" s="1340">
        <v>0.43298377491617285</v>
      </c>
      <c r="N21" s="1340">
        <v>0.45681940734952325</v>
      </c>
      <c r="O21" s="1342">
        <v>5.5379282029948227</v>
      </c>
    </row>
    <row r="22" spans="1:17" s="1337" customFormat="1" ht="23.4">
      <c r="A22" s="1338"/>
      <c r="B22" s="1343" t="s">
        <v>1130</v>
      </c>
      <c r="C22" s="1340">
        <v>0.13294669924195204</v>
      </c>
      <c r="D22" s="1340">
        <v>0.15013327564607043</v>
      </c>
      <c r="E22" s="1340">
        <v>0.1201947391541376</v>
      </c>
      <c r="F22" s="1340">
        <v>0.11043743588017922</v>
      </c>
      <c r="G22" s="1340">
        <v>9.9917126176636811E-2</v>
      </c>
      <c r="H22" s="1340">
        <v>0.1018768479536736</v>
      </c>
      <c r="I22" s="1340">
        <v>0.11564997454123202</v>
      </c>
      <c r="J22" s="1340">
        <v>0.11705551270099201</v>
      </c>
      <c r="K22" s="1340">
        <v>0.1102240235555136</v>
      </c>
      <c r="L22" s="1340">
        <v>0.12125376913083843</v>
      </c>
      <c r="M22" s="1340">
        <v>0.11351814605075521</v>
      </c>
      <c r="N22" s="1340">
        <v>0.1178483509609056</v>
      </c>
      <c r="O22" s="1342">
        <v>1.4110559009928867</v>
      </c>
    </row>
    <row r="23" spans="1:17" s="1337" customFormat="1" ht="23.4">
      <c r="A23" s="1338"/>
      <c r="B23" s="1343" t="s">
        <v>1131</v>
      </c>
      <c r="C23" s="1340">
        <v>4.3820503365070653</v>
      </c>
      <c r="D23" s="1340">
        <v>4.4445078628144428</v>
      </c>
      <c r="E23" s="1340">
        <v>4.0456608808200487</v>
      </c>
      <c r="F23" s="1340">
        <v>3.8049283364629831</v>
      </c>
      <c r="G23" s="1340">
        <v>3.6467003083947844</v>
      </c>
      <c r="H23" s="1340">
        <v>3.540878774569066</v>
      </c>
      <c r="I23" s="1340">
        <v>3.8177147178934852</v>
      </c>
      <c r="J23" s="1340">
        <v>3.7181888476454019</v>
      </c>
      <c r="K23" s="1340">
        <v>3.9209626826642303</v>
      </c>
      <c r="L23" s="1340">
        <v>3.9908001448439134</v>
      </c>
      <c r="M23" s="1340">
        <v>3.8740016448349928</v>
      </c>
      <c r="N23" s="1340">
        <v>3.7960958199292421</v>
      </c>
      <c r="O23" s="1342">
        <v>46.982490357379653</v>
      </c>
    </row>
    <row r="24" spans="1:17" s="1337" customFormat="1" ht="23.4">
      <c r="A24" s="1338"/>
      <c r="B24" s="1343" t="s">
        <v>1132</v>
      </c>
      <c r="C24" s="1340">
        <v>7.5985113983760025E-2</v>
      </c>
      <c r="D24" s="1340">
        <v>9.7928719947360021E-2</v>
      </c>
      <c r="E24" s="1340">
        <v>7.4703492657676826E-2</v>
      </c>
      <c r="F24" s="1340">
        <v>8.6647698570412809E-2</v>
      </c>
      <c r="G24" s="1340">
        <v>7.2532653312153597E-2</v>
      </c>
      <c r="H24" s="1340">
        <v>8.21339131659264E-2</v>
      </c>
      <c r="I24" s="1340">
        <v>7.1167273385529597E-2</v>
      </c>
      <c r="J24" s="1340">
        <v>7.9078445313321602E-2</v>
      </c>
      <c r="K24" s="1340">
        <v>6.5768859473961605E-2</v>
      </c>
      <c r="L24" s="1340">
        <v>8.0817870497155206E-2</v>
      </c>
      <c r="M24" s="1340">
        <v>6.7304051357846409E-2</v>
      </c>
      <c r="N24" s="1340">
        <v>7.7458347450806403E-2</v>
      </c>
      <c r="O24" s="1342">
        <v>0.93152643911591049</v>
      </c>
    </row>
    <row r="25" spans="1:17" s="1337" customFormat="1" ht="23.4">
      <c r="A25" s="1338"/>
      <c r="B25" s="1343" t="s">
        <v>1133</v>
      </c>
      <c r="C25" s="1340">
        <v>5.5814207168592006E-2</v>
      </c>
      <c r="D25" s="1340">
        <v>5.7538716437260808E-2</v>
      </c>
      <c r="E25" s="1340">
        <v>3.8922506933500807E-2</v>
      </c>
      <c r="F25" s="1340">
        <v>4.0868460173462406E-2</v>
      </c>
      <c r="G25" s="1340">
        <v>3.3440334421392007E-2</v>
      </c>
      <c r="H25" s="1340">
        <v>4.7428020711705605E-2</v>
      </c>
      <c r="I25" s="1340">
        <v>4.4036371078848002E-2</v>
      </c>
      <c r="J25" s="1340">
        <v>4.5804480714921596E-2</v>
      </c>
      <c r="K25" s="1340">
        <v>3.9880567638316801E-2</v>
      </c>
      <c r="L25" s="1340">
        <v>4.5212433620688004E-2</v>
      </c>
      <c r="M25" s="1340">
        <v>3.04089615086688E-2</v>
      </c>
      <c r="N25" s="1340">
        <v>2.4743208502224001E-2</v>
      </c>
      <c r="O25" s="1342">
        <v>0.50409826890958076</v>
      </c>
    </row>
    <row r="26" spans="1:17" s="1337" customFormat="1" ht="23.4">
      <c r="A26" s="1338"/>
      <c r="B26" s="1343" t="s">
        <v>1134</v>
      </c>
      <c r="C26" s="1340">
        <v>0.27989829544556166</v>
      </c>
      <c r="D26" s="1340">
        <v>9.3466566556905606E-2</v>
      </c>
      <c r="E26" s="1340">
        <v>0.22161263587197122</v>
      </c>
      <c r="F26" s="1340">
        <v>0.17933634278256963</v>
      </c>
      <c r="G26" s="1340">
        <v>0.15088021878240002</v>
      </c>
      <c r="H26" s="1340">
        <v>0.1441749412267776</v>
      </c>
      <c r="I26" s="1340">
        <v>9.0033611312822406E-2</v>
      </c>
      <c r="J26" s="1340">
        <v>0.19231892586639363</v>
      </c>
      <c r="K26" s="1340">
        <v>0.17169365732774403</v>
      </c>
      <c r="L26" s="1340">
        <v>0.1706139745454304</v>
      </c>
      <c r="M26" s="1340">
        <v>0.16025773990870085</v>
      </c>
      <c r="N26" s="1340">
        <v>0.17380253825642886</v>
      </c>
      <c r="O26" s="1342">
        <v>2.0280894478837057</v>
      </c>
    </row>
    <row r="27" spans="1:17" s="1337" customFormat="1" ht="23.4">
      <c r="A27" s="1338"/>
      <c r="B27" s="1343" t="s">
        <v>1135</v>
      </c>
      <c r="C27" s="1340">
        <v>2.4324415499520004E-4</v>
      </c>
      <c r="D27" s="1340">
        <v>0</v>
      </c>
      <c r="E27" s="1340">
        <v>1.9964378759040004E-4</v>
      </c>
      <c r="F27" s="1340">
        <v>0</v>
      </c>
      <c r="G27" s="1340">
        <v>1.9161214096320001E-4</v>
      </c>
      <c r="H27" s="1340">
        <v>0</v>
      </c>
      <c r="I27" s="1340">
        <v>1.9046476287360001E-4</v>
      </c>
      <c r="J27" s="1340">
        <v>0</v>
      </c>
      <c r="K27" s="1340">
        <v>2.260334836512E-4</v>
      </c>
      <c r="L27" s="1340">
        <v>0</v>
      </c>
      <c r="M27" s="1340">
        <v>2.0423329994880002E-4</v>
      </c>
      <c r="N27" s="1340">
        <v>0</v>
      </c>
      <c r="O27" s="1342">
        <v>1.2552316300224002E-3</v>
      </c>
    </row>
    <row r="28" spans="1:17" s="1337" customFormat="1" ht="23.4">
      <c r="A28" s="1329"/>
      <c r="B28" s="1348" t="s">
        <v>1136</v>
      </c>
      <c r="C28" s="1340">
        <v>7.939856380032001E-3</v>
      </c>
      <c r="D28" s="1340">
        <v>6.0007874086080012E-3</v>
      </c>
      <c r="E28" s="1340">
        <v>7.7516863733376002E-3</v>
      </c>
      <c r="F28" s="1340">
        <v>6.748877923027201E-3</v>
      </c>
      <c r="G28" s="1340">
        <v>8.7143365905120018E-3</v>
      </c>
      <c r="H28" s="1340">
        <v>5.8940812462752014E-3</v>
      </c>
      <c r="I28" s="1340">
        <v>8.9484017207903995E-3</v>
      </c>
      <c r="J28" s="1340">
        <v>5.9847241153536011E-3</v>
      </c>
      <c r="K28" s="1340">
        <v>9.896136022800003E-3</v>
      </c>
      <c r="L28" s="1340">
        <v>5.5326571480511996E-3</v>
      </c>
      <c r="M28" s="1340">
        <v>9.3580156987776025E-3</v>
      </c>
      <c r="N28" s="1340">
        <v>5.2308967104864011E-3</v>
      </c>
      <c r="O28" s="1342">
        <v>8.8000457338051216E-2</v>
      </c>
    </row>
    <row r="29" spans="1:17" s="1337" customFormat="1" ht="23.4">
      <c r="A29" s="1329"/>
      <c r="B29" s="1348" t="s">
        <v>1137</v>
      </c>
      <c r="C29" s="1340">
        <v>1.9520343438364802E-2</v>
      </c>
      <c r="D29" s="1340">
        <v>6.4658197483228819E-2</v>
      </c>
      <c r="E29" s="1340">
        <v>4.1764562461440004E-3</v>
      </c>
      <c r="F29" s="1340">
        <v>0</v>
      </c>
      <c r="G29" s="1340">
        <v>0</v>
      </c>
      <c r="H29" s="1340">
        <v>4.2131723450112004E-3</v>
      </c>
      <c r="I29" s="1340">
        <v>0</v>
      </c>
      <c r="J29" s="1340">
        <v>0</v>
      </c>
      <c r="K29" s="1340">
        <v>1.3665273047136E-3</v>
      </c>
      <c r="L29" s="1340">
        <v>0</v>
      </c>
      <c r="M29" s="1340">
        <v>4.1117441218905607E-2</v>
      </c>
      <c r="N29" s="1340">
        <v>0</v>
      </c>
      <c r="O29" s="1342">
        <v>0.13505213803636801</v>
      </c>
    </row>
    <row r="30" spans="1:17" s="1337" customFormat="1" ht="23.4">
      <c r="A30" s="1329"/>
      <c r="B30" s="1351"/>
      <c r="C30" s="1340">
        <v>0</v>
      </c>
      <c r="D30" s="1340">
        <v>0</v>
      </c>
      <c r="E30" s="1340">
        <v>0</v>
      </c>
      <c r="F30" s="1340">
        <v>0</v>
      </c>
      <c r="G30" s="1340">
        <v>0</v>
      </c>
      <c r="H30" s="1340">
        <v>0</v>
      </c>
      <c r="I30" s="1340">
        <v>0</v>
      </c>
      <c r="J30" s="1340">
        <v>0</v>
      </c>
      <c r="K30" s="1340">
        <v>0</v>
      </c>
      <c r="L30" s="1340">
        <v>0</v>
      </c>
      <c r="M30" s="1340">
        <v>0</v>
      </c>
      <c r="N30" s="1340">
        <v>0</v>
      </c>
      <c r="O30" s="1342">
        <v>0</v>
      </c>
    </row>
    <row r="31" spans="1:17" s="1337" customFormat="1" ht="23.4">
      <c r="A31" s="1329"/>
      <c r="B31" s="1352" t="s">
        <v>139</v>
      </c>
      <c r="C31" s="1340">
        <v>4.7660513934001258</v>
      </c>
      <c r="D31" s="1340">
        <v>4.9954088313768965</v>
      </c>
      <c r="E31" s="1340">
        <v>4.2009344103075268</v>
      </c>
      <c r="F31" s="1340">
        <v>4.2566912485716379</v>
      </c>
      <c r="G31" s="1340">
        <v>3.9670299129616713</v>
      </c>
      <c r="H31" s="1340">
        <v>3.9807697655846308</v>
      </c>
      <c r="I31" s="1340">
        <v>4.2533523783309031</v>
      </c>
      <c r="J31" s="1340">
        <v>4.2366270479188026</v>
      </c>
      <c r="K31" s="1340">
        <v>4.3356400401608353</v>
      </c>
      <c r="L31" s="1340">
        <v>4.3404154277697504</v>
      </c>
      <c r="M31" s="1340">
        <v>3.9496769667345606</v>
      </c>
      <c r="N31" s="1340">
        <v>3.8684712824431204</v>
      </c>
      <c r="O31" s="1342">
        <v>51.151068705560448</v>
      </c>
    </row>
    <row r="32" spans="1:17" ht="23.4">
      <c r="A32" s="1353"/>
      <c r="B32" s="1354"/>
      <c r="C32" s="1355"/>
      <c r="D32" s="1355"/>
      <c r="E32" s="1355"/>
      <c r="F32" s="1355"/>
      <c r="G32" s="1355"/>
      <c r="H32" s="1355"/>
      <c r="I32" s="1355"/>
      <c r="J32" s="1355"/>
      <c r="K32" s="1355"/>
      <c r="L32" s="1355"/>
      <c r="M32" s="1355"/>
      <c r="N32" s="1355"/>
      <c r="O32" s="1342"/>
    </row>
    <row r="33" spans="1:17" ht="24" thickBot="1">
      <c r="A33" s="1356"/>
      <c r="B33" s="1357" t="s">
        <v>49</v>
      </c>
      <c r="C33" s="1358">
        <v>16.531868697655565</v>
      </c>
      <c r="D33" s="1358">
        <v>16.95093707110107</v>
      </c>
      <c r="E33" s="1358">
        <v>15.475625702334405</v>
      </c>
      <c r="F33" s="1358">
        <v>14.252458700403965</v>
      </c>
      <c r="G33" s="1358">
        <v>13.42265880271199</v>
      </c>
      <c r="H33" s="1358">
        <v>13.033041330070342</v>
      </c>
      <c r="I33" s="1358">
        <v>13.81363706576791</v>
      </c>
      <c r="J33" s="1358">
        <v>13.606475656934446</v>
      </c>
      <c r="K33" s="1358">
        <v>14.165521862554975</v>
      </c>
      <c r="L33" s="1358">
        <v>14.491929128862472</v>
      </c>
      <c r="M33" s="1358">
        <v>14.056502585993542</v>
      </c>
      <c r="N33" s="1358">
        <v>13.515145508380378</v>
      </c>
      <c r="O33" s="1358">
        <v>173.31580211277108</v>
      </c>
    </row>
    <row r="34" spans="1:17" s="1363" customFormat="1" ht="23.4">
      <c r="A34" s="1311"/>
      <c r="B34" s="1359"/>
      <c r="C34" s="1360"/>
      <c r="D34" s="1360"/>
      <c r="E34" s="1360"/>
      <c r="F34" s="1361"/>
      <c r="G34" s="1361"/>
      <c r="H34" s="1361"/>
      <c r="I34" s="1362"/>
      <c r="J34" s="1362"/>
      <c r="K34" s="1362"/>
      <c r="L34" s="1362"/>
      <c r="M34" s="1362"/>
      <c r="N34" s="1362"/>
      <c r="O34" s="1311"/>
    </row>
    <row r="35" spans="1:17" s="1363" customFormat="1" ht="25.2">
      <c r="A35" s="1312"/>
      <c r="B35" s="1367"/>
      <c r="C35" s="1367"/>
      <c r="D35" s="1367"/>
      <c r="E35" s="1367"/>
      <c r="F35" s="1367"/>
      <c r="G35" s="1367"/>
      <c r="H35" s="1367"/>
      <c r="I35" s="1367"/>
      <c r="J35" s="1367"/>
      <c r="K35" s="1367"/>
      <c r="L35" s="1367"/>
      <c r="M35" s="1367"/>
      <c r="N35" s="1367"/>
      <c r="O35" s="1367"/>
      <c r="P35" s="1368"/>
      <c r="Q35" s="1369"/>
    </row>
    <row r="36" spans="1:17" s="1363" customFormat="1" ht="25.2">
      <c r="A36" s="1312"/>
      <c r="B36" s="1364"/>
      <c r="C36" s="1364"/>
      <c r="D36" s="1364"/>
      <c r="E36" s="1364"/>
      <c r="F36" s="1364"/>
      <c r="G36" s="1364"/>
      <c r="H36" s="1364"/>
      <c r="I36" s="1364"/>
      <c r="J36" s="1364"/>
      <c r="K36" s="1364"/>
      <c r="L36" s="1364"/>
      <c r="M36" s="1364"/>
      <c r="N36" s="1364"/>
      <c r="O36" s="1364"/>
      <c r="P36" s="1368"/>
    </row>
    <row r="37" spans="1:17" s="1319" customFormat="1" ht="23.4">
      <c r="A37" s="1365"/>
      <c r="B37" s="1360"/>
      <c r="C37" s="1360"/>
      <c r="D37" s="1360"/>
      <c r="E37" s="1360"/>
      <c r="F37" s="1360"/>
      <c r="G37" s="1360"/>
      <c r="H37" s="1360"/>
      <c r="I37" s="1360"/>
      <c r="J37" s="1360"/>
      <c r="K37" s="1360"/>
      <c r="L37" s="1360"/>
      <c r="M37" s="1360"/>
      <c r="N37" s="1360"/>
      <c r="O37" s="1360"/>
    </row>
    <row r="38" spans="1:17" s="1323" customFormat="1" ht="23.4">
      <c r="A38" s="1365"/>
      <c r="B38" s="1366"/>
      <c r="C38" s="1366"/>
      <c r="D38" s="1366"/>
      <c r="E38" s="1366"/>
      <c r="F38" s="1366"/>
      <c r="G38" s="1366"/>
      <c r="H38" s="1366"/>
      <c r="I38" s="1366"/>
      <c r="J38" s="1366"/>
      <c r="K38" s="1366"/>
      <c r="L38" s="1366"/>
      <c r="M38" s="1366"/>
      <c r="N38" s="1366"/>
      <c r="O38" s="1366"/>
    </row>
    <row r="39" spans="1:17" s="1337" customFormat="1" ht="23.4">
      <c r="A39" s="1366"/>
    </row>
    <row r="40" spans="1:17" s="1337" customFormat="1"/>
    <row r="41" spans="1:17" s="1337" customFormat="1"/>
    <row r="42" spans="1:17" s="1337" customFormat="1"/>
    <row r="43" spans="1:17" s="1337" customFormat="1"/>
    <row r="44" spans="1:17" s="1337" customFormat="1"/>
    <row r="45" spans="1:17" s="1337" customFormat="1">
      <c r="B45" s="1308"/>
      <c r="C45" s="1308"/>
      <c r="D45" s="1308"/>
      <c r="E45" s="1308"/>
      <c r="F45" s="1308"/>
      <c r="G45" s="1308"/>
      <c r="H45" s="1308"/>
      <c r="I45" s="1308"/>
      <c r="J45" s="1308"/>
      <c r="K45" s="1308"/>
      <c r="L45" s="1308"/>
      <c r="M45" s="1308"/>
      <c r="N45" s="1308"/>
      <c r="O45" s="1308"/>
    </row>
    <row r="48" spans="1:17">
      <c r="B48" s="1363"/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</row>
    <row r="49" spans="2:15" s="1363" customFormat="1">
      <c r="B49" s="1308"/>
      <c r="C49" s="1308"/>
      <c r="D49" s="1308"/>
      <c r="E49" s="1308"/>
      <c r="F49" s="1308"/>
      <c r="G49" s="1308"/>
      <c r="H49" s="1308"/>
      <c r="I49" s="1308"/>
      <c r="J49" s="1308"/>
      <c r="K49" s="1308"/>
      <c r="L49" s="1308"/>
      <c r="M49" s="1308"/>
      <c r="N49" s="1308"/>
      <c r="O49" s="1308"/>
    </row>
    <row r="52" spans="2:15">
      <c r="B52" s="1319"/>
      <c r="C52" s="1319"/>
      <c r="D52" s="1319"/>
      <c r="E52" s="1319"/>
      <c r="F52" s="1319"/>
      <c r="G52" s="1319"/>
      <c r="H52" s="1319"/>
      <c r="I52" s="1319"/>
      <c r="J52" s="1319"/>
      <c r="K52" s="1319"/>
      <c r="L52" s="1319"/>
      <c r="M52" s="1319"/>
      <c r="N52" s="1319"/>
      <c r="O52" s="1319"/>
    </row>
    <row r="53" spans="2:15" s="1319" customFormat="1">
      <c r="B53" s="1323"/>
      <c r="C53" s="1323"/>
      <c r="D53" s="1323"/>
      <c r="E53" s="1323"/>
      <c r="F53" s="1323"/>
      <c r="G53" s="1323"/>
      <c r="H53" s="1323"/>
      <c r="I53" s="1323"/>
      <c r="J53" s="1323"/>
      <c r="K53" s="1323"/>
      <c r="L53" s="1323"/>
      <c r="M53" s="1323"/>
      <c r="N53" s="1323"/>
      <c r="O53" s="1323"/>
    </row>
    <row r="54" spans="2:15" s="1323" customFormat="1">
      <c r="B54" s="1337"/>
      <c r="C54" s="1337"/>
      <c r="D54" s="1337"/>
      <c r="E54" s="1337"/>
      <c r="F54" s="1337"/>
      <c r="G54" s="1337"/>
      <c r="H54" s="1337"/>
      <c r="I54" s="1337"/>
      <c r="J54" s="1337"/>
      <c r="K54" s="1337"/>
      <c r="L54" s="1337"/>
      <c r="M54" s="1337"/>
      <c r="N54" s="1337"/>
      <c r="O54" s="1337"/>
    </row>
    <row r="55" spans="2:15" s="1337" customFormat="1"/>
    <row r="56" spans="2:15" s="1337" customFormat="1"/>
    <row r="57" spans="2:15" s="1337" customFormat="1"/>
    <row r="58" spans="2:15" s="1337" customFormat="1"/>
    <row r="59" spans="2:15" s="1337" customFormat="1"/>
    <row r="60" spans="2:15" s="1337" customFormat="1"/>
    <row r="61" spans="2:15" s="1337" customFormat="1">
      <c r="B61" s="1308"/>
      <c r="C61" s="1308"/>
      <c r="D61" s="1308"/>
      <c r="E61" s="1308"/>
      <c r="F61" s="1308"/>
      <c r="G61" s="1308"/>
      <c r="H61" s="1308"/>
      <c r="I61" s="1308"/>
      <c r="J61" s="1308"/>
      <c r="K61" s="1308"/>
      <c r="L61" s="1308"/>
      <c r="M61" s="1308"/>
      <c r="N61" s="1308"/>
      <c r="O61" s="1308"/>
    </row>
    <row r="64" spans="2:15">
      <c r="B64" s="1363"/>
      <c r="C64" s="1363"/>
      <c r="D64" s="1363"/>
      <c r="E64" s="1363"/>
      <c r="F64" s="1363"/>
      <c r="G64" s="1363"/>
      <c r="H64" s="1363"/>
      <c r="I64" s="1363"/>
      <c r="J64" s="1363"/>
      <c r="K64" s="1363"/>
      <c r="L64" s="1363"/>
      <c r="M64" s="1363"/>
      <c r="N64" s="1363"/>
      <c r="O64" s="1363"/>
    </row>
    <row r="65" spans="2:15" s="1363" customFormat="1">
      <c r="B65" s="1308"/>
      <c r="C65" s="1308"/>
      <c r="D65" s="1308"/>
      <c r="E65" s="1308"/>
      <c r="F65" s="1308"/>
      <c r="G65" s="1308"/>
      <c r="H65" s="1308"/>
      <c r="I65" s="1308"/>
      <c r="J65" s="1308"/>
      <c r="K65" s="1308"/>
      <c r="L65" s="1308"/>
      <c r="M65" s="1308"/>
      <c r="N65" s="1308"/>
      <c r="O65" s="1308"/>
    </row>
  </sheetData>
  <mergeCells count="2">
    <mergeCell ref="B2:N2"/>
    <mergeCell ref="B4:N4"/>
  </mergeCells>
  <pageMargins left="0.74803149606299202" right="0.74803149606299202" top="0.98425196850393704" bottom="0.98425196850393704" header="0.511811023622047" footer="0.511811023622047"/>
  <pageSetup paperSize="8" scale="50" fitToHeight="3" orientation="landscape" r:id="rId1"/>
  <headerFooter scaleWithDoc="0">
    <oddFooter>&amp;R113</oddFooter>
  </headerFooter>
  <rowBreaks count="2" manualBreakCount="2">
    <brk id="83" max="16383" man="1"/>
    <brk id="116" max="16383" man="1"/>
  </rowBreaks>
</worksheet>
</file>

<file path=xl/worksheets/sheet96.xml><?xml version="1.0" encoding="utf-8"?>
<worksheet xmlns="http://schemas.openxmlformats.org/spreadsheetml/2006/main" xmlns:r="http://schemas.openxmlformats.org/officeDocument/2006/relationships">
  <dimension ref="A1:V254"/>
  <sheetViews>
    <sheetView showGridLines="0" view="pageBreakPreview" zoomScale="55" zoomScaleSheetLayoutView="55" workbookViewId="0">
      <selection activeCell="C6" sqref="C6"/>
    </sheetView>
  </sheetViews>
  <sheetFormatPr defaultColWidth="9.33203125" defaultRowHeight="25.2"/>
  <cols>
    <col min="1" max="1" width="13.6640625" style="2429" customWidth="1"/>
    <col min="2" max="2" width="19.33203125" style="2429" customWidth="1"/>
    <col min="3" max="3" width="10.44140625" style="2429" bestFit="1" customWidth="1"/>
    <col min="4" max="4" width="13.5546875" style="2429" customWidth="1"/>
    <col min="5" max="6" width="15.44140625" style="2429" customWidth="1"/>
    <col min="7" max="7" width="11.44140625" style="2429" customWidth="1"/>
    <col min="8" max="8" width="11" style="2429" customWidth="1"/>
    <col min="9" max="9" width="15.44140625" style="2429" customWidth="1"/>
    <col min="10" max="10" width="13.44140625" style="2429" bestFit="1" customWidth="1"/>
    <col min="11" max="11" width="21.77734375" style="2429" bestFit="1" customWidth="1"/>
    <col min="12" max="12" width="17.44140625" style="2429" bestFit="1" customWidth="1"/>
    <col min="13" max="13" width="21.77734375" style="2429" bestFit="1" customWidth="1"/>
    <col min="14" max="16384" width="9.33203125" style="2429"/>
  </cols>
  <sheetData>
    <row r="1" spans="1:22" ht="25.8" thickBot="1">
      <c r="B1" s="2430"/>
      <c r="C1" s="2430"/>
      <c r="D1" s="2430"/>
      <c r="G1" s="2431"/>
      <c r="H1" s="2431"/>
    </row>
    <row r="2" spans="1:22" ht="25.8" thickBot="1">
      <c r="A2" s="2432" t="s">
        <v>287</v>
      </c>
      <c r="B2" s="2433"/>
      <c r="C2" s="2433"/>
      <c r="D2" s="2433"/>
      <c r="E2" s="2433"/>
      <c r="F2" s="2433"/>
      <c r="G2" s="2433"/>
      <c r="H2" s="2433"/>
      <c r="I2" s="2433"/>
      <c r="J2" s="2433"/>
      <c r="K2" s="2433"/>
      <c r="L2" s="2433"/>
      <c r="M2" s="2434"/>
      <c r="N2" s="2435"/>
    </row>
    <row r="3" spans="1:22" ht="25.8" thickBot="1">
      <c r="A3" s="2436"/>
      <c r="B3" s="2437"/>
      <c r="C3" s="2437"/>
      <c r="D3" s="2437"/>
      <c r="E3" s="2438"/>
      <c r="F3" s="2438"/>
      <c r="G3" s="2439"/>
      <c r="H3" s="2439"/>
      <c r="I3" s="2438"/>
      <c r="J3" s="2438"/>
      <c r="K3" s="2438"/>
    </row>
    <row r="4" spans="1:22" ht="25.8" thickBot="1">
      <c r="A4" s="2440" t="s">
        <v>196</v>
      </c>
      <c r="B4" s="2441"/>
      <c r="C4" s="2441"/>
      <c r="D4" s="2441"/>
      <c r="E4" s="2441"/>
      <c r="F4" s="2441"/>
      <c r="G4" s="2441"/>
      <c r="H4" s="2441"/>
      <c r="I4" s="2441"/>
      <c r="J4" s="2441"/>
      <c r="K4" s="2441"/>
      <c r="L4" s="2441"/>
      <c r="M4" s="2442"/>
    </row>
    <row r="5" spans="1:22" ht="26.4">
      <c r="A5" s="2443" t="s">
        <v>361</v>
      </c>
      <c r="B5" s="2443"/>
      <c r="C5" s="2444"/>
      <c r="D5" s="2444"/>
      <c r="E5" s="2445" t="s">
        <v>1302</v>
      </c>
      <c r="F5" s="2446"/>
      <c r="G5" s="2446"/>
      <c r="H5" s="2446"/>
    </row>
    <row r="6" spans="1:22" ht="26.4">
      <c r="A6" s="2338" t="s">
        <v>1115</v>
      </c>
      <c r="B6" s="2338"/>
      <c r="C6" s="2444"/>
      <c r="D6" s="2444"/>
      <c r="E6" s="2445" t="s">
        <v>1303</v>
      </c>
      <c r="F6" s="2446"/>
      <c r="G6" s="2446"/>
      <c r="H6" s="2446"/>
    </row>
    <row r="7" spans="1:22" ht="25.8">
      <c r="A7" s="2447"/>
      <c r="B7" s="2448"/>
      <c r="C7" s="2448"/>
      <c r="D7" s="2448"/>
      <c r="E7" s="2449"/>
      <c r="F7" s="2449"/>
      <c r="G7" s="2450"/>
      <c r="H7" s="2450"/>
      <c r="I7" s="2449"/>
      <c r="J7" s="2449"/>
      <c r="K7" s="2449"/>
      <c r="L7" s="1568"/>
      <c r="M7" s="1568"/>
    </row>
    <row r="8" spans="1:22" ht="27" thickBot="1">
      <c r="A8" s="831" t="s">
        <v>1192</v>
      </c>
      <c r="B8" s="2448"/>
      <c r="C8" s="2448"/>
      <c r="D8" s="2448"/>
      <c r="E8" s="2451"/>
      <c r="F8" s="2451"/>
      <c r="G8" s="2451"/>
      <c r="H8" s="2451"/>
      <c r="I8" s="2451"/>
      <c r="J8" s="2451"/>
      <c r="K8" s="2451"/>
      <c r="L8" s="1579"/>
      <c r="M8" s="1579"/>
      <c r="N8" s="2452"/>
      <c r="O8" s="2452"/>
      <c r="P8" s="2452"/>
      <c r="Q8" s="2452"/>
      <c r="R8" s="2452"/>
      <c r="S8" s="2452"/>
      <c r="T8" s="2452"/>
      <c r="U8" s="2452"/>
      <c r="V8" s="2452"/>
    </row>
    <row r="9" spans="1:22" ht="176.4">
      <c r="A9" s="2453" t="s">
        <v>76</v>
      </c>
      <c r="B9" s="1582" t="s">
        <v>159</v>
      </c>
      <c r="C9" s="1582" t="s">
        <v>249</v>
      </c>
      <c r="D9" s="1582" t="s">
        <v>250</v>
      </c>
      <c r="E9" s="1582" t="s">
        <v>1193</v>
      </c>
      <c r="F9" s="1582" t="s">
        <v>157</v>
      </c>
      <c r="G9" s="1582" t="s">
        <v>1194</v>
      </c>
      <c r="H9" s="1582" t="s">
        <v>1195</v>
      </c>
      <c r="I9" s="1582" t="s">
        <v>156</v>
      </c>
      <c r="J9" s="1582" t="s">
        <v>155</v>
      </c>
      <c r="K9" s="1582" t="s">
        <v>152</v>
      </c>
      <c r="L9" s="1582" t="s">
        <v>154</v>
      </c>
      <c r="M9" s="1582" t="s">
        <v>245</v>
      </c>
      <c r="N9" s="2452"/>
      <c r="O9" s="2452"/>
      <c r="P9" s="2452"/>
      <c r="Q9" s="2452"/>
      <c r="R9" s="2452"/>
      <c r="S9" s="2452"/>
      <c r="T9" s="2452"/>
      <c r="U9" s="2452"/>
      <c r="V9" s="2452"/>
    </row>
    <row r="10" spans="1:22" ht="26.4">
      <c r="A10" s="1586">
        <v>1</v>
      </c>
      <c r="B10" s="1585">
        <v>2</v>
      </c>
      <c r="C10" s="1585">
        <v>3</v>
      </c>
      <c r="D10" s="1585">
        <v>4</v>
      </c>
      <c r="E10" s="1585">
        <v>5</v>
      </c>
      <c r="F10" s="1585">
        <v>6</v>
      </c>
      <c r="G10" s="1585">
        <v>7</v>
      </c>
      <c r="H10" s="1585"/>
      <c r="I10" s="1585">
        <v>8</v>
      </c>
      <c r="J10" s="1585">
        <v>9</v>
      </c>
      <c r="K10" s="1585">
        <v>10</v>
      </c>
      <c r="L10" s="1585">
        <v>11</v>
      </c>
      <c r="M10" s="1585">
        <v>12</v>
      </c>
      <c r="N10" s="2452"/>
      <c r="O10" s="2452"/>
      <c r="P10" s="2452"/>
      <c r="Q10" s="2452"/>
      <c r="R10" s="2452"/>
      <c r="S10" s="2452"/>
      <c r="T10" s="2452"/>
      <c r="U10" s="2452"/>
      <c r="V10" s="2452"/>
    </row>
    <row r="11" spans="1:22" ht="26.4">
      <c r="A11" s="2454" t="s">
        <v>251</v>
      </c>
      <c r="B11" s="1598"/>
      <c r="C11" s="1598">
        <v>15</v>
      </c>
      <c r="D11" s="1598">
        <v>15</v>
      </c>
      <c r="E11" s="1595">
        <v>161.82859999999999</v>
      </c>
      <c r="F11" s="1595">
        <v>161.82859999999999</v>
      </c>
      <c r="G11" s="1596">
        <v>0.41052058299999999</v>
      </c>
      <c r="H11" s="854">
        <v>0.12637707000000001</v>
      </c>
      <c r="I11" s="1595">
        <v>151.19357999999997</v>
      </c>
      <c r="J11" s="2455">
        <v>11.171917653000019</v>
      </c>
      <c r="K11" s="2456">
        <v>6.8807214676089148E-2</v>
      </c>
      <c r="L11" s="1595">
        <v>11.171917653000019</v>
      </c>
      <c r="M11" s="2456">
        <v>6.8807214676089148E-2</v>
      </c>
      <c r="N11" s="2452"/>
      <c r="O11" s="2452"/>
      <c r="P11" s="2452"/>
      <c r="Q11" s="2452"/>
      <c r="R11" s="2452"/>
      <c r="S11" s="2452"/>
      <c r="T11" s="2452"/>
      <c r="U11" s="2452"/>
      <c r="V11" s="2452"/>
    </row>
    <row r="12" spans="1:22" ht="27" thickBot="1">
      <c r="A12" s="2457" t="s">
        <v>252</v>
      </c>
      <c r="B12" s="2458"/>
      <c r="C12" s="2458"/>
      <c r="D12" s="2458"/>
      <c r="E12" s="2458"/>
      <c r="F12" s="2458"/>
      <c r="G12" s="2458"/>
      <c r="H12" s="2458"/>
      <c r="I12" s="2458"/>
      <c r="J12" s="2459"/>
      <c r="K12" s="2459"/>
      <c r="L12" s="2459"/>
      <c r="M12" s="2459"/>
      <c r="N12" s="2452"/>
      <c r="O12" s="2452"/>
      <c r="P12" s="2452"/>
      <c r="Q12" s="2452"/>
      <c r="R12" s="2452"/>
      <c r="S12" s="2452"/>
      <c r="T12" s="2452"/>
      <c r="U12" s="2452"/>
      <c r="V12" s="2452"/>
    </row>
    <row r="13" spans="1:22" ht="26.4">
      <c r="A13" s="2447"/>
      <c r="B13" s="1568"/>
      <c r="C13" s="1568"/>
      <c r="D13" s="1568"/>
      <c r="E13" s="1568"/>
      <c r="F13" s="1568"/>
      <c r="G13" s="1568"/>
      <c r="H13" s="1568"/>
      <c r="I13" s="1568"/>
      <c r="J13" s="1579"/>
      <c r="K13" s="1579"/>
      <c r="L13" s="1579"/>
      <c r="M13" s="1579"/>
      <c r="N13" s="2452"/>
      <c r="O13" s="2452"/>
      <c r="P13" s="2452"/>
      <c r="Q13" s="2452"/>
      <c r="R13" s="2452"/>
      <c r="S13" s="2452"/>
      <c r="T13" s="2452"/>
      <c r="U13" s="2452"/>
      <c r="V13" s="2452"/>
    </row>
    <row r="14" spans="1:22" ht="26.4">
      <c r="A14" s="2460"/>
      <c r="B14" s="2461"/>
      <c r="C14" s="2461"/>
      <c r="D14" s="2461"/>
      <c r="E14" s="2461"/>
      <c r="F14" s="2461"/>
      <c r="G14" s="2461"/>
      <c r="H14" s="2461"/>
      <c r="I14" s="2461"/>
      <c r="N14" s="2452"/>
      <c r="O14" s="2452"/>
      <c r="P14" s="2452"/>
      <c r="Q14" s="2452"/>
      <c r="R14" s="2452"/>
      <c r="S14" s="2452"/>
      <c r="T14" s="2452"/>
      <c r="U14" s="2452"/>
      <c r="V14" s="2452"/>
    </row>
    <row r="15" spans="1:22" ht="26.4">
      <c r="A15" s="2452"/>
      <c r="B15" s="2452"/>
      <c r="C15" s="2452"/>
      <c r="D15" s="2452"/>
      <c r="E15" s="2452"/>
      <c r="F15" s="2452"/>
      <c r="G15" s="2452"/>
      <c r="H15" s="2452"/>
      <c r="I15" s="2452"/>
      <c r="N15" s="2452"/>
      <c r="O15" s="2452"/>
      <c r="P15" s="2452"/>
      <c r="Q15" s="2452"/>
      <c r="R15" s="2452"/>
      <c r="S15" s="2452"/>
      <c r="T15" s="2452"/>
      <c r="U15" s="2452"/>
      <c r="V15" s="2452"/>
    </row>
    <row r="16" spans="1:22" ht="26.4">
      <c r="A16" s="2452"/>
      <c r="B16" s="2452"/>
      <c r="C16" s="2452"/>
      <c r="D16" s="2452"/>
      <c r="E16" s="2452"/>
      <c r="F16" s="2452"/>
      <c r="G16" s="2452"/>
      <c r="H16" s="2452"/>
      <c r="I16" s="2452"/>
    </row>
    <row r="17" spans="1:9" ht="26.4">
      <c r="A17" s="2452"/>
      <c r="B17" s="2452"/>
      <c r="C17" s="2452"/>
      <c r="D17" s="2452"/>
      <c r="E17" s="2452"/>
      <c r="F17" s="2452"/>
      <c r="G17" s="2452"/>
      <c r="H17" s="2452"/>
      <c r="I17" s="2452"/>
    </row>
    <row r="18" spans="1:9" ht="26.4">
      <c r="A18" s="2452"/>
      <c r="B18" s="2452"/>
      <c r="C18" s="2452"/>
      <c r="D18" s="2452"/>
      <c r="E18" s="2452"/>
      <c r="F18" s="2452"/>
      <c r="G18" s="2452"/>
      <c r="H18" s="2452"/>
      <c r="I18" s="2452"/>
    </row>
    <row r="19" spans="1:9" ht="26.4">
      <c r="A19" s="2452"/>
      <c r="B19" s="2452"/>
      <c r="C19" s="2452"/>
      <c r="D19" s="2452"/>
      <c r="E19" s="2452"/>
      <c r="F19" s="2452"/>
      <c r="G19" s="2452"/>
      <c r="H19" s="2452"/>
      <c r="I19" s="2452"/>
    </row>
    <row r="20" spans="1:9" ht="26.4">
      <c r="A20" s="2452"/>
      <c r="B20" s="2452"/>
      <c r="C20" s="2452"/>
      <c r="D20" s="2452"/>
      <c r="E20" s="2452"/>
      <c r="F20" s="2452"/>
      <c r="G20" s="2452"/>
      <c r="H20" s="2452"/>
      <c r="I20" s="2452"/>
    </row>
    <row r="21" spans="1:9" ht="26.4">
      <c r="A21" s="2452"/>
      <c r="B21" s="2452"/>
      <c r="C21" s="2452"/>
      <c r="D21" s="2452"/>
      <c r="E21" s="2452"/>
      <c r="F21" s="2452"/>
      <c r="G21" s="2452"/>
      <c r="H21" s="2452"/>
      <c r="I21" s="2452"/>
    </row>
    <row r="22" spans="1:9" ht="26.4">
      <c r="A22" s="2452"/>
      <c r="B22" s="2452"/>
      <c r="C22" s="2452"/>
      <c r="D22" s="2452"/>
      <c r="E22" s="2452"/>
      <c r="F22" s="2452"/>
      <c r="G22" s="2452"/>
      <c r="H22" s="2452"/>
      <c r="I22" s="2452"/>
    </row>
    <row r="23" spans="1:9" ht="26.4">
      <c r="A23" s="2452"/>
      <c r="B23" s="2452"/>
      <c r="C23" s="2452"/>
      <c r="D23" s="2452"/>
      <c r="E23" s="2452"/>
      <c r="F23" s="2452"/>
      <c r="G23" s="2452"/>
      <c r="H23" s="2452"/>
      <c r="I23" s="2452"/>
    </row>
    <row r="24" spans="1:9" ht="26.4">
      <c r="A24" s="2452"/>
      <c r="B24" s="2452"/>
      <c r="C24" s="2452"/>
      <c r="D24" s="2452"/>
      <c r="E24" s="2452"/>
      <c r="F24" s="2452"/>
      <c r="G24" s="2452"/>
      <c r="H24" s="2452"/>
      <c r="I24" s="2452"/>
    </row>
    <row r="25" spans="1:9" ht="26.4">
      <c r="A25" s="2452"/>
      <c r="B25" s="2452"/>
      <c r="C25" s="2452"/>
      <c r="D25" s="2452"/>
      <c r="E25" s="2452"/>
      <c r="F25" s="2452"/>
      <c r="G25" s="2452"/>
      <c r="H25" s="2452"/>
      <c r="I25" s="2452"/>
    </row>
    <row r="26" spans="1:9" ht="26.4">
      <c r="A26" s="2452"/>
      <c r="B26" s="2452"/>
      <c r="C26" s="2452"/>
      <c r="D26" s="2452"/>
      <c r="E26" s="2452"/>
      <c r="F26" s="2452"/>
      <c r="G26" s="2452"/>
      <c r="H26" s="2452"/>
      <c r="I26" s="2452"/>
    </row>
    <row r="27" spans="1:9" ht="26.4">
      <c r="A27" s="2452"/>
      <c r="B27" s="2452"/>
      <c r="C27" s="2452"/>
      <c r="D27" s="2452"/>
      <c r="E27" s="2452"/>
      <c r="F27" s="2452"/>
      <c r="G27" s="2452"/>
      <c r="H27" s="2452"/>
      <c r="I27" s="2452"/>
    </row>
    <row r="28" spans="1:9" ht="26.4">
      <c r="A28" s="2452"/>
      <c r="B28" s="2452"/>
      <c r="C28" s="2452"/>
      <c r="D28" s="2452"/>
      <c r="E28" s="2452"/>
      <c r="F28" s="2452"/>
      <c r="G28" s="2452"/>
      <c r="H28" s="2452"/>
      <c r="I28" s="2452"/>
    </row>
    <row r="29" spans="1:9" ht="26.4">
      <c r="A29" s="2452"/>
      <c r="B29" s="2452"/>
      <c r="C29" s="2452"/>
      <c r="D29" s="2452"/>
      <c r="E29" s="2452"/>
      <c r="F29" s="2452"/>
      <c r="G29" s="2452"/>
      <c r="H29" s="2452"/>
      <c r="I29" s="2452"/>
    </row>
    <row r="30" spans="1:9" ht="26.4">
      <c r="A30" s="2452"/>
      <c r="B30" s="2452"/>
      <c r="C30" s="2452"/>
      <c r="D30" s="2452"/>
      <c r="E30" s="2452"/>
      <c r="F30" s="2452"/>
      <c r="G30" s="2452"/>
      <c r="H30" s="2452"/>
      <c r="I30" s="2452"/>
    </row>
    <row r="31" spans="1:9" ht="26.4">
      <c r="A31" s="2452"/>
      <c r="B31" s="2452"/>
      <c r="C31" s="2452"/>
      <c r="D31" s="2452"/>
      <c r="E31" s="2452"/>
      <c r="F31" s="2452"/>
      <c r="G31" s="2452"/>
      <c r="H31" s="2452"/>
      <c r="I31" s="2452"/>
    </row>
    <row r="32" spans="1:9" ht="26.4">
      <c r="A32" s="2452"/>
      <c r="B32" s="2452"/>
      <c r="C32" s="2452"/>
      <c r="D32" s="2452"/>
      <c r="E32" s="2452"/>
      <c r="F32" s="2452"/>
      <c r="G32" s="2452"/>
      <c r="H32" s="2452"/>
      <c r="I32" s="2452"/>
    </row>
    <row r="33" spans="1:9" ht="26.4">
      <c r="A33" s="2452"/>
      <c r="B33" s="2452"/>
      <c r="C33" s="2452"/>
      <c r="D33" s="2452"/>
      <c r="E33" s="2452"/>
      <c r="F33" s="2452"/>
      <c r="G33" s="2452"/>
      <c r="H33" s="2452"/>
      <c r="I33" s="2452"/>
    </row>
    <row r="34" spans="1:9" ht="26.4">
      <c r="A34" s="2452"/>
      <c r="B34" s="2452"/>
      <c r="C34" s="2452"/>
      <c r="D34" s="2452"/>
      <c r="E34" s="2452"/>
      <c r="F34" s="2452"/>
      <c r="G34" s="2452"/>
      <c r="H34" s="2452"/>
      <c r="I34" s="2452"/>
    </row>
    <row r="35" spans="1:9" ht="26.4">
      <c r="A35" s="2452"/>
      <c r="B35" s="2452"/>
      <c r="C35" s="2452"/>
      <c r="D35" s="2452"/>
      <c r="E35" s="2452"/>
      <c r="F35" s="2452"/>
      <c r="G35" s="2452"/>
      <c r="H35" s="2452"/>
      <c r="I35" s="2452"/>
    </row>
    <row r="36" spans="1:9" ht="26.4">
      <c r="A36" s="2452"/>
      <c r="B36" s="2452"/>
      <c r="C36" s="2452"/>
      <c r="D36" s="2452"/>
      <c r="E36" s="2452"/>
      <c r="F36" s="2452"/>
      <c r="G36" s="2452"/>
      <c r="H36" s="2452"/>
      <c r="I36" s="2452"/>
    </row>
    <row r="37" spans="1:9" ht="26.4">
      <c r="A37" s="2452"/>
      <c r="B37" s="2452"/>
      <c r="C37" s="2452"/>
      <c r="D37" s="2452"/>
      <c r="E37" s="2452"/>
      <c r="F37" s="2452"/>
      <c r="G37" s="2452"/>
      <c r="H37" s="2452"/>
      <c r="I37" s="2452"/>
    </row>
    <row r="38" spans="1:9" ht="26.4">
      <c r="A38" s="2452"/>
      <c r="B38" s="2452"/>
      <c r="C38" s="2452"/>
      <c r="D38" s="2452"/>
      <c r="E38" s="2452"/>
      <c r="F38" s="2452"/>
      <c r="G38" s="2452"/>
      <c r="H38" s="2452"/>
      <c r="I38" s="2452"/>
    </row>
    <row r="39" spans="1:9" ht="26.4">
      <c r="A39" s="2452"/>
      <c r="B39" s="2452"/>
      <c r="C39" s="2452"/>
      <c r="D39" s="2452"/>
      <c r="E39" s="2452"/>
      <c r="F39" s="2452"/>
      <c r="G39" s="2452"/>
      <c r="H39" s="2452"/>
      <c r="I39" s="2452"/>
    </row>
    <row r="40" spans="1:9" ht="26.4">
      <c r="A40" s="2452"/>
      <c r="B40" s="2452"/>
      <c r="C40" s="2452"/>
      <c r="D40" s="2452"/>
      <c r="E40" s="2452"/>
      <c r="F40" s="2452"/>
      <c r="G40" s="2452"/>
      <c r="H40" s="2452"/>
      <c r="I40" s="2452"/>
    </row>
    <row r="41" spans="1:9" ht="26.4">
      <c r="A41" s="2452"/>
      <c r="B41" s="2452"/>
      <c r="C41" s="2452"/>
      <c r="D41" s="2452"/>
      <c r="E41" s="2452"/>
      <c r="F41" s="2452"/>
      <c r="G41" s="2452"/>
      <c r="H41" s="2452"/>
      <c r="I41" s="2452"/>
    </row>
    <row r="42" spans="1:9" ht="26.4">
      <c r="A42" s="2452"/>
      <c r="B42" s="2452"/>
      <c r="C42" s="2452"/>
      <c r="D42" s="2452"/>
      <c r="E42" s="2452"/>
      <c r="F42" s="2452"/>
      <c r="G42" s="2452"/>
      <c r="H42" s="2452"/>
      <c r="I42" s="2452"/>
    </row>
    <row r="43" spans="1:9" ht="26.4">
      <c r="A43" s="2452"/>
      <c r="B43" s="2452"/>
      <c r="C43" s="2452"/>
      <c r="D43" s="2452"/>
      <c r="E43" s="2452"/>
      <c r="F43" s="2452"/>
      <c r="G43" s="2452"/>
      <c r="H43" s="2452"/>
      <c r="I43" s="2452"/>
    </row>
    <row r="44" spans="1:9" ht="26.4">
      <c r="A44" s="2452"/>
      <c r="B44" s="2452"/>
      <c r="C44" s="2452"/>
      <c r="D44" s="2452"/>
      <c r="E44" s="2452"/>
      <c r="F44" s="2452"/>
      <c r="G44" s="2452"/>
      <c r="H44" s="2452"/>
      <c r="I44" s="2452"/>
    </row>
    <row r="45" spans="1:9" ht="26.4">
      <c r="A45" s="2452"/>
      <c r="B45" s="2452"/>
      <c r="C45" s="2452"/>
      <c r="D45" s="2452"/>
      <c r="E45" s="2452"/>
      <c r="F45" s="2452"/>
      <c r="G45" s="2452"/>
      <c r="H45" s="2452"/>
      <c r="I45" s="2452"/>
    </row>
    <row r="46" spans="1:9" ht="26.4">
      <c r="A46" s="2452"/>
      <c r="B46" s="2452"/>
      <c r="C46" s="2452"/>
      <c r="D46" s="2452"/>
      <c r="E46" s="2452"/>
      <c r="F46" s="2452"/>
      <c r="G46" s="2452"/>
      <c r="H46" s="2452"/>
      <c r="I46" s="2452"/>
    </row>
    <row r="47" spans="1:9" ht="26.4">
      <c r="A47" s="2452"/>
      <c r="B47" s="2452"/>
      <c r="C47" s="2452"/>
      <c r="D47" s="2452"/>
      <c r="E47" s="2452"/>
      <c r="F47" s="2452"/>
      <c r="G47" s="2452"/>
      <c r="H47" s="2452"/>
      <c r="I47" s="2452"/>
    </row>
    <row r="48" spans="1:9" ht="26.4">
      <c r="A48" s="2452"/>
      <c r="B48" s="2452"/>
      <c r="C48" s="2452"/>
      <c r="D48" s="2452"/>
      <c r="E48" s="2452"/>
      <c r="F48" s="2452"/>
      <c r="G48" s="2452"/>
      <c r="H48" s="2452"/>
      <c r="I48" s="2452"/>
    </row>
    <row r="49" spans="1:9" ht="26.4">
      <c r="A49" s="2452"/>
      <c r="B49" s="2452"/>
      <c r="C49" s="2452"/>
      <c r="D49" s="2452"/>
      <c r="E49" s="2452"/>
      <c r="F49" s="2452"/>
      <c r="G49" s="2452"/>
      <c r="H49" s="2452"/>
      <c r="I49" s="2452"/>
    </row>
    <row r="50" spans="1:9" ht="26.4">
      <c r="A50" s="2452"/>
      <c r="B50" s="2452"/>
      <c r="C50" s="2452"/>
      <c r="D50" s="2452"/>
      <c r="E50" s="2452"/>
      <c r="F50" s="2452"/>
      <c r="G50" s="2452"/>
      <c r="H50" s="2452"/>
      <c r="I50" s="2452"/>
    </row>
    <row r="51" spans="1:9" ht="26.4">
      <c r="A51" s="2452"/>
      <c r="B51" s="2452"/>
      <c r="C51" s="2452"/>
      <c r="D51" s="2452"/>
      <c r="E51" s="2452"/>
      <c r="F51" s="2452"/>
      <c r="G51" s="2452"/>
      <c r="H51" s="2452"/>
      <c r="I51" s="2452"/>
    </row>
    <row r="52" spans="1:9" ht="26.4">
      <c r="A52" s="2452"/>
      <c r="B52" s="2452"/>
      <c r="C52" s="2452"/>
      <c r="D52" s="2452"/>
      <c r="E52" s="2452"/>
      <c r="F52" s="2452"/>
      <c r="G52" s="2452"/>
      <c r="H52" s="2452"/>
      <c r="I52" s="2452"/>
    </row>
    <row r="53" spans="1:9" ht="26.4">
      <c r="A53" s="2452"/>
      <c r="B53" s="2452"/>
      <c r="C53" s="2452"/>
      <c r="D53" s="2452"/>
      <c r="E53" s="2452"/>
      <c r="F53" s="2452"/>
      <c r="G53" s="2452"/>
      <c r="H53" s="2452"/>
      <c r="I53" s="2452"/>
    </row>
    <row r="54" spans="1:9" ht="26.4">
      <c r="A54" s="2452"/>
      <c r="B54" s="2452"/>
      <c r="C54" s="2452"/>
      <c r="D54" s="2452"/>
      <c r="E54" s="2452"/>
      <c r="F54" s="2452"/>
      <c r="G54" s="2452"/>
      <c r="H54" s="2452"/>
      <c r="I54" s="2452"/>
    </row>
    <row r="55" spans="1:9" ht="26.4">
      <c r="A55" s="2452"/>
      <c r="B55" s="2452"/>
      <c r="C55" s="2452"/>
      <c r="D55" s="2452"/>
      <c r="E55" s="2452"/>
      <c r="F55" s="2452"/>
      <c r="G55" s="2452"/>
      <c r="H55" s="2452"/>
      <c r="I55" s="2452"/>
    </row>
    <row r="56" spans="1:9" ht="26.4">
      <c r="A56" s="2452"/>
      <c r="B56" s="2452"/>
      <c r="C56" s="2452"/>
      <c r="D56" s="2452"/>
      <c r="E56" s="2452"/>
      <c r="F56" s="2452"/>
      <c r="G56" s="2452"/>
      <c r="H56" s="2452"/>
      <c r="I56" s="2452"/>
    </row>
    <row r="57" spans="1:9" ht="26.4">
      <c r="A57" s="2452"/>
      <c r="B57" s="2452"/>
      <c r="C57" s="2452"/>
      <c r="D57" s="2452"/>
      <c r="E57" s="2452"/>
      <c r="F57" s="2452"/>
      <c r="G57" s="2452"/>
      <c r="H57" s="2452"/>
      <c r="I57" s="2452"/>
    </row>
    <row r="58" spans="1:9" ht="26.4">
      <c r="A58" s="2452"/>
      <c r="B58" s="2452"/>
      <c r="C58" s="2452"/>
      <c r="D58" s="2452"/>
      <c r="E58" s="2452"/>
      <c r="F58" s="2452"/>
      <c r="G58" s="2452"/>
      <c r="H58" s="2452"/>
      <c r="I58" s="2452"/>
    </row>
    <row r="59" spans="1:9" ht="26.4">
      <c r="A59" s="2452"/>
      <c r="B59" s="2452"/>
      <c r="C59" s="2452"/>
      <c r="D59" s="2452"/>
      <c r="E59" s="2452"/>
      <c r="F59" s="2452"/>
      <c r="G59" s="2452"/>
      <c r="H59" s="2452"/>
      <c r="I59" s="2452"/>
    </row>
    <row r="60" spans="1:9" ht="26.4">
      <c r="A60" s="2452"/>
      <c r="B60" s="2452"/>
      <c r="C60" s="2452"/>
      <c r="D60" s="2452"/>
      <c r="E60" s="2452"/>
      <c r="F60" s="2452"/>
      <c r="G60" s="2452"/>
      <c r="H60" s="2452"/>
      <c r="I60" s="2452"/>
    </row>
    <row r="61" spans="1:9" ht="26.4">
      <c r="A61" s="2452"/>
      <c r="B61" s="2452"/>
      <c r="C61" s="2452"/>
      <c r="D61" s="2452"/>
      <c r="E61" s="2452"/>
      <c r="F61" s="2452"/>
      <c r="G61" s="2452"/>
      <c r="H61" s="2452"/>
      <c r="I61" s="2452"/>
    </row>
    <row r="62" spans="1:9" ht="26.4">
      <c r="A62" s="2452"/>
      <c r="B62" s="2452"/>
      <c r="C62" s="2452"/>
      <c r="D62" s="2452"/>
      <c r="E62" s="2452"/>
      <c r="F62" s="2452"/>
      <c r="G62" s="2452"/>
      <c r="H62" s="2452"/>
      <c r="I62" s="2452"/>
    </row>
    <row r="63" spans="1:9" ht="26.4">
      <c r="A63" s="2452"/>
      <c r="B63" s="2452"/>
      <c r="C63" s="2452"/>
      <c r="D63" s="2452"/>
      <c r="E63" s="2452"/>
      <c r="F63" s="2452"/>
      <c r="G63" s="2452"/>
      <c r="H63" s="2452"/>
      <c r="I63" s="2452"/>
    </row>
    <row r="64" spans="1:9" ht="26.4">
      <c r="A64" s="2452"/>
      <c r="B64" s="2452"/>
      <c r="C64" s="2452"/>
      <c r="D64" s="2452"/>
      <c r="E64" s="2452"/>
      <c r="F64" s="2452"/>
      <c r="G64" s="2452"/>
      <c r="H64" s="2452"/>
      <c r="I64" s="2452"/>
    </row>
    <row r="65" spans="1:22" ht="26.4">
      <c r="A65" s="2452"/>
      <c r="B65" s="2452"/>
      <c r="C65" s="2452"/>
      <c r="D65" s="2452"/>
      <c r="E65" s="2452"/>
      <c r="F65" s="2452"/>
      <c r="G65" s="2452"/>
      <c r="H65" s="2452"/>
      <c r="I65" s="2452"/>
      <c r="J65" s="2452"/>
      <c r="K65" s="2452"/>
      <c r="L65" s="2452"/>
      <c r="M65" s="2452"/>
    </row>
    <row r="66" spans="1:22" ht="26.4">
      <c r="A66" s="2452"/>
      <c r="B66" s="2452"/>
      <c r="C66" s="2452"/>
      <c r="D66" s="2452"/>
      <c r="E66" s="2452"/>
      <c r="F66" s="2452"/>
      <c r="G66" s="2452"/>
      <c r="H66" s="2452"/>
      <c r="I66" s="2452"/>
      <c r="J66" s="2452"/>
      <c r="K66" s="2452"/>
      <c r="L66" s="2452"/>
      <c r="M66" s="2452"/>
    </row>
    <row r="67" spans="1:22" ht="26.4">
      <c r="A67" s="2452"/>
      <c r="B67" s="2452"/>
      <c r="C67" s="2452"/>
      <c r="D67" s="2452"/>
      <c r="E67" s="2452"/>
      <c r="F67" s="2452"/>
      <c r="G67" s="2452"/>
      <c r="H67" s="2452"/>
      <c r="I67" s="2452"/>
      <c r="J67" s="2452"/>
      <c r="K67" s="2452"/>
      <c r="L67" s="2452"/>
      <c r="M67" s="2452"/>
      <c r="N67" s="2452"/>
      <c r="O67" s="2452"/>
      <c r="P67" s="2452"/>
      <c r="Q67" s="2452"/>
      <c r="R67" s="2452"/>
      <c r="S67" s="2452"/>
      <c r="T67" s="2452"/>
      <c r="U67" s="2452"/>
      <c r="V67" s="2452"/>
    </row>
    <row r="68" spans="1:22" ht="26.4">
      <c r="A68" s="2452"/>
      <c r="B68" s="2452"/>
      <c r="C68" s="2452"/>
      <c r="D68" s="2452"/>
      <c r="E68" s="2452"/>
      <c r="F68" s="2452"/>
      <c r="G68" s="2452"/>
      <c r="H68" s="2452"/>
      <c r="I68" s="2452"/>
      <c r="J68" s="2452"/>
      <c r="K68" s="2452"/>
      <c r="L68" s="2452"/>
      <c r="M68" s="2452"/>
      <c r="N68" s="2452"/>
      <c r="O68" s="2452"/>
      <c r="P68" s="2452"/>
      <c r="Q68" s="2452"/>
      <c r="R68" s="2452"/>
      <c r="S68" s="2452"/>
      <c r="T68" s="2452"/>
      <c r="U68" s="2452"/>
      <c r="V68" s="2452"/>
    </row>
    <row r="69" spans="1:22" ht="26.4">
      <c r="A69" s="2452"/>
      <c r="B69" s="2452"/>
      <c r="C69" s="2452"/>
      <c r="D69" s="2452"/>
      <c r="E69" s="2452"/>
      <c r="F69" s="2452"/>
      <c r="G69" s="2452"/>
      <c r="H69" s="2452"/>
      <c r="I69" s="2452"/>
      <c r="J69" s="2452"/>
      <c r="K69" s="2452"/>
      <c r="L69" s="2452"/>
      <c r="M69" s="2452"/>
      <c r="N69" s="2452"/>
      <c r="O69" s="2452"/>
      <c r="P69" s="2452"/>
      <c r="Q69" s="2452"/>
      <c r="R69" s="2452"/>
      <c r="S69" s="2452"/>
      <c r="T69" s="2452"/>
      <c r="U69" s="2452"/>
      <c r="V69" s="2452"/>
    </row>
    <row r="70" spans="1:22" ht="26.4">
      <c r="A70" s="2452"/>
      <c r="B70" s="2452"/>
      <c r="C70" s="2452"/>
      <c r="D70" s="2452"/>
      <c r="E70" s="2452"/>
      <c r="F70" s="2452"/>
      <c r="G70" s="2452"/>
      <c r="H70" s="2452"/>
      <c r="I70" s="2452"/>
      <c r="J70" s="2452"/>
      <c r="K70" s="2452"/>
      <c r="L70" s="2452"/>
      <c r="M70" s="2452"/>
      <c r="N70" s="2452"/>
      <c r="O70" s="2452"/>
      <c r="P70" s="2452"/>
      <c r="Q70" s="2452"/>
      <c r="R70" s="2452"/>
      <c r="S70" s="2452"/>
      <c r="T70" s="2452"/>
      <c r="U70" s="2452"/>
      <c r="V70" s="2452"/>
    </row>
    <row r="71" spans="1:22" ht="26.4">
      <c r="A71" s="2452"/>
      <c r="B71" s="2452"/>
      <c r="C71" s="2452"/>
      <c r="D71" s="2452"/>
      <c r="E71" s="2452"/>
      <c r="F71" s="2452"/>
      <c r="G71" s="2452"/>
      <c r="H71" s="2452"/>
      <c r="I71" s="2452"/>
      <c r="J71" s="2452"/>
      <c r="K71" s="2452"/>
      <c r="L71" s="2452"/>
      <c r="M71" s="2452"/>
      <c r="N71" s="2452"/>
      <c r="O71" s="2452"/>
      <c r="P71" s="2452"/>
      <c r="Q71" s="2452"/>
      <c r="R71" s="2452"/>
      <c r="S71" s="2452"/>
      <c r="T71" s="2452"/>
      <c r="U71" s="2452"/>
      <c r="V71" s="2452"/>
    </row>
    <row r="72" spans="1:22" ht="26.4">
      <c r="A72" s="2452"/>
      <c r="B72" s="2452"/>
      <c r="C72" s="2452"/>
      <c r="D72" s="2452"/>
      <c r="E72" s="2452"/>
      <c r="F72" s="2452"/>
      <c r="G72" s="2452"/>
      <c r="H72" s="2452"/>
      <c r="I72" s="2452"/>
      <c r="J72" s="2452"/>
      <c r="K72" s="2452"/>
      <c r="L72" s="2452"/>
      <c r="M72" s="2452"/>
      <c r="N72" s="2452"/>
      <c r="O72" s="2452"/>
      <c r="P72" s="2452"/>
      <c r="Q72" s="2452"/>
      <c r="R72" s="2452"/>
      <c r="S72" s="2452"/>
      <c r="T72" s="2452"/>
      <c r="U72" s="2452"/>
      <c r="V72" s="2452"/>
    </row>
    <row r="73" spans="1:22" ht="26.4">
      <c r="A73" s="2452"/>
      <c r="B73" s="2452"/>
      <c r="C73" s="2452"/>
      <c r="D73" s="2452"/>
      <c r="E73" s="2452"/>
      <c r="F73" s="2452"/>
      <c r="G73" s="2452"/>
      <c r="H73" s="2452"/>
      <c r="I73" s="2452"/>
      <c r="J73" s="2452"/>
      <c r="K73" s="2452"/>
      <c r="L73" s="2452"/>
      <c r="M73" s="2452"/>
      <c r="N73" s="2452"/>
      <c r="O73" s="2452"/>
      <c r="P73" s="2452"/>
      <c r="Q73" s="2452"/>
      <c r="R73" s="2452"/>
      <c r="S73" s="2452"/>
      <c r="T73" s="2452"/>
      <c r="U73" s="2452"/>
      <c r="V73" s="2452"/>
    </row>
    <row r="74" spans="1:22" ht="26.4">
      <c r="A74" s="2452"/>
      <c r="B74" s="2452"/>
      <c r="C74" s="2452"/>
      <c r="D74" s="2452"/>
      <c r="E74" s="2452"/>
      <c r="F74" s="2452"/>
      <c r="G74" s="2452"/>
      <c r="H74" s="2452"/>
      <c r="I74" s="2452"/>
      <c r="J74" s="2452"/>
      <c r="K74" s="2452"/>
      <c r="L74" s="2452"/>
      <c r="M74" s="2452"/>
      <c r="N74" s="2452"/>
      <c r="O74" s="2452"/>
      <c r="P74" s="2452"/>
      <c r="Q74" s="2452"/>
      <c r="R74" s="2452"/>
      <c r="S74" s="2452"/>
      <c r="T74" s="2452"/>
      <c r="U74" s="2452"/>
      <c r="V74" s="2452"/>
    </row>
    <row r="75" spans="1:22" ht="26.4">
      <c r="A75" s="2452"/>
      <c r="B75" s="2452"/>
      <c r="C75" s="2452"/>
      <c r="D75" s="2452"/>
      <c r="E75" s="2452"/>
      <c r="F75" s="2452"/>
      <c r="G75" s="2452"/>
      <c r="H75" s="2452"/>
      <c r="I75" s="2452"/>
      <c r="J75" s="2452"/>
      <c r="K75" s="2452"/>
      <c r="L75" s="2452"/>
      <c r="M75" s="2452"/>
      <c r="N75" s="2452"/>
      <c r="O75" s="2452"/>
      <c r="P75" s="2452"/>
      <c r="Q75" s="2452"/>
      <c r="R75" s="2452"/>
      <c r="S75" s="2452"/>
      <c r="T75" s="2452"/>
      <c r="U75" s="2452"/>
      <c r="V75" s="2452"/>
    </row>
    <row r="76" spans="1:22" ht="26.4">
      <c r="A76" s="2452"/>
      <c r="B76" s="2452"/>
      <c r="C76" s="2452"/>
      <c r="D76" s="2452"/>
      <c r="E76" s="2452"/>
      <c r="F76" s="2452"/>
      <c r="G76" s="2452"/>
      <c r="H76" s="2452"/>
      <c r="I76" s="2452"/>
      <c r="J76" s="2452"/>
      <c r="K76" s="2452"/>
      <c r="L76" s="2452"/>
      <c r="M76" s="2452"/>
      <c r="N76" s="2452"/>
      <c r="O76" s="2452"/>
      <c r="P76" s="2452"/>
      <c r="Q76" s="2452"/>
      <c r="R76" s="2452"/>
      <c r="S76" s="2452"/>
      <c r="T76" s="2452"/>
      <c r="U76" s="2452"/>
      <c r="V76" s="2452"/>
    </row>
    <row r="77" spans="1:22" ht="26.4">
      <c r="A77" s="2452"/>
      <c r="B77" s="2452"/>
      <c r="C77" s="2452"/>
      <c r="D77" s="2452"/>
      <c r="E77" s="2452"/>
      <c r="F77" s="2452"/>
      <c r="G77" s="2452"/>
      <c r="H77" s="2452"/>
      <c r="I77" s="2452"/>
      <c r="J77" s="2452"/>
      <c r="K77" s="2452"/>
      <c r="L77" s="2452"/>
      <c r="M77" s="2452"/>
      <c r="N77" s="2452"/>
      <c r="O77" s="2452"/>
      <c r="P77" s="2452"/>
      <c r="Q77" s="2452"/>
      <c r="R77" s="2452"/>
      <c r="S77" s="2452"/>
      <c r="T77" s="2452"/>
      <c r="U77" s="2452"/>
      <c r="V77" s="2452"/>
    </row>
    <row r="78" spans="1:22" ht="26.4">
      <c r="A78" s="2452"/>
      <c r="B78" s="2452"/>
      <c r="C78" s="2452"/>
      <c r="D78" s="2452"/>
      <c r="E78" s="2452"/>
      <c r="F78" s="2452"/>
      <c r="G78" s="2452"/>
      <c r="H78" s="2452"/>
      <c r="I78" s="2452"/>
      <c r="J78" s="2452"/>
      <c r="K78" s="2452"/>
      <c r="L78" s="2452"/>
      <c r="M78" s="2452"/>
      <c r="N78" s="2452"/>
      <c r="O78" s="2452"/>
      <c r="P78" s="2452"/>
      <c r="Q78" s="2452"/>
      <c r="R78" s="2452"/>
      <c r="S78" s="2452"/>
      <c r="T78" s="2452"/>
      <c r="U78" s="2452"/>
      <c r="V78" s="2452"/>
    </row>
    <row r="79" spans="1:22" ht="26.4">
      <c r="A79" s="2452"/>
      <c r="B79" s="2452"/>
      <c r="C79" s="2452"/>
      <c r="D79" s="2452"/>
      <c r="E79" s="2452"/>
      <c r="F79" s="2452"/>
      <c r="G79" s="2452"/>
      <c r="H79" s="2452"/>
      <c r="I79" s="2452"/>
      <c r="J79" s="2452"/>
      <c r="K79" s="2452"/>
      <c r="L79" s="2452"/>
      <c r="M79" s="2452"/>
      <c r="N79" s="2452"/>
      <c r="O79" s="2452"/>
      <c r="P79" s="2452"/>
      <c r="Q79" s="2452"/>
      <c r="R79" s="2452"/>
      <c r="S79" s="2452"/>
      <c r="T79" s="2452"/>
      <c r="U79" s="2452"/>
      <c r="V79" s="2452"/>
    </row>
    <row r="80" spans="1:22" ht="26.4">
      <c r="A80" s="2452"/>
      <c r="B80" s="2452"/>
      <c r="C80" s="2452"/>
      <c r="D80" s="2452"/>
      <c r="E80" s="2452"/>
      <c r="F80" s="2452"/>
      <c r="G80" s="2452"/>
      <c r="H80" s="2452"/>
      <c r="I80" s="2452"/>
      <c r="J80" s="2452"/>
      <c r="K80" s="2452"/>
      <c r="L80" s="2452"/>
      <c r="M80" s="2452"/>
      <c r="N80" s="2452"/>
      <c r="O80" s="2452"/>
      <c r="P80" s="2452"/>
      <c r="Q80" s="2452"/>
      <c r="R80" s="2452"/>
      <c r="S80" s="2452"/>
      <c r="T80" s="2452"/>
      <c r="U80" s="2452"/>
      <c r="V80" s="2452"/>
    </row>
    <row r="81" spans="1:22" ht="26.4">
      <c r="A81" s="2452"/>
      <c r="B81" s="2452"/>
      <c r="C81" s="2452"/>
      <c r="D81" s="2452"/>
      <c r="E81" s="2452"/>
      <c r="F81" s="2452"/>
      <c r="G81" s="2452"/>
      <c r="H81" s="2452"/>
      <c r="I81" s="2452"/>
      <c r="J81" s="2452"/>
      <c r="K81" s="2452"/>
      <c r="L81" s="2452"/>
      <c r="M81" s="2452"/>
      <c r="N81" s="2452"/>
      <c r="O81" s="2452"/>
      <c r="P81" s="2452"/>
      <c r="Q81" s="2452"/>
      <c r="R81" s="2452"/>
      <c r="S81" s="2452"/>
      <c r="T81" s="2452"/>
      <c r="U81" s="2452"/>
      <c r="V81" s="2452"/>
    </row>
    <row r="82" spans="1:22" ht="26.4">
      <c r="A82" s="2452"/>
      <c r="B82" s="2452"/>
      <c r="C82" s="2452"/>
      <c r="D82" s="2452"/>
      <c r="E82" s="2452"/>
      <c r="F82" s="2452"/>
      <c r="G82" s="2452"/>
      <c r="H82" s="2452"/>
      <c r="I82" s="2452"/>
      <c r="J82" s="2452"/>
      <c r="K82" s="2452"/>
      <c r="L82" s="2452"/>
      <c r="M82" s="2452"/>
      <c r="N82" s="2452"/>
      <c r="O82" s="2452"/>
      <c r="P82" s="2452"/>
      <c r="Q82" s="2452"/>
      <c r="R82" s="2452"/>
      <c r="S82" s="2452"/>
      <c r="T82" s="2452"/>
      <c r="U82" s="2452"/>
      <c r="V82" s="2452"/>
    </row>
    <row r="83" spans="1:22" ht="26.4">
      <c r="A83" s="2452"/>
      <c r="B83" s="2452"/>
      <c r="C83" s="2452"/>
      <c r="D83" s="2452"/>
      <c r="E83" s="2452"/>
      <c r="F83" s="2452"/>
      <c r="G83" s="2452"/>
      <c r="H83" s="2452"/>
      <c r="I83" s="2452"/>
      <c r="J83" s="2452"/>
      <c r="K83" s="2452"/>
      <c r="L83" s="2452"/>
      <c r="M83" s="2452"/>
      <c r="N83" s="2452"/>
      <c r="O83" s="2452"/>
      <c r="P83" s="2452"/>
      <c r="Q83" s="2452"/>
      <c r="R83" s="2452"/>
      <c r="S83" s="2452"/>
      <c r="T83" s="2452"/>
      <c r="U83" s="2452"/>
      <c r="V83" s="2452"/>
    </row>
    <row r="84" spans="1:22" ht="26.4">
      <c r="A84" s="2452"/>
      <c r="B84" s="2452"/>
      <c r="C84" s="2452"/>
      <c r="D84" s="2452"/>
      <c r="E84" s="2452"/>
      <c r="F84" s="2452"/>
      <c r="G84" s="2452"/>
      <c r="H84" s="2452"/>
      <c r="I84" s="2452"/>
      <c r="J84" s="2452"/>
      <c r="K84" s="2452"/>
      <c r="L84" s="2452"/>
      <c r="M84" s="2452"/>
      <c r="N84" s="2452"/>
      <c r="O84" s="2452"/>
      <c r="P84" s="2452"/>
      <c r="Q84" s="2452"/>
      <c r="R84" s="2452"/>
      <c r="S84" s="2452"/>
      <c r="T84" s="2452"/>
      <c r="U84" s="2452"/>
      <c r="V84" s="2452"/>
    </row>
    <row r="85" spans="1:22" ht="26.4">
      <c r="A85" s="2452"/>
      <c r="B85" s="2452"/>
      <c r="C85" s="2452"/>
      <c r="D85" s="2452"/>
      <c r="E85" s="2452"/>
      <c r="F85" s="2452"/>
      <c r="G85" s="2452"/>
      <c r="H85" s="2452"/>
      <c r="I85" s="2452"/>
      <c r="J85" s="2452"/>
      <c r="K85" s="2452"/>
      <c r="L85" s="2452"/>
      <c r="M85" s="2452"/>
      <c r="N85" s="2452"/>
      <c r="O85" s="2452"/>
      <c r="P85" s="2452"/>
      <c r="Q85" s="2452"/>
      <c r="R85" s="2452"/>
      <c r="S85" s="2452"/>
      <c r="T85" s="2452"/>
      <c r="U85" s="2452"/>
      <c r="V85" s="2452"/>
    </row>
    <row r="86" spans="1:22" ht="26.4">
      <c r="A86" s="2452"/>
      <c r="B86" s="2452"/>
      <c r="C86" s="2452"/>
      <c r="D86" s="2452"/>
      <c r="E86" s="2452"/>
      <c r="F86" s="2452"/>
      <c r="G86" s="2452"/>
      <c r="H86" s="2452"/>
      <c r="I86" s="2452"/>
      <c r="J86" s="2452"/>
      <c r="K86" s="2452"/>
      <c r="L86" s="2452"/>
      <c r="M86" s="2452"/>
      <c r="N86" s="2452"/>
      <c r="O86" s="2452"/>
      <c r="P86" s="2452"/>
      <c r="Q86" s="2452"/>
      <c r="R86" s="2452"/>
      <c r="S86" s="2452"/>
      <c r="T86" s="2452"/>
      <c r="U86" s="2452"/>
      <c r="V86" s="2452"/>
    </row>
    <row r="87" spans="1:22" ht="26.4">
      <c r="A87" s="2452"/>
      <c r="B87" s="2452"/>
      <c r="C87" s="2452"/>
      <c r="D87" s="2452"/>
      <c r="E87" s="2452"/>
      <c r="F87" s="2452"/>
      <c r="G87" s="2452"/>
      <c r="H87" s="2452"/>
      <c r="I87" s="2452"/>
      <c r="J87" s="2452"/>
      <c r="K87" s="2452"/>
      <c r="L87" s="2452"/>
      <c r="M87" s="2452"/>
      <c r="N87" s="2452"/>
      <c r="O87" s="2452"/>
      <c r="P87" s="2452"/>
      <c r="Q87" s="2452"/>
      <c r="R87" s="2452"/>
      <c r="S87" s="2452"/>
      <c r="T87" s="2452"/>
      <c r="U87" s="2452"/>
      <c r="V87" s="2452"/>
    </row>
    <row r="88" spans="1:22" ht="26.4">
      <c r="A88" s="2452"/>
      <c r="B88" s="2452"/>
      <c r="C88" s="2452"/>
      <c r="D88" s="2452"/>
      <c r="E88" s="2452"/>
      <c r="F88" s="2452"/>
      <c r="G88" s="2452"/>
      <c r="H88" s="2452"/>
      <c r="I88" s="2452"/>
      <c r="J88" s="2452"/>
      <c r="K88" s="2452"/>
      <c r="L88" s="2452"/>
      <c r="M88" s="2452"/>
      <c r="N88" s="2452"/>
      <c r="O88" s="2452"/>
      <c r="P88" s="2452"/>
      <c r="Q88" s="2452"/>
      <c r="R88" s="2452"/>
      <c r="S88" s="2452"/>
      <c r="T88" s="2452"/>
      <c r="U88" s="2452"/>
      <c r="V88" s="2452"/>
    </row>
    <row r="89" spans="1:22" ht="26.4">
      <c r="A89" s="2452"/>
      <c r="B89" s="2452"/>
      <c r="C89" s="2452"/>
      <c r="D89" s="2452"/>
      <c r="E89" s="2452"/>
      <c r="F89" s="2452"/>
      <c r="G89" s="2452"/>
      <c r="H89" s="2452"/>
      <c r="I89" s="2452"/>
      <c r="J89" s="2452"/>
      <c r="K89" s="2452"/>
      <c r="L89" s="2452"/>
      <c r="M89" s="2452"/>
      <c r="N89" s="2452"/>
      <c r="O89" s="2452"/>
      <c r="P89" s="2452"/>
      <c r="Q89" s="2452"/>
      <c r="R89" s="2452"/>
      <c r="S89" s="2452"/>
      <c r="T89" s="2452"/>
      <c r="U89" s="2452"/>
      <c r="V89" s="2452"/>
    </row>
    <row r="90" spans="1:22" ht="26.4">
      <c r="A90" s="2452"/>
      <c r="B90" s="2452"/>
      <c r="C90" s="2452"/>
      <c r="D90" s="2452"/>
      <c r="E90" s="2452"/>
      <c r="F90" s="2452"/>
      <c r="G90" s="2452"/>
      <c r="H90" s="2452"/>
      <c r="I90" s="2452"/>
      <c r="J90" s="2452"/>
      <c r="K90" s="2452"/>
      <c r="L90" s="2452"/>
      <c r="M90" s="2452"/>
      <c r="N90" s="2452"/>
      <c r="O90" s="2452"/>
      <c r="P90" s="2452"/>
      <c r="Q90" s="2452"/>
      <c r="R90" s="2452"/>
      <c r="S90" s="2452"/>
      <c r="T90" s="2452"/>
      <c r="U90" s="2452"/>
      <c r="V90" s="2452"/>
    </row>
    <row r="91" spans="1:22" ht="26.4">
      <c r="A91" s="2452"/>
      <c r="B91" s="2452"/>
      <c r="C91" s="2452"/>
      <c r="D91" s="2452"/>
      <c r="E91" s="2452"/>
      <c r="F91" s="2452"/>
      <c r="G91" s="2452"/>
      <c r="H91" s="2452"/>
      <c r="I91" s="2452"/>
      <c r="J91" s="2452"/>
      <c r="K91" s="2452"/>
      <c r="L91" s="2452"/>
      <c r="M91" s="2452"/>
      <c r="N91" s="2452"/>
      <c r="O91" s="2452"/>
      <c r="P91" s="2452"/>
      <c r="Q91" s="2452"/>
      <c r="R91" s="2452"/>
      <c r="S91" s="2452"/>
      <c r="T91" s="2452"/>
      <c r="U91" s="2452"/>
      <c r="V91" s="2452"/>
    </row>
    <row r="92" spans="1:22" ht="26.4">
      <c r="A92" s="2452"/>
      <c r="B92" s="2452"/>
      <c r="C92" s="2452"/>
      <c r="D92" s="2452"/>
      <c r="E92" s="2452"/>
      <c r="F92" s="2452"/>
      <c r="G92" s="2452"/>
      <c r="H92" s="2452"/>
      <c r="I92" s="2452"/>
      <c r="J92" s="2452"/>
      <c r="K92" s="2452"/>
      <c r="L92" s="2452"/>
      <c r="M92" s="2452"/>
      <c r="N92" s="2452"/>
      <c r="O92" s="2452"/>
      <c r="P92" s="2452"/>
      <c r="Q92" s="2452"/>
      <c r="R92" s="2452"/>
      <c r="S92" s="2452"/>
      <c r="T92" s="2452"/>
      <c r="U92" s="2452"/>
      <c r="V92" s="2452"/>
    </row>
    <row r="93" spans="1:22" ht="26.4">
      <c r="A93" s="2452"/>
      <c r="B93" s="2452"/>
      <c r="C93" s="2452"/>
      <c r="D93" s="2452"/>
      <c r="E93" s="2452"/>
      <c r="F93" s="2452"/>
      <c r="G93" s="2452"/>
      <c r="H93" s="2452"/>
      <c r="I93" s="2452"/>
      <c r="J93" s="2452"/>
      <c r="K93" s="2452"/>
      <c r="L93" s="2452"/>
      <c r="M93" s="2452"/>
      <c r="N93" s="2452"/>
      <c r="O93" s="2452"/>
      <c r="P93" s="2452"/>
      <c r="Q93" s="2452"/>
      <c r="R93" s="2452"/>
      <c r="S93" s="2452"/>
      <c r="T93" s="2452"/>
      <c r="U93" s="2452"/>
      <c r="V93" s="2452"/>
    </row>
    <row r="94" spans="1:22" ht="26.4">
      <c r="A94" s="2452"/>
      <c r="B94" s="2452"/>
      <c r="C94" s="2452"/>
      <c r="D94" s="2452"/>
      <c r="E94" s="2452"/>
      <c r="F94" s="2452"/>
      <c r="G94" s="2452"/>
      <c r="H94" s="2452"/>
      <c r="I94" s="2452"/>
      <c r="J94" s="2452"/>
      <c r="K94" s="2452"/>
      <c r="L94" s="2452"/>
      <c r="M94" s="2452"/>
      <c r="N94" s="2452"/>
      <c r="O94" s="2452"/>
      <c r="P94" s="2452"/>
      <c r="Q94" s="2452"/>
      <c r="R94" s="2452"/>
      <c r="S94" s="2452"/>
      <c r="T94" s="2452"/>
      <c r="U94" s="2452"/>
      <c r="V94" s="2452"/>
    </row>
    <row r="95" spans="1:22" ht="26.4">
      <c r="A95" s="2452"/>
      <c r="B95" s="2452"/>
      <c r="C95" s="2452"/>
      <c r="D95" s="2452"/>
      <c r="E95" s="2452"/>
      <c r="F95" s="2452"/>
      <c r="G95" s="2452"/>
      <c r="H95" s="2452"/>
      <c r="I95" s="2452"/>
      <c r="J95" s="2452"/>
      <c r="K95" s="2452"/>
      <c r="L95" s="2452"/>
      <c r="M95" s="2452"/>
      <c r="N95" s="2452"/>
      <c r="O95" s="2452"/>
      <c r="P95" s="2452"/>
      <c r="Q95" s="2452"/>
      <c r="R95" s="2452"/>
      <c r="S95" s="2452"/>
      <c r="T95" s="2452"/>
      <c r="U95" s="2452"/>
      <c r="V95" s="2452"/>
    </row>
    <row r="96" spans="1:22" ht="26.4">
      <c r="A96" s="2452"/>
      <c r="B96" s="2452"/>
      <c r="C96" s="2452"/>
      <c r="D96" s="2452"/>
      <c r="E96" s="2452"/>
      <c r="F96" s="2452"/>
      <c r="G96" s="2452"/>
      <c r="H96" s="2452"/>
      <c r="I96" s="2452"/>
      <c r="J96" s="2452"/>
      <c r="K96" s="2452"/>
      <c r="L96" s="2452"/>
      <c r="M96" s="2452"/>
      <c r="N96" s="2452"/>
      <c r="O96" s="2452"/>
      <c r="P96" s="2452"/>
      <c r="Q96" s="2452"/>
      <c r="R96" s="2452"/>
      <c r="S96" s="2452"/>
      <c r="T96" s="2452"/>
      <c r="U96" s="2452"/>
      <c r="V96" s="2452"/>
    </row>
    <row r="97" spans="1:22" ht="26.4">
      <c r="A97" s="2452"/>
      <c r="B97" s="2452"/>
      <c r="C97" s="2452"/>
      <c r="D97" s="2452"/>
      <c r="E97" s="2452"/>
      <c r="F97" s="2452"/>
      <c r="G97" s="2452"/>
      <c r="H97" s="2452"/>
      <c r="I97" s="2452"/>
      <c r="J97" s="2452"/>
      <c r="K97" s="2452"/>
      <c r="L97" s="2452"/>
      <c r="M97" s="2452"/>
      <c r="N97" s="2452"/>
      <c r="O97" s="2452"/>
      <c r="P97" s="2452"/>
      <c r="Q97" s="2452"/>
      <c r="R97" s="2452"/>
      <c r="S97" s="2452"/>
      <c r="T97" s="2452"/>
      <c r="U97" s="2452"/>
      <c r="V97" s="2452"/>
    </row>
    <row r="98" spans="1:22" ht="26.4">
      <c r="A98" s="2452"/>
      <c r="B98" s="2452"/>
      <c r="C98" s="2452"/>
      <c r="D98" s="2452"/>
      <c r="E98" s="2452"/>
      <c r="F98" s="2452"/>
      <c r="G98" s="2452"/>
      <c r="H98" s="2452"/>
      <c r="I98" s="2452"/>
      <c r="J98" s="2452"/>
      <c r="K98" s="2452"/>
      <c r="L98" s="2452"/>
      <c r="M98" s="2452"/>
      <c r="N98" s="2452"/>
      <c r="O98" s="2452"/>
      <c r="P98" s="2452"/>
      <c r="Q98" s="2452"/>
      <c r="R98" s="2452"/>
      <c r="S98" s="2452"/>
      <c r="T98" s="2452"/>
      <c r="U98" s="2452"/>
      <c r="V98" s="2452"/>
    </row>
    <row r="99" spans="1:22" ht="26.4">
      <c r="A99" s="2452"/>
      <c r="B99" s="2452"/>
      <c r="C99" s="2452"/>
      <c r="D99" s="2452"/>
      <c r="E99" s="2452"/>
      <c r="F99" s="2452"/>
      <c r="G99" s="2452"/>
      <c r="H99" s="2452"/>
      <c r="I99" s="2452"/>
      <c r="J99" s="2452"/>
      <c r="K99" s="2452"/>
      <c r="L99" s="2452"/>
      <c r="M99" s="2452"/>
      <c r="N99" s="2452"/>
      <c r="O99" s="2452"/>
      <c r="P99" s="2452"/>
      <c r="Q99" s="2452"/>
      <c r="R99" s="2452"/>
      <c r="S99" s="2452"/>
      <c r="T99" s="2452"/>
      <c r="U99" s="2452"/>
      <c r="V99" s="2452"/>
    </row>
    <row r="100" spans="1:22" ht="26.4">
      <c r="A100" s="2452"/>
      <c r="B100" s="2452"/>
      <c r="C100" s="2452"/>
      <c r="D100" s="2452"/>
      <c r="E100" s="2452"/>
      <c r="F100" s="2452"/>
      <c r="G100" s="2452"/>
      <c r="H100" s="2452"/>
      <c r="I100" s="2452"/>
      <c r="J100" s="2452"/>
      <c r="K100" s="2452"/>
      <c r="L100" s="2452"/>
      <c r="M100" s="2452"/>
      <c r="N100" s="2452"/>
      <c r="O100" s="2452"/>
      <c r="P100" s="2452"/>
      <c r="Q100" s="2452"/>
      <c r="R100" s="2452"/>
      <c r="S100" s="2452"/>
      <c r="T100" s="2452"/>
      <c r="U100" s="2452"/>
      <c r="V100" s="2452"/>
    </row>
    <row r="101" spans="1:22" ht="26.4">
      <c r="A101" s="2452"/>
      <c r="B101" s="2452"/>
      <c r="C101" s="2452"/>
      <c r="D101" s="2452"/>
      <c r="E101" s="2452"/>
      <c r="F101" s="2452"/>
      <c r="G101" s="2452"/>
      <c r="H101" s="2452"/>
      <c r="I101" s="2452"/>
      <c r="J101" s="2452"/>
      <c r="K101" s="2452"/>
      <c r="L101" s="2452"/>
      <c r="M101" s="2452"/>
      <c r="N101" s="2452"/>
      <c r="O101" s="2452"/>
      <c r="P101" s="2452"/>
      <c r="Q101" s="2452"/>
      <c r="R101" s="2452"/>
      <c r="S101" s="2452"/>
      <c r="T101" s="2452"/>
      <c r="U101" s="2452"/>
      <c r="V101" s="2452"/>
    </row>
    <row r="102" spans="1:22" ht="26.4">
      <c r="A102" s="2452"/>
      <c r="B102" s="2452"/>
      <c r="C102" s="2452"/>
      <c r="D102" s="2452"/>
      <c r="E102" s="2452"/>
      <c r="F102" s="2452"/>
      <c r="G102" s="2452"/>
      <c r="H102" s="2452"/>
      <c r="I102" s="2452"/>
      <c r="J102" s="2452"/>
      <c r="K102" s="2452"/>
      <c r="L102" s="2452"/>
      <c r="M102" s="2452"/>
      <c r="N102" s="2452"/>
      <c r="O102" s="2452"/>
      <c r="P102" s="2452"/>
      <c r="Q102" s="2452"/>
      <c r="R102" s="2452"/>
      <c r="S102" s="2452"/>
      <c r="T102" s="2452"/>
      <c r="U102" s="2452"/>
      <c r="V102" s="2452"/>
    </row>
    <row r="103" spans="1:22" ht="26.4">
      <c r="A103" s="2452"/>
      <c r="B103" s="2452"/>
      <c r="C103" s="2452"/>
      <c r="D103" s="2452"/>
      <c r="E103" s="2452"/>
      <c r="F103" s="2452"/>
      <c r="G103" s="2452"/>
      <c r="H103" s="2452"/>
      <c r="I103" s="2452"/>
      <c r="J103" s="2452"/>
      <c r="K103" s="2452"/>
      <c r="L103" s="2452"/>
      <c r="M103" s="2452"/>
      <c r="N103" s="2452"/>
      <c r="O103" s="2452"/>
      <c r="P103" s="2452"/>
      <c r="Q103" s="2452"/>
      <c r="R103" s="2452"/>
      <c r="S103" s="2452"/>
      <c r="T103" s="2452"/>
      <c r="U103" s="2452"/>
      <c r="V103" s="2452"/>
    </row>
    <row r="104" spans="1:22" ht="26.4">
      <c r="A104" s="2452"/>
      <c r="B104" s="2452"/>
      <c r="C104" s="2452"/>
      <c r="D104" s="2452"/>
      <c r="E104" s="2452"/>
      <c r="F104" s="2452"/>
      <c r="G104" s="2452"/>
      <c r="H104" s="2452"/>
      <c r="I104" s="2452"/>
      <c r="J104" s="2452"/>
      <c r="K104" s="2452"/>
      <c r="L104" s="2452"/>
      <c r="M104" s="2452"/>
      <c r="N104" s="2452"/>
      <c r="O104" s="2452"/>
      <c r="P104" s="2452"/>
      <c r="Q104" s="2452"/>
      <c r="R104" s="2452"/>
      <c r="S104" s="2452"/>
      <c r="T104" s="2452"/>
      <c r="U104" s="2452"/>
      <c r="V104" s="2452"/>
    </row>
    <row r="105" spans="1:22" ht="26.4">
      <c r="A105" s="2452"/>
      <c r="B105" s="2452"/>
      <c r="C105" s="2452"/>
      <c r="D105" s="2452"/>
      <c r="E105" s="2452"/>
      <c r="F105" s="2452"/>
      <c r="G105" s="2452"/>
      <c r="H105" s="2452"/>
      <c r="I105" s="2452"/>
      <c r="J105" s="2452"/>
      <c r="K105" s="2452"/>
      <c r="L105" s="2452"/>
      <c r="M105" s="2452"/>
      <c r="N105" s="2452"/>
      <c r="O105" s="2452"/>
      <c r="P105" s="2452"/>
      <c r="Q105" s="2452"/>
      <c r="R105" s="2452"/>
      <c r="S105" s="2452"/>
      <c r="T105" s="2452"/>
      <c r="U105" s="2452"/>
      <c r="V105" s="2452"/>
    </row>
    <row r="106" spans="1:22" ht="26.4">
      <c r="A106" s="2452"/>
      <c r="B106" s="2452"/>
      <c r="C106" s="2452"/>
      <c r="D106" s="2452"/>
      <c r="E106" s="2452"/>
      <c r="F106" s="2452"/>
      <c r="G106" s="2452"/>
      <c r="H106" s="2452"/>
      <c r="I106" s="2452"/>
      <c r="J106" s="2452"/>
      <c r="K106" s="2452"/>
      <c r="L106" s="2452"/>
      <c r="M106" s="2452"/>
      <c r="N106" s="2452"/>
      <c r="O106" s="2452"/>
      <c r="P106" s="2452"/>
      <c r="Q106" s="2452"/>
      <c r="R106" s="2452"/>
      <c r="S106" s="2452"/>
      <c r="T106" s="2452"/>
      <c r="U106" s="2452"/>
      <c r="V106" s="2452"/>
    </row>
    <row r="107" spans="1:22" ht="26.4">
      <c r="A107" s="2452"/>
      <c r="B107" s="2452"/>
      <c r="C107" s="2452"/>
      <c r="D107" s="2452"/>
      <c r="E107" s="2452"/>
      <c r="F107" s="2452"/>
      <c r="G107" s="2452"/>
      <c r="H107" s="2452"/>
      <c r="I107" s="2452"/>
      <c r="J107" s="2452"/>
      <c r="K107" s="2452"/>
      <c r="L107" s="2452"/>
      <c r="M107" s="2452"/>
      <c r="N107" s="2452"/>
      <c r="O107" s="2452"/>
      <c r="P107" s="2452"/>
      <c r="Q107" s="2452"/>
      <c r="R107" s="2452"/>
      <c r="S107" s="2452"/>
      <c r="T107" s="2452"/>
      <c r="U107" s="2452"/>
      <c r="V107" s="2452"/>
    </row>
    <row r="108" spans="1:22" ht="26.4">
      <c r="A108" s="2452"/>
      <c r="B108" s="2452"/>
      <c r="C108" s="2452"/>
      <c r="D108" s="2452"/>
      <c r="E108" s="2452"/>
      <c r="F108" s="2452"/>
      <c r="G108" s="2452"/>
      <c r="H108" s="2452"/>
      <c r="I108" s="2452"/>
      <c r="J108" s="2452"/>
      <c r="K108" s="2452"/>
      <c r="L108" s="2452"/>
      <c r="M108" s="2452"/>
      <c r="N108" s="2452"/>
      <c r="O108" s="2452"/>
      <c r="P108" s="2452"/>
      <c r="Q108" s="2452"/>
      <c r="R108" s="2452"/>
      <c r="S108" s="2452"/>
      <c r="T108" s="2452"/>
      <c r="U108" s="2452"/>
      <c r="V108" s="2452"/>
    </row>
    <row r="109" spans="1:22" ht="26.4">
      <c r="A109" s="2452"/>
      <c r="B109" s="2452"/>
      <c r="C109" s="2452"/>
      <c r="D109" s="2452"/>
      <c r="E109" s="2452"/>
      <c r="F109" s="2452"/>
      <c r="G109" s="2452"/>
      <c r="H109" s="2452"/>
      <c r="I109" s="2452"/>
      <c r="J109" s="2452"/>
      <c r="K109" s="2452"/>
      <c r="L109" s="2452"/>
      <c r="M109" s="2452"/>
      <c r="N109" s="2452"/>
      <c r="O109" s="2452"/>
      <c r="P109" s="2452"/>
      <c r="Q109" s="2452"/>
      <c r="R109" s="2452"/>
      <c r="S109" s="2452"/>
      <c r="T109" s="2452"/>
      <c r="U109" s="2452"/>
      <c r="V109" s="2452"/>
    </row>
    <row r="110" spans="1:22" ht="26.4">
      <c r="A110" s="2452"/>
      <c r="B110" s="2452"/>
      <c r="C110" s="2452"/>
      <c r="D110" s="2452"/>
      <c r="E110" s="2452"/>
      <c r="F110" s="2452"/>
      <c r="G110" s="2452"/>
      <c r="H110" s="2452"/>
      <c r="I110" s="2452"/>
      <c r="J110" s="2452"/>
      <c r="K110" s="2452"/>
      <c r="L110" s="2452"/>
      <c r="M110" s="2452"/>
      <c r="N110" s="2452"/>
      <c r="O110" s="2452"/>
      <c r="P110" s="2452"/>
      <c r="Q110" s="2452"/>
      <c r="R110" s="2452"/>
      <c r="S110" s="2452"/>
      <c r="T110" s="2452"/>
      <c r="U110" s="2452"/>
      <c r="V110" s="2452"/>
    </row>
    <row r="111" spans="1:22" ht="26.4">
      <c r="A111" s="2452"/>
      <c r="B111" s="2452"/>
      <c r="C111" s="2452"/>
      <c r="D111" s="2452"/>
      <c r="E111" s="2452"/>
      <c r="F111" s="2452"/>
      <c r="G111" s="2452"/>
      <c r="H111" s="2452"/>
      <c r="I111" s="2452"/>
      <c r="J111" s="2452"/>
      <c r="K111" s="2452"/>
      <c r="L111" s="2452"/>
      <c r="M111" s="2452"/>
      <c r="N111" s="2452"/>
      <c r="O111" s="2452"/>
      <c r="P111" s="2452"/>
      <c r="Q111" s="2452"/>
      <c r="R111" s="2452"/>
      <c r="S111" s="2452"/>
      <c r="T111" s="2452"/>
      <c r="U111" s="2452"/>
      <c r="V111" s="2452"/>
    </row>
    <row r="112" spans="1:22" ht="26.4">
      <c r="A112" s="2452"/>
      <c r="B112" s="2452"/>
      <c r="C112" s="2452"/>
      <c r="D112" s="2452"/>
      <c r="E112" s="2452"/>
      <c r="F112" s="2452"/>
      <c r="G112" s="2452"/>
      <c r="H112" s="2452"/>
      <c r="I112" s="2452"/>
      <c r="J112" s="2452"/>
      <c r="K112" s="2452"/>
      <c r="L112" s="2452"/>
      <c r="M112" s="2452"/>
      <c r="N112" s="2452"/>
      <c r="O112" s="2452"/>
      <c r="P112" s="2452"/>
      <c r="Q112" s="2452"/>
      <c r="R112" s="2452"/>
      <c r="S112" s="2452"/>
      <c r="T112" s="2452"/>
      <c r="U112" s="2452"/>
      <c r="V112" s="2452"/>
    </row>
    <row r="113" spans="1:22" ht="26.4">
      <c r="A113" s="2452"/>
      <c r="B113" s="2452"/>
      <c r="C113" s="2452"/>
      <c r="D113" s="2452"/>
      <c r="E113" s="2452"/>
      <c r="F113" s="2452"/>
      <c r="G113" s="2452"/>
      <c r="H113" s="2452"/>
      <c r="I113" s="2452"/>
      <c r="J113" s="2452"/>
      <c r="K113" s="2452"/>
      <c r="L113" s="2452"/>
      <c r="M113" s="2452"/>
      <c r="N113" s="2452"/>
      <c r="O113" s="2452"/>
      <c r="P113" s="2452"/>
      <c r="Q113" s="2452"/>
      <c r="R113" s="2452"/>
      <c r="S113" s="2452"/>
      <c r="T113" s="2452"/>
      <c r="U113" s="2452"/>
      <c r="V113" s="2452"/>
    </row>
    <row r="114" spans="1:22" ht="26.4">
      <c r="A114" s="2452"/>
      <c r="B114" s="2452"/>
      <c r="C114" s="2452"/>
      <c r="D114" s="2452"/>
      <c r="E114" s="2452"/>
      <c r="F114" s="2452"/>
      <c r="G114" s="2452"/>
      <c r="H114" s="2452"/>
      <c r="I114" s="2452"/>
      <c r="J114" s="2452"/>
      <c r="K114" s="2452"/>
      <c r="L114" s="2452"/>
      <c r="M114" s="2452"/>
      <c r="N114" s="2452"/>
      <c r="O114" s="2452"/>
      <c r="P114" s="2452"/>
      <c r="Q114" s="2452"/>
      <c r="R114" s="2452"/>
      <c r="S114" s="2452"/>
      <c r="T114" s="2452"/>
      <c r="U114" s="2452"/>
      <c r="V114" s="2452"/>
    </row>
    <row r="115" spans="1:22" ht="26.4">
      <c r="A115" s="2452"/>
      <c r="B115" s="2452"/>
      <c r="C115" s="2452"/>
      <c r="D115" s="2452"/>
      <c r="E115" s="2452"/>
      <c r="F115" s="2452"/>
      <c r="G115" s="2452"/>
      <c r="H115" s="2452"/>
      <c r="I115" s="2452"/>
      <c r="J115" s="2452"/>
      <c r="K115" s="2452"/>
      <c r="L115" s="2452"/>
      <c r="M115" s="2452"/>
      <c r="N115" s="2452"/>
      <c r="O115" s="2452"/>
      <c r="P115" s="2452"/>
      <c r="Q115" s="2452"/>
      <c r="R115" s="2452"/>
      <c r="S115" s="2452"/>
      <c r="T115" s="2452"/>
      <c r="U115" s="2452"/>
      <c r="V115" s="2452"/>
    </row>
    <row r="116" spans="1:22" ht="26.4">
      <c r="A116" s="2452"/>
      <c r="B116" s="2452"/>
      <c r="C116" s="2452"/>
      <c r="D116" s="2452"/>
      <c r="E116" s="2452"/>
      <c r="F116" s="2452"/>
      <c r="G116" s="2452"/>
      <c r="H116" s="2452"/>
      <c r="I116" s="2452"/>
      <c r="J116" s="2452"/>
      <c r="K116" s="2452"/>
      <c r="L116" s="2452"/>
      <c r="M116" s="2452"/>
      <c r="N116" s="2452"/>
      <c r="O116" s="2452"/>
      <c r="P116" s="2452"/>
      <c r="Q116" s="2452"/>
      <c r="R116" s="2452"/>
      <c r="S116" s="2452"/>
      <c r="T116" s="2452"/>
      <c r="U116" s="2452"/>
      <c r="V116" s="2452"/>
    </row>
    <row r="117" spans="1:22" ht="26.4">
      <c r="A117" s="2452"/>
      <c r="B117" s="2452"/>
      <c r="C117" s="2452"/>
      <c r="D117" s="2452"/>
      <c r="E117" s="2452"/>
      <c r="F117" s="2452"/>
      <c r="G117" s="2452"/>
      <c r="H117" s="2452"/>
      <c r="I117" s="2452"/>
      <c r="J117" s="2452"/>
      <c r="K117" s="2452"/>
      <c r="L117" s="2452"/>
      <c r="M117" s="2452"/>
      <c r="N117" s="2452"/>
      <c r="O117" s="2452"/>
      <c r="P117" s="2452"/>
      <c r="Q117" s="2452"/>
      <c r="R117" s="2452"/>
      <c r="S117" s="2452"/>
      <c r="T117" s="2452"/>
      <c r="U117" s="2452"/>
      <c r="V117" s="2452"/>
    </row>
    <row r="118" spans="1:22" ht="26.4">
      <c r="A118" s="2452"/>
      <c r="B118" s="2452"/>
      <c r="C118" s="2452"/>
      <c r="D118" s="2452"/>
      <c r="E118" s="2452"/>
      <c r="F118" s="2452"/>
      <c r="G118" s="2452"/>
      <c r="H118" s="2452"/>
      <c r="I118" s="2452"/>
      <c r="J118" s="2452"/>
      <c r="K118" s="2452"/>
      <c r="L118" s="2452"/>
      <c r="M118" s="2452"/>
      <c r="N118" s="2452"/>
      <c r="O118" s="2452"/>
      <c r="P118" s="2452"/>
      <c r="Q118" s="2452"/>
      <c r="R118" s="2452"/>
      <c r="S118" s="2452"/>
      <c r="T118" s="2452"/>
      <c r="U118" s="2452"/>
      <c r="V118" s="2452"/>
    </row>
    <row r="119" spans="1:22" ht="26.4">
      <c r="A119" s="2452"/>
      <c r="B119" s="2452"/>
      <c r="C119" s="2452"/>
      <c r="D119" s="2452"/>
      <c r="E119" s="2452"/>
      <c r="F119" s="2452"/>
      <c r="G119" s="2452"/>
      <c r="H119" s="2452"/>
      <c r="I119" s="2452"/>
      <c r="J119" s="2452"/>
      <c r="K119" s="2452"/>
      <c r="L119" s="2452"/>
      <c r="M119" s="2452"/>
      <c r="N119" s="2452"/>
      <c r="O119" s="2452"/>
      <c r="P119" s="2452"/>
      <c r="Q119" s="2452"/>
      <c r="R119" s="2452"/>
      <c r="S119" s="2452"/>
      <c r="T119" s="2452"/>
      <c r="U119" s="2452"/>
      <c r="V119" s="2452"/>
    </row>
    <row r="120" spans="1:22" ht="26.4">
      <c r="A120" s="2452"/>
      <c r="B120" s="2452"/>
      <c r="C120" s="2452"/>
      <c r="D120" s="2452"/>
      <c r="E120" s="2452"/>
      <c r="F120" s="2452"/>
      <c r="G120" s="2452"/>
      <c r="H120" s="2452"/>
      <c r="I120" s="2452"/>
      <c r="J120" s="2452"/>
      <c r="K120" s="2452"/>
      <c r="L120" s="2452"/>
      <c r="M120" s="2452"/>
      <c r="N120" s="2452"/>
      <c r="O120" s="2452"/>
      <c r="P120" s="2452"/>
      <c r="Q120" s="2452"/>
      <c r="R120" s="2452"/>
      <c r="S120" s="2452"/>
      <c r="T120" s="2452"/>
      <c r="U120" s="2452"/>
      <c r="V120" s="2452"/>
    </row>
    <row r="121" spans="1:22" ht="26.4">
      <c r="A121" s="2452"/>
      <c r="B121" s="2452"/>
      <c r="C121" s="2452"/>
      <c r="D121" s="2452"/>
      <c r="E121" s="2452"/>
      <c r="F121" s="2452"/>
      <c r="G121" s="2452"/>
      <c r="H121" s="2452"/>
      <c r="I121" s="2452"/>
      <c r="J121" s="2452"/>
      <c r="K121" s="2452"/>
      <c r="L121" s="2452"/>
      <c r="M121" s="2452"/>
      <c r="N121" s="2452"/>
      <c r="O121" s="2452"/>
      <c r="P121" s="2452"/>
      <c r="Q121" s="2452"/>
      <c r="R121" s="2452"/>
      <c r="S121" s="2452"/>
      <c r="T121" s="2452"/>
      <c r="U121" s="2452"/>
      <c r="V121" s="2452"/>
    </row>
    <row r="122" spans="1:22" ht="26.4">
      <c r="A122" s="2452"/>
      <c r="B122" s="2452"/>
      <c r="C122" s="2452"/>
      <c r="D122" s="2452"/>
      <c r="E122" s="2452"/>
      <c r="F122" s="2452"/>
      <c r="G122" s="2452"/>
      <c r="H122" s="2452"/>
      <c r="I122" s="2452"/>
      <c r="J122" s="2452"/>
      <c r="K122" s="2452"/>
      <c r="L122" s="2452"/>
      <c r="M122" s="2452"/>
      <c r="N122" s="2452"/>
      <c r="O122" s="2452"/>
      <c r="P122" s="2452"/>
      <c r="Q122" s="2452"/>
      <c r="R122" s="2452"/>
      <c r="S122" s="2452"/>
      <c r="T122" s="2452"/>
      <c r="U122" s="2452"/>
      <c r="V122" s="2452"/>
    </row>
    <row r="123" spans="1:22" ht="26.4">
      <c r="A123" s="2452"/>
      <c r="B123" s="2452"/>
      <c r="C123" s="2452"/>
      <c r="D123" s="2452"/>
      <c r="E123" s="2452"/>
      <c r="F123" s="2452"/>
      <c r="G123" s="2452"/>
      <c r="H123" s="2452"/>
      <c r="I123" s="2452"/>
      <c r="J123" s="2452"/>
      <c r="K123" s="2452"/>
      <c r="L123" s="2452"/>
      <c r="M123" s="2452"/>
      <c r="N123" s="2452"/>
      <c r="O123" s="2452"/>
      <c r="P123" s="2452"/>
      <c r="Q123" s="2452"/>
      <c r="R123" s="2452"/>
      <c r="S123" s="2452"/>
      <c r="T123" s="2452"/>
      <c r="U123" s="2452"/>
      <c r="V123" s="2452"/>
    </row>
    <row r="124" spans="1:22" ht="26.4">
      <c r="A124" s="2452"/>
      <c r="B124" s="2452"/>
      <c r="C124" s="2452"/>
      <c r="D124" s="2452"/>
      <c r="E124" s="2452"/>
      <c r="F124" s="2452"/>
      <c r="G124" s="2452"/>
      <c r="H124" s="2452"/>
      <c r="I124" s="2452"/>
      <c r="J124" s="2452"/>
      <c r="K124" s="2452"/>
      <c r="L124" s="2452"/>
      <c r="M124" s="2452"/>
      <c r="N124" s="2452"/>
      <c r="O124" s="2452"/>
      <c r="P124" s="2452"/>
      <c r="Q124" s="2452"/>
      <c r="R124" s="2452"/>
      <c r="S124" s="2452"/>
      <c r="T124" s="2452"/>
      <c r="U124" s="2452"/>
      <c r="V124" s="2452"/>
    </row>
    <row r="125" spans="1:22" ht="26.4">
      <c r="A125" s="2452"/>
      <c r="B125" s="2452"/>
      <c r="C125" s="2452"/>
      <c r="D125" s="2452"/>
      <c r="E125" s="2452"/>
      <c r="F125" s="2452"/>
      <c r="G125" s="2452"/>
      <c r="H125" s="2452"/>
      <c r="I125" s="2452"/>
      <c r="J125" s="2452"/>
      <c r="K125" s="2452"/>
      <c r="L125" s="2452"/>
      <c r="M125" s="2452"/>
      <c r="N125" s="2452"/>
      <c r="O125" s="2452"/>
      <c r="P125" s="2452"/>
      <c r="Q125" s="2452"/>
      <c r="R125" s="2452"/>
      <c r="S125" s="2452"/>
      <c r="T125" s="2452"/>
      <c r="U125" s="2452"/>
      <c r="V125" s="2452"/>
    </row>
    <row r="126" spans="1:22" ht="26.4">
      <c r="A126" s="2452"/>
      <c r="B126" s="2452"/>
      <c r="C126" s="2452"/>
      <c r="D126" s="2452"/>
      <c r="E126" s="2452"/>
      <c r="F126" s="2452"/>
      <c r="G126" s="2452"/>
      <c r="H126" s="2452"/>
      <c r="I126" s="2452"/>
      <c r="J126" s="2452"/>
      <c r="K126" s="2452"/>
      <c r="L126" s="2452"/>
      <c r="M126" s="2452"/>
      <c r="N126" s="2452"/>
      <c r="O126" s="2452"/>
      <c r="P126" s="2452"/>
      <c r="Q126" s="2452"/>
      <c r="R126" s="2452"/>
      <c r="S126" s="2452"/>
      <c r="T126" s="2452"/>
      <c r="U126" s="2452"/>
      <c r="V126" s="2452"/>
    </row>
    <row r="127" spans="1:22" ht="26.4">
      <c r="A127" s="2452"/>
      <c r="B127" s="2452"/>
      <c r="C127" s="2452"/>
      <c r="D127" s="2452"/>
      <c r="E127" s="2452"/>
      <c r="F127" s="2452"/>
      <c r="G127" s="2452"/>
      <c r="H127" s="2452"/>
      <c r="I127" s="2452"/>
      <c r="J127" s="2452"/>
      <c r="K127" s="2452"/>
      <c r="L127" s="2452"/>
      <c r="M127" s="2452"/>
      <c r="N127" s="2452"/>
      <c r="O127" s="2452"/>
      <c r="P127" s="2452"/>
      <c r="Q127" s="2452"/>
      <c r="R127" s="2452"/>
      <c r="S127" s="2452"/>
      <c r="T127" s="2452"/>
      <c r="U127" s="2452"/>
      <c r="V127" s="2452"/>
    </row>
    <row r="128" spans="1:22" ht="26.4">
      <c r="A128" s="2452"/>
      <c r="B128" s="2452"/>
      <c r="C128" s="2452"/>
      <c r="D128" s="2452"/>
      <c r="E128" s="2452"/>
      <c r="F128" s="2452"/>
      <c r="G128" s="2452"/>
      <c r="H128" s="2452"/>
      <c r="I128" s="2452"/>
      <c r="J128" s="2452"/>
      <c r="K128" s="2452"/>
      <c r="L128" s="2452"/>
      <c r="M128" s="2452"/>
      <c r="N128" s="2452"/>
      <c r="O128" s="2452"/>
      <c r="P128" s="2452"/>
      <c r="Q128" s="2452"/>
      <c r="R128" s="2452"/>
      <c r="S128" s="2452"/>
      <c r="T128" s="2452"/>
      <c r="U128" s="2452"/>
      <c r="V128" s="2452"/>
    </row>
    <row r="129" spans="1:22" ht="26.4">
      <c r="A129" s="2452"/>
      <c r="B129" s="2452"/>
      <c r="C129" s="2452"/>
      <c r="D129" s="2452"/>
      <c r="E129" s="2452"/>
      <c r="F129" s="2452"/>
      <c r="G129" s="2452"/>
      <c r="H129" s="2452"/>
      <c r="I129" s="2452"/>
      <c r="J129" s="2452"/>
      <c r="K129" s="2452"/>
      <c r="L129" s="2452"/>
      <c r="M129" s="2452"/>
      <c r="N129" s="2452"/>
      <c r="O129" s="2452"/>
      <c r="P129" s="2452"/>
      <c r="Q129" s="2452"/>
      <c r="R129" s="2452"/>
      <c r="S129" s="2452"/>
      <c r="T129" s="2452"/>
      <c r="U129" s="2452"/>
      <c r="V129" s="2452"/>
    </row>
    <row r="130" spans="1:22" ht="26.4">
      <c r="A130" s="2452"/>
      <c r="B130" s="2452"/>
      <c r="C130" s="2452"/>
      <c r="D130" s="2452"/>
      <c r="E130" s="2452"/>
      <c r="F130" s="2452"/>
      <c r="G130" s="2452"/>
      <c r="H130" s="2452"/>
      <c r="I130" s="2452"/>
      <c r="J130" s="2452"/>
      <c r="K130" s="2452"/>
      <c r="L130" s="2452"/>
      <c r="M130" s="2452"/>
      <c r="N130" s="2452"/>
      <c r="O130" s="2452"/>
      <c r="P130" s="2452"/>
      <c r="Q130" s="2452"/>
      <c r="R130" s="2452"/>
      <c r="S130" s="2452"/>
      <c r="T130" s="2452"/>
      <c r="U130" s="2452"/>
      <c r="V130" s="2452"/>
    </row>
    <row r="131" spans="1:22" ht="26.4">
      <c r="A131" s="2452"/>
      <c r="B131" s="2452"/>
      <c r="C131" s="2452"/>
      <c r="D131" s="2452"/>
      <c r="E131" s="2452"/>
      <c r="F131" s="2452"/>
      <c r="G131" s="2452"/>
      <c r="H131" s="2452"/>
      <c r="I131" s="2452"/>
      <c r="J131" s="2452"/>
      <c r="K131" s="2452"/>
      <c r="L131" s="2452"/>
      <c r="M131" s="2452"/>
      <c r="N131" s="2452"/>
      <c r="O131" s="2452"/>
      <c r="P131" s="2452"/>
      <c r="Q131" s="2452"/>
      <c r="R131" s="2452"/>
      <c r="S131" s="2452"/>
      <c r="T131" s="2452"/>
      <c r="U131" s="2452"/>
      <c r="V131" s="2452"/>
    </row>
    <row r="132" spans="1:22" ht="26.4">
      <c r="A132" s="2452"/>
      <c r="B132" s="2452"/>
      <c r="C132" s="2452"/>
      <c r="D132" s="2452"/>
      <c r="E132" s="2452"/>
      <c r="F132" s="2452"/>
      <c r="G132" s="2452"/>
      <c r="H132" s="2452"/>
      <c r="I132" s="2452"/>
      <c r="J132" s="2452"/>
      <c r="K132" s="2452"/>
      <c r="L132" s="2452"/>
      <c r="M132" s="2452"/>
      <c r="N132" s="2452"/>
      <c r="O132" s="2452"/>
      <c r="P132" s="2452"/>
      <c r="Q132" s="2452"/>
      <c r="R132" s="2452"/>
      <c r="S132" s="2452"/>
      <c r="T132" s="2452"/>
      <c r="U132" s="2452"/>
      <c r="V132" s="2452"/>
    </row>
    <row r="133" spans="1:22" ht="26.4">
      <c r="A133" s="2452"/>
      <c r="B133" s="2452"/>
      <c r="C133" s="2452"/>
      <c r="D133" s="2452"/>
      <c r="E133" s="2452"/>
      <c r="F133" s="2452"/>
      <c r="G133" s="2452"/>
      <c r="H133" s="2452"/>
      <c r="I133" s="2452"/>
      <c r="J133" s="2452"/>
      <c r="K133" s="2452"/>
      <c r="L133" s="2452"/>
      <c r="M133" s="2452"/>
      <c r="N133" s="2452"/>
      <c r="O133" s="2452"/>
      <c r="P133" s="2452"/>
      <c r="Q133" s="2452"/>
      <c r="R133" s="2452"/>
      <c r="S133" s="2452"/>
      <c r="T133" s="2452"/>
      <c r="U133" s="2452"/>
      <c r="V133" s="2452"/>
    </row>
    <row r="134" spans="1:22" ht="26.4">
      <c r="A134" s="2452"/>
      <c r="B134" s="2452"/>
      <c r="C134" s="2452"/>
      <c r="D134" s="2452"/>
      <c r="E134" s="2452"/>
      <c r="F134" s="2452"/>
      <c r="G134" s="2452"/>
      <c r="H134" s="2452"/>
      <c r="I134" s="2452"/>
      <c r="J134" s="2452"/>
      <c r="K134" s="2452"/>
      <c r="L134" s="2452"/>
      <c r="M134" s="2452"/>
      <c r="N134" s="2452"/>
      <c r="O134" s="2452"/>
      <c r="P134" s="2452"/>
      <c r="Q134" s="2452"/>
      <c r="R134" s="2452"/>
      <c r="S134" s="2452"/>
      <c r="T134" s="2452"/>
      <c r="U134" s="2452"/>
      <c r="V134" s="2452"/>
    </row>
    <row r="135" spans="1:22" ht="26.4">
      <c r="A135" s="2452"/>
      <c r="B135" s="2452"/>
      <c r="C135" s="2452"/>
      <c r="D135" s="2452"/>
      <c r="E135" s="2452"/>
      <c r="F135" s="2452"/>
      <c r="G135" s="2452"/>
      <c r="H135" s="2452"/>
      <c r="I135" s="2452"/>
      <c r="J135" s="2452"/>
      <c r="K135" s="2452"/>
      <c r="L135" s="2452"/>
      <c r="M135" s="2452"/>
      <c r="N135" s="2452"/>
      <c r="O135" s="2452"/>
      <c r="P135" s="2452"/>
      <c r="Q135" s="2452"/>
      <c r="R135" s="2452"/>
      <c r="S135" s="2452"/>
      <c r="T135" s="2452"/>
      <c r="U135" s="2452"/>
      <c r="V135" s="2452"/>
    </row>
    <row r="136" spans="1:22" ht="26.4">
      <c r="A136" s="2452"/>
      <c r="B136" s="2452"/>
      <c r="C136" s="2452"/>
      <c r="D136" s="2452"/>
      <c r="E136" s="2452"/>
      <c r="F136" s="2452"/>
      <c r="G136" s="2452"/>
      <c r="H136" s="2452"/>
      <c r="I136" s="2452"/>
      <c r="J136" s="2452"/>
      <c r="K136" s="2452"/>
      <c r="L136" s="2452"/>
      <c r="M136" s="2452"/>
      <c r="N136" s="2452"/>
      <c r="O136" s="2452"/>
      <c r="P136" s="2452"/>
      <c r="Q136" s="2452"/>
      <c r="R136" s="2452"/>
      <c r="S136" s="2452"/>
      <c r="T136" s="2452"/>
      <c r="U136" s="2452"/>
      <c r="V136" s="2452"/>
    </row>
    <row r="137" spans="1:22" ht="26.4">
      <c r="A137" s="2452"/>
      <c r="B137" s="2452"/>
      <c r="C137" s="2452"/>
      <c r="D137" s="2452"/>
      <c r="E137" s="2452"/>
      <c r="F137" s="2452"/>
      <c r="G137" s="2452"/>
      <c r="H137" s="2452"/>
      <c r="I137" s="2452"/>
      <c r="J137" s="2452"/>
      <c r="K137" s="2452"/>
      <c r="L137" s="2452"/>
      <c r="M137" s="2452"/>
      <c r="N137" s="2452"/>
      <c r="O137" s="2452"/>
      <c r="P137" s="2452"/>
      <c r="Q137" s="2452"/>
      <c r="R137" s="2452"/>
      <c r="S137" s="2452"/>
      <c r="T137" s="2452"/>
      <c r="U137" s="2452"/>
      <c r="V137" s="2452"/>
    </row>
    <row r="138" spans="1:22" ht="26.4">
      <c r="A138" s="2452"/>
      <c r="B138" s="2452"/>
      <c r="C138" s="2452"/>
      <c r="D138" s="2452"/>
      <c r="E138" s="2452"/>
      <c r="F138" s="2452"/>
      <c r="G138" s="2452"/>
      <c r="H138" s="2452"/>
      <c r="I138" s="2452"/>
      <c r="J138" s="2452"/>
      <c r="K138" s="2452"/>
      <c r="L138" s="2452"/>
      <c r="M138" s="2452"/>
      <c r="N138" s="2452"/>
      <c r="O138" s="2452"/>
      <c r="P138" s="2452"/>
      <c r="Q138" s="2452"/>
      <c r="R138" s="2452"/>
      <c r="S138" s="2452"/>
      <c r="T138" s="2452"/>
      <c r="U138" s="2452"/>
      <c r="V138" s="2452"/>
    </row>
    <row r="139" spans="1:22" ht="26.4">
      <c r="A139" s="2452"/>
      <c r="B139" s="2452"/>
      <c r="C139" s="2452"/>
      <c r="D139" s="2452"/>
      <c r="E139" s="2452"/>
      <c r="F139" s="2452"/>
      <c r="G139" s="2452"/>
      <c r="H139" s="2452"/>
      <c r="I139" s="2452"/>
      <c r="J139" s="2452"/>
      <c r="K139" s="2452"/>
      <c r="L139" s="2452"/>
      <c r="M139" s="2452"/>
      <c r="N139" s="2452"/>
      <c r="O139" s="2452"/>
      <c r="P139" s="2452"/>
      <c r="Q139" s="2452"/>
      <c r="R139" s="2452"/>
      <c r="S139" s="2452"/>
      <c r="T139" s="2452"/>
      <c r="U139" s="2452"/>
      <c r="V139" s="2452"/>
    </row>
    <row r="140" spans="1:22" ht="26.4">
      <c r="A140" s="2452"/>
      <c r="B140" s="2452"/>
      <c r="C140" s="2452"/>
      <c r="D140" s="2452"/>
      <c r="E140" s="2452"/>
      <c r="F140" s="2452"/>
      <c r="G140" s="2452"/>
      <c r="H140" s="2452"/>
      <c r="I140" s="2452"/>
      <c r="J140" s="2452"/>
      <c r="K140" s="2452"/>
      <c r="L140" s="2452"/>
      <c r="M140" s="2452"/>
      <c r="N140" s="2452"/>
      <c r="O140" s="2452"/>
      <c r="P140" s="2452"/>
      <c r="Q140" s="2452"/>
      <c r="R140" s="2452"/>
      <c r="S140" s="2452"/>
      <c r="T140" s="2452"/>
      <c r="U140" s="2452"/>
      <c r="V140" s="2452"/>
    </row>
    <row r="141" spans="1:22" ht="26.4">
      <c r="A141" s="2452"/>
      <c r="B141" s="2452"/>
      <c r="C141" s="2452"/>
      <c r="D141" s="2452"/>
      <c r="E141" s="2452"/>
      <c r="F141" s="2452"/>
      <c r="G141" s="2452"/>
      <c r="H141" s="2452"/>
      <c r="I141" s="2452"/>
      <c r="J141" s="2452"/>
      <c r="K141" s="2452"/>
      <c r="L141" s="2452"/>
      <c r="M141" s="2452"/>
      <c r="N141" s="2452"/>
      <c r="O141" s="2452"/>
      <c r="P141" s="2452"/>
      <c r="Q141" s="2452"/>
      <c r="R141" s="2452"/>
      <c r="S141" s="2452"/>
      <c r="T141" s="2452"/>
      <c r="U141" s="2452"/>
      <c r="V141" s="2452"/>
    </row>
    <row r="142" spans="1:22" ht="26.4">
      <c r="A142" s="2452"/>
      <c r="B142" s="2452"/>
      <c r="C142" s="2452"/>
      <c r="D142" s="2452"/>
      <c r="E142" s="2452"/>
      <c r="F142" s="2452"/>
      <c r="G142" s="2452"/>
      <c r="H142" s="2452"/>
      <c r="I142" s="2452"/>
      <c r="J142" s="2452"/>
      <c r="K142" s="2452"/>
      <c r="L142" s="2452"/>
      <c r="M142" s="2452"/>
      <c r="N142" s="2452"/>
      <c r="O142" s="2452"/>
      <c r="P142" s="2452"/>
      <c r="Q142" s="2452"/>
      <c r="R142" s="2452"/>
      <c r="S142" s="2452"/>
      <c r="T142" s="2452"/>
      <c r="U142" s="2452"/>
      <c r="V142" s="2452"/>
    </row>
    <row r="143" spans="1:22" ht="26.4">
      <c r="A143" s="2452"/>
      <c r="B143" s="2452"/>
      <c r="C143" s="2452"/>
      <c r="D143" s="2452"/>
      <c r="E143" s="2452"/>
      <c r="F143" s="2452"/>
      <c r="G143" s="2452"/>
      <c r="H143" s="2452"/>
      <c r="I143" s="2452"/>
      <c r="J143" s="2452"/>
      <c r="K143" s="2452"/>
      <c r="L143" s="2452"/>
      <c r="M143" s="2452"/>
      <c r="N143" s="2452"/>
      <c r="O143" s="2452"/>
      <c r="P143" s="2452"/>
      <c r="Q143" s="2452"/>
      <c r="R143" s="2452"/>
      <c r="S143" s="2452"/>
      <c r="T143" s="2452"/>
      <c r="U143" s="2452"/>
      <c r="V143" s="2452"/>
    </row>
    <row r="144" spans="1:22" ht="26.4">
      <c r="A144" s="2452"/>
      <c r="B144" s="2452"/>
      <c r="C144" s="2452"/>
      <c r="D144" s="2452"/>
      <c r="E144" s="2452"/>
      <c r="F144" s="2452"/>
      <c r="G144" s="2452"/>
      <c r="H144" s="2452"/>
      <c r="I144" s="2452"/>
      <c r="J144" s="2452"/>
      <c r="K144" s="2452"/>
      <c r="L144" s="2452"/>
      <c r="M144" s="2452"/>
      <c r="N144" s="2452"/>
      <c r="O144" s="2452"/>
      <c r="P144" s="2452"/>
      <c r="Q144" s="2452"/>
      <c r="R144" s="2452"/>
      <c r="S144" s="2452"/>
      <c r="T144" s="2452"/>
      <c r="U144" s="2452"/>
      <c r="V144" s="2452"/>
    </row>
    <row r="145" spans="1:22" ht="26.4">
      <c r="A145" s="2452"/>
      <c r="B145" s="2452"/>
      <c r="C145" s="2452"/>
      <c r="D145" s="2452"/>
      <c r="E145" s="2452"/>
      <c r="F145" s="2452"/>
      <c r="G145" s="2452"/>
      <c r="H145" s="2452"/>
      <c r="I145" s="2452"/>
      <c r="J145" s="2452"/>
      <c r="K145" s="2452"/>
      <c r="L145" s="2452"/>
      <c r="M145" s="2452"/>
      <c r="N145" s="2452"/>
      <c r="O145" s="2452"/>
      <c r="P145" s="2452"/>
      <c r="Q145" s="2452"/>
      <c r="R145" s="2452"/>
      <c r="S145" s="2452"/>
      <c r="T145" s="2452"/>
      <c r="U145" s="2452"/>
      <c r="V145" s="2452"/>
    </row>
    <row r="146" spans="1:22" ht="26.4">
      <c r="A146" s="2452"/>
      <c r="B146" s="2452"/>
      <c r="C146" s="2452"/>
      <c r="D146" s="2452"/>
      <c r="E146" s="2452"/>
      <c r="F146" s="2452"/>
      <c r="G146" s="2452"/>
      <c r="H146" s="2452"/>
      <c r="I146" s="2452"/>
      <c r="J146" s="2452"/>
      <c r="K146" s="2452"/>
      <c r="L146" s="2452"/>
      <c r="M146" s="2452"/>
      <c r="N146" s="2452"/>
      <c r="O146" s="2452"/>
      <c r="P146" s="2452"/>
      <c r="Q146" s="2452"/>
      <c r="R146" s="2452"/>
      <c r="S146" s="2452"/>
      <c r="T146" s="2452"/>
      <c r="U146" s="2452"/>
      <c r="V146" s="2452"/>
    </row>
    <row r="147" spans="1:22" ht="26.4">
      <c r="A147" s="2452"/>
      <c r="B147" s="2452"/>
      <c r="C147" s="2452"/>
      <c r="D147" s="2452"/>
      <c r="E147" s="2452"/>
      <c r="F147" s="2452"/>
      <c r="G147" s="2452"/>
      <c r="H147" s="2452"/>
      <c r="I147" s="2452"/>
      <c r="J147" s="2452"/>
      <c r="K147" s="2452"/>
      <c r="L147" s="2452"/>
      <c r="M147" s="2452"/>
      <c r="N147" s="2452"/>
      <c r="O147" s="2452"/>
      <c r="P147" s="2452"/>
      <c r="Q147" s="2452"/>
      <c r="R147" s="2452"/>
      <c r="S147" s="2452"/>
      <c r="T147" s="2452"/>
      <c r="U147" s="2452"/>
      <c r="V147" s="2452"/>
    </row>
    <row r="148" spans="1:22" ht="26.4">
      <c r="A148" s="2452"/>
      <c r="B148" s="2452"/>
      <c r="C148" s="2452"/>
      <c r="D148" s="2452"/>
      <c r="E148" s="2452"/>
      <c r="F148" s="2452"/>
      <c r="G148" s="2452"/>
      <c r="H148" s="2452"/>
      <c r="I148" s="2452"/>
      <c r="J148" s="2452"/>
      <c r="K148" s="2452"/>
      <c r="L148" s="2452"/>
      <c r="M148" s="2452"/>
      <c r="N148" s="2452"/>
      <c r="O148" s="2452"/>
      <c r="P148" s="2452"/>
      <c r="Q148" s="2452"/>
      <c r="R148" s="2452"/>
      <c r="S148" s="2452"/>
      <c r="T148" s="2452"/>
      <c r="U148" s="2452"/>
      <c r="V148" s="2452"/>
    </row>
    <row r="149" spans="1:22" ht="26.4">
      <c r="A149" s="2452"/>
      <c r="B149" s="2452"/>
      <c r="C149" s="2452"/>
      <c r="D149" s="2452"/>
      <c r="E149" s="2452"/>
      <c r="F149" s="2452"/>
      <c r="G149" s="2452"/>
      <c r="H149" s="2452"/>
      <c r="I149" s="2452"/>
      <c r="J149" s="2452"/>
      <c r="K149" s="2452"/>
      <c r="L149" s="2452"/>
      <c r="M149" s="2452"/>
      <c r="N149" s="2452"/>
      <c r="O149" s="2452"/>
      <c r="P149" s="2452"/>
      <c r="Q149" s="2452"/>
      <c r="R149" s="2452"/>
      <c r="S149" s="2452"/>
      <c r="T149" s="2452"/>
      <c r="U149" s="2452"/>
      <c r="V149" s="2452"/>
    </row>
    <row r="150" spans="1:22" ht="26.4">
      <c r="A150" s="2452"/>
      <c r="B150" s="2452"/>
      <c r="C150" s="2452"/>
      <c r="D150" s="2452"/>
      <c r="E150" s="2452"/>
      <c r="F150" s="2452"/>
      <c r="G150" s="2452"/>
      <c r="H150" s="2452"/>
      <c r="I150" s="2452"/>
      <c r="J150" s="2452"/>
      <c r="K150" s="2452"/>
      <c r="L150" s="2452"/>
      <c r="M150" s="2452"/>
      <c r="N150" s="2452"/>
      <c r="O150" s="2452"/>
      <c r="P150" s="2452"/>
      <c r="Q150" s="2452"/>
      <c r="R150" s="2452"/>
      <c r="S150" s="2452"/>
      <c r="T150" s="2452"/>
      <c r="U150" s="2452"/>
      <c r="V150" s="2452"/>
    </row>
    <row r="151" spans="1:22" ht="26.4">
      <c r="A151" s="2452"/>
      <c r="B151" s="2452"/>
      <c r="C151" s="2452"/>
      <c r="D151" s="2452"/>
      <c r="E151" s="2452"/>
      <c r="F151" s="2452"/>
      <c r="G151" s="2452"/>
      <c r="H151" s="2452"/>
      <c r="I151" s="2452"/>
      <c r="J151" s="2452"/>
      <c r="K151" s="2452"/>
      <c r="L151" s="2452"/>
      <c r="M151" s="2452"/>
      <c r="N151" s="2452"/>
      <c r="O151" s="2452"/>
      <c r="P151" s="2452"/>
      <c r="Q151" s="2452"/>
      <c r="R151" s="2452"/>
      <c r="S151" s="2452"/>
      <c r="T151" s="2452"/>
      <c r="U151" s="2452"/>
      <c r="V151" s="2452"/>
    </row>
    <row r="152" spans="1:22" ht="26.4">
      <c r="A152" s="2452"/>
      <c r="B152" s="2452"/>
      <c r="C152" s="2452"/>
      <c r="D152" s="2452"/>
      <c r="E152" s="2452"/>
      <c r="F152" s="2452"/>
      <c r="G152" s="2452"/>
      <c r="H152" s="2452"/>
      <c r="I152" s="2452"/>
      <c r="J152" s="2452"/>
      <c r="K152" s="2452"/>
      <c r="L152" s="2452"/>
      <c r="M152" s="2452"/>
      <c r="N152" s="2452"/>
      <c r="O152" s="2452"/>
      <c r="P152" s="2452"/>
      <c r="Q152" s="2452"/>
      <c r="R152" s="2452"/>
      <c r="S152" s="2452"/>
      <c r="T152" s="2452"/>
      <c r="U152" s="2452"/>
      <c r="V152" s="2452"/>
    </row>
    <row r="153" spans="1:22" ht="26.4">
      <c r="A153" s="2452"/>
      <c r="B153" s="2452"/>
      <c r="C153" s="2452"/>
      <c r="D153" s="2452"/>
      <c r="E153" s="2452"/>
      <c r="F153" s="2452"/>
      <c r="G153" s="2452"/>
      <c r="H153" s="2452"/>
      <c r="I153" s="2452"/>
      <c r="J153" s="2452"/>
      <c r="K153" s="2452"/>
      <c r="L153" s="2452"/>
      <c r="M153" s="2452"/>
      <c r="N153" s="2452"/>
      <c r="O153" s="2452"/>
      <c r="P153" s="2452"/>
      <c r="Q153" s="2452"/>
      <c r="R153" s="2452"/>
      <c r="S153" s="2452"/>
      <c r="T153" s="2452"/>
      <c r="U153" s="2452"/>
      <c r="V153" s="2452"/>
    </row>
    <row r="154" spans="1:22" ht="26.4">
      <c r="A154" s="2452"/>
      <c r="B154" s="2452"/>
      <c r="C154" s="2452"/>
      <c r="D154" s="2452"/>
      <c r="E154" s="2452"/>
      <c r="F154" s="2452"/>
      <c r="G154" s="2452"/>
      <c r="H154" s="2452"/>
      <c r="I154" s="2452"/>
      <c r="J154" s="2452"/>
      <c r="K154" s="2452"/>
      <c r="L154" s="2452"/>
      <c r="M154" s="2452"/>
      <c r="N154" s="2452"/>
      <c r="O154" s="2452"/>
      <c r="P154" s="2452"/>
      <c r="Q154" s="2452"/>
      <c r="R154" s="2452"/>
      <c r="S154" s="2452"/>
      <c r="T154" s="2452"/>
      <c r="U154" s="2452"/>
      <c r="V154" s="2452"/>
    </row>
    <row r="155" spans="1:22" ht="26.4">
      <c r="A155" s="2452"/>
      <c r="B155" s="2452"/>
      <c r="C155" s="2452"/>
      <c r="D155" s="2452"/>
      <c r="E155" s="2452"/>
      <c r="F155" s="2452"/>
      <c r="G155" s="2452"/>
      <c r="H155" s="2452"/>
      <c r="I155" s="2452"/>
      <c r="J155" s="2452"/>
      <c r="K155" s="2452"/>
      <c r="L155" s="2452"/>
      <c r="M155" s="2452"/>
      <c r="N155" s="2452"/>
      <c r="O155" s="2452"/>
      <c r="P155" s="2452"/>
      <c r="Q155" s="2452"/>
      <c r="R155" s="2452"/>
      <c r="S155" s="2452"/>
      <c r="T155" s="2452"/>
      <c r="U155" s="2452"/>
      <c r="V155" s="2452"/>
    </row>
    <row r="156" spans="1:22" ht="26.4">
      <c r="A156" s="2452"/>
      <c r="B156" s="2452"/>
      <c r="C156" s="2452"/>
      <c r="D156" s="2452"/>
      <c r="E156" s="2452"/>
      <c r="F156" s="2452"/>
      <c r="G156" s="2452"/>
      <c r="H156" s="2452"/>
      <c r="I156" s="2452"/>
      <c r="J156" s="2452"/>
      <c r="K156" s="2452"/>
      <c r="L156" s="2452"/>
      <c r="M156" s="2452"/>
      <c r="N156" s="2452"/>
      <c r="O156" s="2452"/>
      <c r="P156" s="2452"/>
      <c r="Q156" s="2452"/>
      <c r="R156" s="2452"/>
      <c r="S156" s="2452"/>
      <c r="T156" s="2452"/>
      <c r="U156" s="2452"/>
      <c r="V156" s="2452"/>
    </row>
    <row r="157" spans="1:22" ht="26.4">
      <c r="A157" s="2452"/>
      <c r="B157" s="2452"/>
      <c r="C157" s="2452"/>
      <c r="D157" s="2452"/>
      <c r="E157" s="2452"/>
      <c r="F157" s="2452"/>
      <c r="G157" s="2452"/>
      <c r="H157" s="2452"/>
      <c r="I157" s="2452"/>
      <c r="J157" s="2452"/>
      <c r="K157" s="2452"/>
      <c r="L157" s="2452"/>
      <c r="M157" s="2452"/>
      <c r="N157" s="2452"/>
      <c r="O157" s="2452"/>
      <c r="P157" s="2452"/>
      <c r="Q157" s="2452"/>
      <c r="R157" s="2452"/>
      <c r="S157" s="2452"/>
      <c r="T157" s="2452"/>
      <c r="U157" s="2452"/>
      <c r="V157" s="2452"/>
    </row>
    <row r="158" spans="1:22" ht="26.4">
      <c r="A158" s="2452"/>
      <c r="B158" s="2452"/>
      <c r="C158" s="2452"/>
      <c r="D158" s="2452"/>
      <c r="E158" s="2452"/>
      <c r="F158" s="2452"/>
      <c r="G158" s="2452"/>
      <c r="H158" s="2452"/>
      <c r="I158" s="2452"/>
      <c r="J158" s="2452"/>
      <c r="K158" s="2452"/>
      <c r="L158" s="2452"/>
      <c r="M158" s="2452"/>
      <c r="N158" s="2452"/>
      <c r="O158" s="2452"/>
      <c r="P158" s="2452"/>
      <c r="Q158" s="2452"/>
      <c r="R158" s="2452"/>
      <c r="S158" s="2452"/>
      <c r="T158" s="2452"/>
      <c r="U158" s="2452"/>
      <c r="V158" s="2452"/>
    </row>
    <row r="159" spans="1:22" ht="26.4">
      <c r="A159" s="2452"/>
      <c r="B159" s="2452"/>
      <c r="C159" s="2452"/>
      <c r="D159" s="2452"/>
      <c r="E159" s="2452"/>
      <c r="F159" s="2452"/>
      <c r="G159" s="2452"/>
      <c r="H159" s="2452"/>
      <c r="I159" s="2452"/>
      <c r="J159" s="2452"/>
      <c r="K159" s="2452"/>
      <c r="L159" s="2452"/>
      <c r="M159" s="2452"/>
      <c r="N159" s="2452"/>
      <c r="O159" s="2452"/>
      <c r="P159" s="2452"/>
      <c r="Q159" s="2452"/>
      <c r="R159" s="2452"/>
      <c r="S159" s="2452"/>
      <c r="T159" s="2452"/>
      <c r="U159" s="2452"/>
      <c r="V159" s="2452"/>
    </row>
    <row r="160" spans="1:22" ht="26.4">
      <c r="A160" s="2452"/>
      <c r="B160" s="2452"/>
      <c r="C160" s="2452"/>
      <c r="D160" s="2452"/>
      <c r="E160" s="2452"/>
      <c r="F160" s="2452"/>
      <c r="G160" s="2452"/>
      <c r="H160" s="2452"/>
      <c r="I160" s="2452"/>
      <c r="J160" s="2452"/>
      <c r="K160" s="2452"/>
      <c r="L160" s="2452"/>
      <c r="M160" s="2452"/>
      <c r="N160" s="2452"/>
      <c r="O160" s="2452"/>
      <c r="P160" s="2452"/>
      <c r="Q160" s="2452"/>
      <c r="R160" s="2452"/>
      <c r="S160" s="2452"/>
      <c r="T160" s="2452"/>
      <c r="U160" s="2452"/>
      <c r="V160" s="2452"/>
    </row>
    <row r="161" spans="1:22" ht="26.4">
      <c r="A161" s="2452"/>
      <c r="B161" s="2452"/>
      <c r="C161" s="2452"/>
      <c r="D161" s="2452"/>
      <c r="E161" s="2452"/>
      <c r="F161" s="2452"/>
      <c r="G161" s="2452"/>
      <c r="H161" s="2452"/>
      <c r="I161" s="2452"/>
      <c r="J161" s="2452"/>
      <c r="K161" s="2452"/>
      <c r="L161" s="2452"/>
      <c r="M161" s="2452"/>
      <c r="N161" s="2452"/>
      <c r="O161" s="2452"/>
      <c r="P161" s="2452"/>
      <c r="Q161" s="2452"/>
      <c r="R161" s="2452"/>
      <c r="S161" s="2452"/>
      <c r="T161" s="2452"/>
      <c r="U161" s="2452"/>
      <c r="V161" s="2452"/>
    </row>
    <row r="162" spans="1:22" ht="26.4">
      <c r="A162" s="2452"/>
      <c r="B162" s="2452"/>
      <c r="C162" s="2452"/>
      <c r="D162" s="2452"/>
      <c r="E162" s="2452"/>
      <c r="F162" s="2452"/>
      <c r="G162" s="2452"/>
      <c r="H162" s="2452"/>
      <c r="I162" s="2452"/>
      <c r="J162" s="2452"/>
      <c r="K162" s="2452"/>
      <c r="L162" s="2452"/>
      <c r="M162" s="2452"/>
      <c r="N162" s="2452"/>
      <c r="O162" s="2452"/>
      <c r="P162" s="2452"/>
      <c r="Q162" s="2452"/>
      <c r="R162" s="2452"/>
      <c r="S162" s="2452"/>
      <c r="T162" s="2452"/>
      <c r="U162" s="2452"/>
      <c r="V162" s="2452"/>
    </row>
    <row r="163" spans="1:22" ht="26.4">
      <c r="A163" s="2452"/>
      <c r="B163" s="2452"/>
      <c r="C163" s="2452"/>
      <c r="D163" s="2452"/>
      <c r="E163" s="2452"/>
      <c r="F163" s="2452"/>
      <c r="G163" s="2452"/>
      <c r="H163" s="2452"/>
      <c r="I163" s="2452"/>
      <c r="J163" s="2452"/>
      <c r="K163" s="2452"/>
      <c r="L163" s="2452"/>
      <c r="M163" s="2452"/>
      <c r="N163" s="2452"/>
      <c r="O163" s="2452"/>
      <c r="P163" s="2452"/>
      <c r="Q163" s="2452"/>
      <c r="R163" s="2452"/>
      <c r="S163" s="2452"/>
      <c r="T163" s="2452"/>
      <c r="U163" s="2452"/>
      <c r="V163" s="2452"/>
    </row>
    <row r="164" spans="1:22" ht="26.4">
      <c r="A164" s="2452"/>
      <c r="B164" s="2452"/>
      <c r="C164" s="2452"/>
      <c r="D164" s="2452"/>
      <c r="E164" s="2452"/>
      <c r="F164" s="2452"/>
      <c r="G164" s="2452"/>
      <c r="H164" s="2452"/>
      <c r="I164" s="2452"/>
      <c r="J164" s="2452"/>
      <c r="K164" s="2452"/>
      <c r="L164" s="2452"/>
      <c r="M164" s="2452"/>
      <c r="N164" s="2452"/>
      <c r="O164" s="2452"/>
      <c r="P164" s="2452"/>
      <c r="Q164" s="2452"/>
      <c r="R164" s="2452"/>
      <c r="S164" s="2452"/>
      <c r="T164" s="2452"/>
      <c r="U164" s="2452"/>
      <c r="V164" s="2452"/>
    </row>
    <row r="165" spans="1:22" ht="26.4">
      <c r="A165" s="2452"/>
      <c r="B165" s="2452"/>
      <c r="C165" s="2452"/>
      <c r="D165" s="2452"/>
      <c r="E165" s="2452"/>
      <c r="F165" s="2452"/>
      <c r="G165" s="2452"/>
      <c r="H165" s="2452"/>
      <c r="I165" s="2452"/>
      <c r="J165" s="2452"/>
      <c r="K165" s="2452"/>
      <c r="L165" s="2452"/>
      <c r="M165" s="2452"/>
      <c r="N165" s="2452"/>
      <c r="O165" s="2452"/>
      <c r="P165" s="2452"/>
      <c r="Q165" s="2452"/>
      <c r="R165" s="2452"/>
      <c r="S165" s="2452"/>
      <c r="T165" s="2452"/>
      <c r="U165" s="2452"/>
      <c r="V165" s="2452"/>
    </row>
    <row r="166" spans="1:22" ht="26.4">
      <c r="A166" s="2452"/>
      <c r="B166" s="2452"/>
      <c r="C166" s="2452"/>
      <c r="D166" s="2452"/>
      <c r="E166" s="2452"/>
      <c r="F166" s="2452"/>
      <c r="G166" s="2452"/>
      <c r="H166" s="2452"/>
      <c r="I166" s="2452"/>
      <c r="J166" s="2452"/>
      <c r="K166" s="2452"/>
      <c r="L166" s="2452"/>
      <c r="M166" s="2452"/>
      <c r="N166" s="2452"/>
      <c r="O166" s="2452"/>
      <c r="P166" s="2452"/>
      <c r="Q166" s="2452"/>
      <c r="R166" s="2452"/>
      <c r="S166" s="2452"/>
      <c r="T166" s="2452"/>
      <c r="U166" s="2452"/>
      <c r="V166" s="2452"/>
    </row>
    <row r="167" spans="1:22" ht="26.4">
      <c r="A167" s="2452"/>
      <c r="B167" s="2452"/>
      <c r="C167" s="2452"/>
      <c r="D167" s="2452"/>
      <c r="E167" s="2452"/>
      <c r="F167" s="2452"/>
      <c r="G167" s="2452"/>
      <c r="H167" s="2452"/>
      <c r="I167" s="2452"/>
      <c r="J167" s="2452"/>
      <c r="K167" s="2452"/>
      <c r="L167" s="2452"/>
      <c r="M167" s="2452"/>
      <c r="N167" s="2452"/>
      <c r="O167" s="2452"/>
      <c r="P167" s="2452"/>
      <c r="Q167" s="2452"/>
      <c r="R167" s="2452"/>
      <c r="S167" s="2452"/>
      <c r="T167" s="2452"/>
      <c r="U167" s="2452"/>
      <c r="V167" s="2452"/>
    </row>
    <row r="168" spans="1:22" ht="26.4">
      <c r="A168" s="2452"/>
      <c r="B168" s="2452"/>
      <c r="C168" s="2452"/>
      <c r="D168" s="2452"/>
      <c r="E168" s="2452"/>
      <c r="F168" s="2452"/>
      <c r="G168" s="2452"/>
      <c r="H168" s="2452"/>
      <c r="I168" s="2452"/>
      <c r="J168" s="2452"/>
      <c r="K168" s="2452"/>
      <c r="L168" s="2452"/>
      <c r="M168" s="2452"/>
      <c r="N168" s="2452"/>
      <c r="O168" s="2452"/>
      <c r="P168" s="2452"/>
      <c r="Q168" s="2452"/>
      <c r="R168" s="2452"/>
      <c r="S168" s="2452"/>
      <c r="T168" s="2452"/>
      <c r="U168" s="2452"/>
      <c r="V168" s="2452"/>
    </row>
    <row r="169" spans="1:22" ht="26.4">
      <c r="A169" s="2452"/>
      <c r="B169" s="2452"/>
      <c r="C169" s="2452"/>
      <c r="D169" s="2452"/>
      <c r="E169" s="2452"/>
      <c r="F169" s="2452"/>
      <c r="G169" s="2452"/>
      <c r="H169" s="2452"/>
      <c r="I169" s="2452"/>
      <c r="J169" s="2452"/>
      <c r="K169" s="2452"/>
      <c r="L169" s="2452"/>
      <c r="M169" s="2452"/>
      <c r="N169" s="2452"/>
      <c r="O169" s="2452"/>
      <c r="P169" s="2452"/>
      <c r="Q169" s="2452"/>
      <c r="R169" s="2452"/>
      <c r="S169" s="2452"/>
      <c r="T169" s="2452"/>
      <c r="U169" s="2452"/>
      <c r="V169" s="2452"/>
    </row>
    <row r="170" spans="1:22" ht="26.4">
      <c r="A170" s="2452"/>
      <c r="B170" s="2452"/>
      <c r="C170" s="2452"/>
      <c r="D170" s="2452"/>
      <c r="E170" s="2452"/>
      <c r="F170" s="2452"/>
      <c r="G170" s="2452"/>
      <c r="H170" s="2452"/>
      <c r="I170" s="2452"/>
      <c r="J170" s="2452"/>
      <c r="K170" s="2452"/>
      <c r="L170" s="2452"/>
      <c r="M170" s="2452"/>
      <c r="N170" s="2452"/>
      <c r="O170" s="2452"/>
      <c r="P170" s="2452"/>
      <c r="Q170" s="2452"/>
      <c r="R170" s="2452"/>
      <c r="S170" s="2452"/>
      <c r="T170" s="2452"/>
      <c r="U170" s="2452"/>
      <c r="V170" s="2452"/>
    </row>
    <row r="171" spans="1:22" ht="26.4">
      <c r="A171" s="2452"/>
      <c r="B171" s="2452"/>
      <c r="C171" s="2452"/>
      <c r="D171" s="2452"/>
      <c r="E171" s="2452"/>
      <c r="F171" s="2452"/>
      <c r="G171" s="2452"/>
      <c r="H171" s="2452"/>
      <c r="I171" s="2452"/>
      <c r="J171" s="2452"/>
      <c r="K171" s="2452"/>
      <c r="L171" s="2452"/>
      <c r="M171" s="2452"/>
      <c r="N171" s="2452"/>
      <c r="O171" s="2452"/>
      <c r="P171" s="2452"/>
      <c r="Q171" s="2452"/>
      <c r="R171" s="2452"/>
      <c r="S171" s="2452"/>
      <c r="T171" s="2452"/>
      <c r="U171" s="2452"/>
      <c r="V171" s="2452"/>
    </row>
    <row r="172" spans="1:22" ht="26.4">
      <c r="A172" s="2452"/>
      <c r="B172" s="2452"/>
      <c r="C172" s="2452"/>
      <c r="D172" s="2452"/>
      <c r="E172" s="2452"/>
      <c r="F172" s="2452"/>
      <c r="G172" s="2452"/>
      <c r="H172" s="2452"/>
      <c r="I172" s="2452"/>
      <c r="J172" s="2452"/>
      <c r="K172" s="2452"/>
      <c r="L172" s="2452"/>
      <c r="M172" s="2452"/>
      <c r="N172" s="2452"/>
      <c r="O172" s="2452"/>
      <c r="P172" s="2452"/>
      <c r="Q172" s="2452"/>
      <c r="R172" s="2452"/>
      <c r="S172" s="2452"/>
      <c r="T172" s="2452"/>
      <c r="U172" s="2452"/>
      <c r="V172" s="2452"/>
    </row>
    <row r="173" spans="1:22" ht="26.4">
      <c r="A173" s="2452"/>
      <c r="B173" s="2452"/>
      <c r="C173" s="2452"/>
      <c r="D173" s="2452"/>
      <c r="E173" s="2452"/>
      <c r="F173" s="2452"/>
      <c r="G173" s="2452"/>
      <c r="H173" s="2452"/>
      <c r="I173" s="2452"/>
      <c r="J173" s="2452"/>
      <c r="K173" s="2452"/>
      <c r="L173" s="2452"/>
      <c r="M173" s="2452"/>
      <c r="N173" s="2452"/>
      <c r="O173" s="2452"/>
      <c r="P173" s="2452"/>
      <c r="Q173" s="2452"/>
      <c r="R173" s="2452"/>
      <c r="S173" s="2452"/>
      <c r="T173" s="2452"/>
      <c r="U173" s="2452"/>
      <c r="V173" s="2452"/>
    </row>
    <row r="174" spans="1:22" ht="26.4">
      <c r="A174" s="2452"/>
      <c r="B174" s="2452"/>
      <c r="C174" s="2452"/>
      <c r="D174" s="2452"/>
      <c r="E174" s="2452"/>
      <c r="F174" s="2452"/>
      <c r="G174" s="2452"/>
      <c r="H174" s="2452"/>
      <c r="I174" s="2452"/>
      <c r="J174" s="2452"/>
      <c r="K174" s="2452"/>
      <c r="L174" s="2452"/>
      <c r="M174" s="2452"/>
      <c r="N174" s="2452"/>
      <c r="O174" s="2452"/>
      <c r="P174" s="2452"/>
      <c r="Q174" s="2452"/>
      <c r="R174" s="2452"/>
      <c r="S174" s="2452"/>
      <c r="T174" s="2452"/>
      <c r="U174" s="2452"/>
      <c r="V174" s="2452"/>
    </row>
    <row r="175" spans="1:22" ht="26.4">
      <c r="A175" s="2452"/>
      <c r="B175" s="2452"/>
      <c r="C175" s="2452"/>
      <c r="D175" s="2452"/>
      <c r="E175" s="2452"/>
      <c r="F175" s="2452"/>
      <c r="G175" s="2452"/>
      <c r="H175" s="2452"/>
      <c r="I175" s="2452"/>
      <c r="J175" s="2452"/>
      <c r="K175" s="2452"/>
      <c r="L175" s="2452"/>
      <c r="M175" s="2452"/>
      <c r="N175" s="2452"/>
      <c r="O175" s="2452"/>
      <c r="P175" s="2452"/>
      <c r="Q175" s="2452"/>
      <c r="R175" s="2452"/>
      <c r="S175" s="2452"/>
      <c r="T175" s="2452"/>
      <c r="U175" s="2452"/>
      <c r="V175" s="2452"/>
    </row>
    <row r="176" spans="1:22" ht="26.4">
      <c r="A176" s="2452"/>
      <c r="B176" s="2452"/>
      <c r="C176" s="2452"/>
      <c r="D176" s="2452"/>
      <c r="E176" s="2452"/>
      <c r="F176" s="2452"/>
      <c r="G176" s="2452"/>
      <c r="H176" s="2452"/>
      <c r="I176" s="2452"/>
      <c r="J176" s="2452"/>
      <c r="K176" s="2452"/>
      <c r="L176" s="2452"/>
      <c r="M176" s="2452"/>
      <c r="N176" s="2452"/>
      <c r="O176" s="2452"/>
      <c r="P176" s="2452"/>
      <c r="Q176" s="2452"/>
      <c r="R176" s="2452"/>
      <c r="S176" s="2452"/>
      <c r="T176" s="2452"/>
      <c r="U176" s="2452"/>
      <c r="V176" s="2452"/>
    </row>
    <row r="177" spans="1:22" ht="26.4">
      <c r="A177" s="2452"/>
      <c r="B177" s="2452"/>
      <c r="C177" s="2452"/>
      <c r="D177" s="2452"/>
      <c r="E177" s="2452"/>
      <c r="F177" s="2452"/>
      <c r="G177" s="2452"/>
      <c r="H177" s="2452"/>
      <c r="I177" s="2452"/>
      <c r="J177" s="2452"/>
      <c r="K177" s="2452"/>
      <c r="L177" s="2452"/>
      <c r="M177" s="2452"/>
      <c r="N177" s="2452"/>
      <c r="O177" s="2452"/>
      <c r="P177" s="2452"/>
      <c r="Q177" s="2452"/>
      <c r="R177" s="2452"/>
      <c r="S177" s="2452"/>
      <c r="T177" s="2452"/>
      <c r="U177" s="2452"/>
      <c r="V177" s="2452"/>
    </row>
    <row r="178" spans="1:22" ht="26.4">
      <c r="A178" s="2452"/>
      <c r="B178" s="2452"/>
      <c r="C178" s="2452"/>
      <c r="D178" s="2452"/>
      <c r="E178" s="2452"/>
      <c r="F178" s="2452"/>
      <c r="G178" s="2452"/>
      <c r="H178" s="2452"/>
      <c r="I178" s="2452"/>
      <c r="J178" s="2452"/>
      <c r="K178" s="2452"/>
      <c r="L178" s="2452"/>
      <c r="M178" s="2452"/>
      <c r="N178" s="2452"/>
      <c r="O178" s="2452"/>
      <c r="P178" s="2452"/>
      <c r="Q178" s="2452"/>
      <c r="R178" s="2452"/>
      <c r="S178" s="2452"/>
      <c r="T178" s="2452"/>
      <c r="U178" s="2452"/>
      <c r="V178" s="2452"/>
    </row>
    <row r="179" spans="1:22" ht="26.4">
      <c r="A179" s="2452"/>
      <c r="B179" s="2452"/>
      <c r="C179" s="2452"/>
      <c r="D179" s="2452"/>
      <c r="E179" s="2452"/>
      <c r="F179" s="2452"/>
      <c r="G179" s="2452"/>
      <c r="H179" s="2452"/>
      <c r="I179" s="2452"/>
      <c r="J179" s="2452"/>
      <c r="K179" s="2452"/>
      <c r="L179" s="2452"/>
      <c r="M179" s="2452"/>
      <c r="N179" s="2452"/>
      <c r="O179" s="2452"/>
      <c r="P179" s="2452"/>
      <c r="Q179" s="2452"/>
      <c r="R179" s="2452"/>
      <c r="S179" s="2452"/>
      <c r="T179" s="2452"/>
      <c r="U179" s="2452"/>
      <c r="V179" s="2452"/>
    </row>
    <row r="180" spans="1:22" ht="26.4">
      <c r="A180" s="2452"/>
      <c r="B180" s="2452"/>
      <c r="C180" s="2452"/>
      <c r="D180" s="2452"/>
      <c r="E180" s="2452"/>
      <c r="F180" s="2452"/>
      <c r="G180" s="2452"/>
      <c r="H180" s="2452"/>
      <c r="I180" s="2452"/>
      <c r="J180" s="2452"/>
      <c r="K180" s="2452"/>
      <c r="L180" s="2452"/>
      <c r="M180" s="2452"/>
      <c r="N180" s="2452"/>
      <c r="O180" s="2452"/>
      <c r="P180" s="2452"/>
      <c r="Q180" s="2452"/>
      <c r="R180" s="2452"/>
      <c r="S180" s="2452"/>
      <c r="T180" s="2452"/>
      <c r="U180" s="2452"/>
      <c r="V180" s="2452"/>
    </row>
    <row r="181" spans="1:22" ht="26.4">
      <c r="A181" s="2452"/>
      <c r="B181" s="2452"/>
      <c r="C181" s="2452"/>
      <c r="D181" s="2452"/>
      <c r="E181" s="2452"/>
      <c r="F181" s="2452"/>
      <c r="G181" s="2452"/>
      <c r="H181" s="2452"/>
      <c r="I181" s="2452"/>
      <c r="J181" s="2452"/>
      <c r="K181" s="2452"/>
      <c r="L181" s="2452"/>
      <c r="M181" s="2452"/>
      <c r="N181" s="2452"/>
      <c r="O181" s="2452"/>
      <c r="P181" s="2452"/>
      <c r="Q181" s="2452"/>
      <c r="R181" s="2452"/>
      <c r="S181" s="2452"/>
      <c r="T181" s="2452"/>
      <c r="U181" s="2452"/>
      <c r="V181" s="2452"/>
    </row>
    <row r="182" spans="1:22" ht="26.4">
      <c r="A182" s="2452"/>
      <c r="B182" s="2452"/>
      <c r="C182" s="2452"/>
      <c r="D182" s="2452"/>
      <c r="E182" s="2452"/>
      <c r="F182" s="2452"/>
      <c r="G182" s="2452"/>
      <c r="H182" s="2452"/>
      <c r="I182" s="2452"/>
      <c r="J182" s="2452"/>
      <c r="K182" s="2452"/>
      <c r="L182" s="2452"/>
      <c r="M182" s="2452"/>
      <c r="N182" s="2452"/>
      <c r="O182" s="2452"/>
      <c r="P182" s="2452"/>
      <c r="Q182" s="2452"/>
      <c r="R182" s="2452"/>
      <c r="S182" s="2452"/>
      <c r="T182" s="2452"/>
      <c r="U182" s="2452"/>
      <c r="V182" s="2452"/>
    </row>
    <row r="183" spans="1:22" ht="26.4">
      <c r="A183" s="2452"/>
      <c r="B183" s="2452"/>
      <c r="C183" s="2452"/>
      <c r="D183" s="2452"/>
      <c r="E183" s="2452"/>
      <c r="F183" s="2452"/>
      <c r="G183" s="2452"/>
      <c r="H183" s="2452"/>
      <c r="I183" s="2452"/>
      <c r="J183" s="2452"/>
      <c r="K183" s="2452"/>
      <c r="L183" s="2452"/>
      <c r="M183" s="2452"/>
      <c r="N183" s="2452"/>
      <c r="O183" s="2452"/>
      <c r="P183" s="2452"/>
      <c r="Q183" s="2452"/>
      <c r="R183" s="2452"/>
      <c r="S183" s="2452"/>
      <c r="T183" s="2452"/>
      <c r="U183" s="2452"/>
      <c r="V183" s="2452"/>
    </row>
    <row r="184" spans="1:22" ht="26.4">
      <c r="A184" s="2452"/>
      <c r="B184" s="2452"/>
      <c r="C184" s="2452"/>
      <c r="D184" s="2452"/>
      <c r="E184" s="2452"/>
      <c r="F184" s="2452"/>
      <c r="G184" s="2452"/>
      <c r="H184" s="2452"/>
      <c r="I184" s="2452"/>
      <c r="J184" s="2452"/>
      <c r="K184" s="2452"/>
      <c r="L184" s="2452"/>
      <c r="M184" s="2452"/>
      <c r="N184" s="2452"/>
      <c r="O184" s="2452"/>
      <c r="P184" s="2452"/>
      <c r="Q184" s="2452"/>
      <c r="R184" s="2452"/>
      <c r="S184" s="2452"/>
      <c r="T184" s="2452"/>
      <c r="U184" s="2452"/>
      <c r="V184" s="2452"/>
    </row>
    <row r="185" spans="1:22" ht="26.4">
      <c r="A185" s="2452"/>
      <c r="B185" s="2452"/>
      <c r="C185" s="2452"/>
      <c r="D185" s="2452"/>
      <c r="E185" s="2452"/>
      <c r="F185" s="2452"/>
      <c r="G185" s="2452"/>
      <c r="H185" s="2452"/>
      <c r="I185" s="2452"/>
      <c r="J185" s="2452"/>
      <c r="K185" s="2452"/>
      <c r="L185" s="2452"/>
      <c r="M185" s="2452"/>
      <c r="N185" s="2452"/>
      <c r="O185" s="2452"/>
      <c r="P185" s="2452"/>
      <c r="Q185" s="2452"/>
      <c r="R185" s="2452"/>
      <c r="S185" s="2452"/>
      <c r="T185" s="2452"/>
      <c r="U185" s="2452"/>
      <c r="V185" s="2452"/>
    </row>
    <row r="186" spans="1:22" ht="26.4">
      <c r="A186" s="2452"/>
      <c r="B186" s="2452"/>
      <c r="C186" s="2452"/>
      <c r="D186" s="2452"/>
      <c r="E186" s="2452"/>
      <c r="F186" s="2452"/>
      <c r="G186" s="2452"/>
      <c r="H186" s="2452"/>
      <c r="I186" s="2452"/>
      <c r="J186" s="2452"/>
      <c r="K186" s="2452"/>
      <c r="L186" s="2452"/>
      <c r="M186" s="2452"/>
      <c r="N186" s="2452"/>
      <c r="O186" s="2452"/>
      <c r="P186" s="2452"/>
      <c r="Q186" s="2452"/>
      <c r="R186" s="2452"/>
      <c r="S186" s="2452"/>
      <c r="T186" s="2452"/>
      <c r="U186" s="2452"/>
      <c r="V186" s="2452"/>
    </row>
    <row r="187" spans="1:22" ht="26.4">
      <c r="A187" s="2452"/>
      <c r="B187" s="2452"/>
      <c r="C187" s="2452"/>
      <c r="D187" s="2452"/>
      <c r="E187" s="2452"/>
      <c r="F187" s="2452"/>
      <c r="G187" s="2452"/>
      <c r="H187" s="2452"/>
      <c r="I187" s="2452"/>
      <c r="J187" s="2452"/>
      <c r="K187" s="2452"/>
      <c r="L187" s="2452"/>
      <c r="M187" s="2452"/>
      <c r="N187" s="2452"/>
      <c r="O187" s="2452"/>
      <c r="P187" s="2452"/>
      <c r="Q187" s="2452"/>
      <c r="R187" s="2452"/>
      <c r="S187" s="2452"/>
      <c r="T187" s="2452"/>
      <c r="U187" s="2452"/>
      <c r="V187" s="2452"/>
    </row>
    <row r="188" spans="1:22" ht="26.4">
      <c r="A188" s="2452"/>
      <c r="B188" s="2452"/>
      <c r="C188" s="2452"/>
      <c r="D188" s="2452"/>
      <c r="E188" s="2452"/>
      <c r="F188" s="2452"/>
      <c r="G188" s="2452"/>
      <c r="H188" s="2452"/>
      <c r="I188" s="2452"/>
      <c r="J188" s="2452"/>
      <c r="K188" s="2452"/>
      <c r="L188" s="2452"/>
      <c r="M188" s="2452"/>
      <c r="N188" s="2452"/>
      <c r="O188" s="2452"/>
      <c r="P188" s="2452"/>
      <c r="Q188" s="2452"/>
      <c r="R188" s="2452"/>
      <c r="S188" s="2452"/>
      <c r="T188" s="2452"/>
      <c r="U188" s="2452"/>
      <c r="V188" s="2452"/>
    </row>
    <row r="189" spans="1:22" ht="26.4">
      <c r="A189" s="2452"/>
      <c r="B189" s="2452"/>
      <c r="C189" s="2452"/>
      <c r="D189" s="2452"/>
      <c r="E189" s="2452"/>
      <c r="F189" s="2452"/>
      <c r="G189" s="2452"/>
      <c r="H189" s="2452"/>
      <c r="I189" s="2452"/>
      <c r="J189" s="2452"/>
      <c r="K189" s="2452"/>
      <c r="L189" s="2452"/>
      <c r="M189" s="2452"/>
      <c r="N189" s="2452"/>
      <c r="O189" s="2452"/>
      <c r="P189" s="2452"/>
      <c r="Q189" s="2452"/>
      <c r="R189" s="2452"/>
      <c r="S189" s="2452"/>
      <c r="T189" s="2452"/>
      <c r="U189" s="2452"/>
      <c r="V189" s="2452"/>
    </row>
    <row r="190" spans="1:22" ht="26.4">
      <c r="A190" s="2452"/>
      <c r="B190" s="2452"/>
      <c r="C190" s="2452"/>
      <c r="D190" s="2452"/>
      <c r="E190" s="2452"/>
      <c r="F190" s="2452"/>
      <c r="G190" s="2452"/>
      <c r="H190" s="2452"/>
      <c r="I190" s="2452"/>
      <c r="J190" s="2452"/>
      <c r="K190" s="2452"/>
      <c r="L190" s="2452"/>
      <c r="M190" s="2452"/>
      <c r="N190" s="2452"/>
      <c r="O190" s="2452"/>
      <c r="P190" s="2452"/>
      <c r="Q190" s="2452"/>
      <c r="R190" s="2452"/>
      <c r="S190" s="2452"/>
      <c r="T190" s="2452"/>
      <c r="U190" s="2452"/>
      <c r="V190" s="2452"/>
    </row>
    <row r="191" spans="1:22" ht="26.4">
      <c r="A191" s="2452"/>
      <c r="B191" s="2452"/>
      <c r="C191" s="2452"/>
      <c r="D191" s="2452"/>
      <c r="E191" s="2452"/>
      <c r="F191" s="2452"/>
      <c r="G191" s="2452"/>
      <c r="H191" s="2452"/>
      <c r="I191" s="2452"/>
      <c r="J191" s="2452"/>
      <c r="K191" s="2452"/>
      <c r="L191" s="2452"/>
      <c r="M191" s="2452"/>
      <c r="N191" s="2452"/>
      <c r="O191" s="2452"/>
      <c r="P191" s="2452"/>
      <c r="Q191" s="2452"/>
      <c r="R191" s="2452"/>
      <c r="S191" s="2452"/>
      <c r="T191" s="2452"/>
      <c r="U191" s="2452"/>
      <c r="V191" s="2452"/>
    </row>
    <row r="192" spans="1:22" ht="26.4">
      <c r="A192" s="2452"/>
      <c r="B192" s="2452"/>
      <c r="C192" s="2452"/>
      <c r="D192" s="2452"/>
      <c r="E192" s="2452"/>
      <c r="F192" s="2452"/>
      <c r="G192" s="2452"/>
      <c r="H192" s="2452"/>
      <c r="I192" s="2452"/>
      <c r="J192" s="2452"/>
      <c r="K192" s="2452"/>
      <c r="L192" s="2452"/>
      <c r="M192" s="2452"/>
      <c r="N192" s="2452"/>
      <c r="O192" s="2452"/>
      <c r="P192" s="2452"/>
      <c r="Q192" s="2452"/>
      <c r="R192" s="2452"/>
      <c r="S192" s="2452"/>
      <c r="T192" s="2452"/>
      <c r="U192" s="2452"/>
      <c r="V192" s="2452"/>
    </row>
    <row r="193" spans="1:22" ht="26.4">
      <c r="A193" s="2452"/>
      <c r="B193" s="2452"/>
      <c r="C193" s="2452"/>
      <c r="D193" s="2452"/>
      <c r="E193" s="2452"/>
      <c r="F193" s="2452"/>
      <c r="G193" s="2452"/>
      <c r="H193" s="2452"/>
      <c r="I193" s="2452"/>
      <c r="J193" s="2452"/>
      <c r="K193" s="2452"/>
      <c r="L193" s="2452"/>
      <c r="M193" s="2452"/>
      <c r="N193" s="2452"/>
      <c r="O193" s="2452"/>
      <c r="P193" s="2452"/>
      <c r="Q193" s="2452"/>
      <c r="R193" s="2452"/>
      <c r="S193" s="2452"/>
      <c r="T193" s="2452"/>
      <c r="U193" s="2452"/>
      <c r="V193" s="2452"/>
    </row>
    <row r="194" spans="1:22" ht="26.4">
      <c r="A194" s="2452"/>
      <c r="B194" s="2452"/>
      <c r="C194" s="2452"/>
      <c r="D194" s="2452"/>
      <c r="E194" s="2452"/>
      <c r="F194" s="2452"/>
      <c r="G194" s="2452"/>
      <c r="H194" s="2452"/>
      <c r="I194" s="2452"/>
      <c r="J194" s="2452"/>
      <c r="K194" s="2452"/>
      <c r="L194" s="2452"/>
      <c r="M194" s="2452"/>
      <c r="N194" s="2452"/>
      <c r="O194" s="2452"/>
      <c r="P194" s="2452"/>
      <c r="Q194" s="2452"/>
      <c r="R194" s="2452"/>
      <c r="S194" s="2452"/>
      <c r="T194" s="2452"/>
      <c r="U194" s="2452"/>
      <c r="V194" s="2452"/>
    </row>
    <row r="195" spans="1:22" ht="26.4">
      <c r="A195" s="2452"/>
      <c r="B195" s="2452"/>
      <c r="C195" s="2452"/>
      <c r="D195" s="2452"/>
      <c r="E195" s="2452"/>
      <c r="F195" s="2452"/>
      <c r="G195" s="2452"/>
      <c r="H195" s="2452"/>
      <c r="I195" s="2452"/>
      <c r="J195" s="2452"/>
      <c r="K195" s="2452"/>
      <c r="L195" s="2452"/>
      <c r="M195" s="2452"/>
      <c r="N195" s="2452"/>
      <c r="O195" s="2452"/>
      <c r="P195" s="2452"/>
      <c r="Q195" s="2452"/>
      <c r="R195" s="2452"/>
      <c r="S195" s="2452"/>
      <c r="T195" s="2452"/>
      <c r="U195" s="2452"/>
      <c r="V195" s="2452"/>
    </row>
    <row r="196" spans="1:22" ht="26.4">
      <c r="A196" s="2452"/>
      <c r="B196" s="2452"/>
      <c r="C196" s="2452"/>
      <c r="D196" s="2452"/>
      <c r="E196" s="2452"/>
      <c r="F196" s="2452"/>
      <c r="G196" s="2452"/>
      <c r="H196" s="2452"/>
      <c r="I196" s="2452"/>
      <c r="J196" s="2452"/>
      <c r="K196" s="2452"/>
      <c r="L196" s="2452"/>
      <c r="M196" s="2452"/>
      <c r="N196" s="2452"/>
      <c r="O196" s="2452"/>
      <c r="P196" s="2452"/>
      <c r="Q196" s="2452"/>
      <c r="R196" s="2452"/>
      <c r="S196" s="2452"/>
      <c r="T196" s="2452"/>
      <c r="U196" s="2452"/>
      <c r="V196" s="2452"/>
    </row>
    <row r="197" spans="1:22" ht="26.4">
      <c r="A197" s="2452"/>
      <c r="B197" s="2452"/>
      <c r="C197" s="2452"/>
      <c r="D197" s="2452"/>
      <c r="E197" s="2452"/>
      <c r="F197" s="2452"/>
      <c r="G197" s="2452"/>
      <c r="H197" s="2452"/>
      <c r="I197" s="2452"/>
      <c r="J197" s="2452"/>
      <c r="K197" s="2452"/>
      <c r="L197" s="2452"/>
      <c r="M197" s="2452"/>
      <c r="N197" s="2452"/>
      <c r="O197" s="2452"/>
      <c r="P197" s="2452"/>
      <c r="Q197" s="2452"/>
      <c r="R197" s="2452"/>
      <c r="S197" s="2452"/>
      <c r="T197" s="2452"/>
      <c r="U197" s="2452"/>
      <c r="V197" s="2452"/>
    </row>
    <row r="198" spans="1:22" ht="26.4">
      <c r="A198" s="2452"/>
      <c r="B198" s="2452"/>
      <c r="C198" s="2452"/>
      <c r="D198" s="2452"/>
      <c r="E198" s="2452"/>
      <c r="F198" s="2452"/>
      <c r="G198" s="2452"/>
      <c r="H198" s="2452"/>
      <c r="I198" s="2452"/>
      <c r="J198" s="2452"/>
      <c r="K198" s="2452"/>
      <c r="L198" s="2452"/>
      <c r="M198" s="2452"/>
      <c r="N198" s="2452"/>
      <c r="O198" s="2452"/>
      <c r="P198" s="2452"/>
      <c r="Q198" s="2452"/>
      <c r="R198" s="2452"/>
      <c r="S198" s="2452"/>
      <c r="T198" s="2452"/>
      <c r="U198" s="2452"/>
      <c r="V198" s="2452"/>
    </row>
    <row r="199" spans="1:22" ht="26.4">
      <c r="A199" s="2452"/>
      <c r="B199" s="2452"/>
      <c r="C199" s="2452"/>
      <c r="D199" s="2452"/>
      <c r="E199" s="2452"/>
      <c r="F199" s="2452"/>
      <c r="G199" s="2452"/>
      <c r="H199" s="2452"/>
      <c r="I199" s="2452"/>
      <c r="J199" s="2452"/>
      <c r="K199" s="2452"/>
      <c r="L199" s="2452"/>
      <c r="M199" s="2452"/>
      <c r="N199" s="2452"/>
      <c r="O199" s="2452"/>
      <c r="P199" s="2452"/>
      <c r="Q199" s="2452"/>
      <c r="R199" s="2452"/>
      <c r="S199" s="2452"/>
      <c r="T199" s="2452"/>
      <c r="U199" s="2452"/>
      <c r="V199" s="2452"/>
    </row>
    <row r="200" spans="1:22" ht="26.4">
      <c r="A200" s="2452"/>
      <c r="B200" s="2452"/>
      <c r="C200" s="2452"/>
      <c r="D200" s="2452"/>
      <c r="E200" s="2452"/>
      <c r="F200" s="2452"/>
      <c r="G200" s="2452"/>
      <c r="H200" s="2452"/>
      <c r="I200" s="2452"/>
      <c r="J200" s="2452"/>
      <c r="K200" s="2452"/>
      <c r="L200" s="2452"/>
      <c r="M200" s="2452"/>
      <c r="N200" s="2452"/>
      <c r="O200" s="2452"/>
      <c r="P200" s="2452"/>
      <c r="Q200" s="2452"/>
      <c r="R200" s="2452"/>
      <c r="S200" s="2452"/>
      <c r="T200" s="2452"/>
      <c r="U200" s="2452"/>
      <c r="V200" s="2452"/>
    </row>
    <row r="201" spans="1:22" ht="26.4">
      <c r="A201" s="2452"/>
      <c r="B201" s="2452"/>
      <c r="C201" s="2452"/>
      <c r="D201" s="2452"/>
      <c r="E201" s="2452"/>
      <c r="F201" s="2452"/>
      <c r="G201" s="2452"/>
      <c r="H201" s="2452"/>
      <c r="I201" s="2452"/>
      <c r="J201" s="2452"/>
      <c r="K201" s="2452"/>
      <c r="L201" s="2452"/>
      <c r="M201" s="2452"/>
      <c r="N201" s="2452"/>
      <c r="O201" s="2452"/>
      <c r="P201" s="2452"/>
      <c r="Q201" s="2452"/>
      <c r="R201" s="2452"/>
      <c r="S201" s="2452"/>
      <c r="T201" s="2452"/>
      <c r="U201" s="2452"/>
      <c r="V201" s="2452"/>
    </row>
    <row r="202" spans="1:22" ht="26.4">
      <c r="A202" s="2452"/>
      <c r="B202" s="2452"/>
      <c r="C202" s="2452"/>
      <c r="D202" s="2452"/>
      <c r="E202" s="2452"/>
      <c r="F202" s="2452"/>
      <c r="G202" s="2452"/>
      <c r="H202" s="2452"/>
      <c r="I202" s="2452"/>
      <c r="J202" s="2452"/>
      <c r="K202" s="2452"/>
      <c r="L202" s="2452"/>
      <c r="M202" s="2452"/>
      <c r="N202" s="2452"/>
      <c r="O202" s="2452"/>
      <c r="P202" s="2452"/>
      <c r="Q202" s="2452"/>
      <c r="R202" s="2452"/>
      <c r="S202" s="2452"/>
      <c r="T202" s="2452"/>
      <c r="U202" s="2452"/>
      <c r="V202" s="2452"/>
    </row>
    <row r="203" spans="1:22" ht="26.4">
      <c r="A203" s="2452"/>
      <c r="B203" s="2452"/>
      <c r="C203" s="2452"/>
      <c r="D203" s="2452"/>
      <c r="E203" s="2452"/>
      <c r="F203" s="2452"/>
      <c r="G203" s="2452"/>
      <c r="H203" s="2452"/>
      <c r="I203" s="2452"/>
      <c r="J203" s="2452"/>
      <c r="K203" s="2452"/>
      <c r="L203" s="2452"/>
      <c r="M203" s="2452"/>
      <c r="N203" s="2452"/>
      <c r="O203" s="2452"/>
      <c r="P203" s="2452"/>
      <c r="Q203" s="2452"/>
      <c r="R203" s="2452"/>
      <c r="S203" s="2452"/>
      <c r="T203" s="2452"/>
      <c r="U203" s="2452"/>
      <c r="V203" s="2452"/>
    </row>
    <row r="204" spans="1:22" ht="26.4">
      <c r="A204" s="2452"/>
      <c r="B204" s="2452"/>
      <c r="C204" s="2452"/>
      <c r="D204" s="2452"/>
      <c r="E204" s="2452"/>
      <c r="F204" s="2452"/>
      <c r="G204" s="2452"/>
      <c r="H204" s="2452"/>
      <c r="I204" s="2452"/>
      <c r="J204" s="2452"/>
      <c r="K204" s="2452"/>
      <c r="L204" s="2452"/>
      <c r="M204" s="2452"/>
      <c r="N204" s="2452"/>
      <c r="O204" s="2452"/>
      <c r="P204" s="2452"/>
      <c r="Q204" s="2452"/>
      <c r="R204" s="2452"/>
      <c r="S204" s="2452"/>
      <c r="T204" s="2452"/>
      <c r="U204" s="2452"/>
      <c r="V204" s="2452"/>
    </row>
    <row r="205" spans="1:22" ht="26.4">
      <c r="A205" s="2452"/>
      <c r="B205" s="2452"/>
      <c r="C205" s="2452"/>
      <c r="D205" s="2452"/>
      <c r="E205" s="2452"/>
      <c r="F205" s="2452"/>
      <c r="G205" s="2452"/>
      <c r="H205" s="2452"/>
      <c r="I205" s="2452"/>
      <c r="J205" s="2452"/>
      <c r="K205" s="2452"/>
      <c r="L205" s="2452"/>
      <c r="M205" s="2452"/>
      <c r="N205" s="2452"/>
      <c r="O205" s="2452"/>
      <c r="P205" s="2452"/>
      <c r="Q205" s="2452"/>
      <c r="R205" s="2452"/>
      <c r="S205" s="2452"/>
      <c r="T205" s="2452"/>
      <c r="U205" s="2452"/>
      <c r="V205" s="2452"/>
    </row>
    <row r="206" spans="1:22" ht="26.4">
      <c r="A206" s="2452"/>
      <c r="B206" s="2452"/>
      <c r="C206" s="2452"/>
      <c r="D206" s="2452"/>
      <c r="E206" s="2452"/>
      <c r="F206" s="2452"/>
      <c r="G206" s="2452"/>
      <c r="H206" s="2452"/>
      <c r="I206" s="2452"/>
      <c r="J206" s="2452"/>
      <c r="K206" s="2452"/>
      <c r="L206" s="2452"/>
      <c r="M206" s="2452"/>
      <c r="N206" s="2452"/>
      <c r="O206" s="2452"/>
      <c r="P206" s="2452"/>
      <c r="Q206" s="2452"/>
      <c r="R206" s="2452"/>
      <c r="S206" s="2452"/>
      <c r="T206" s="2452"/>
      <c r="U206" s="2452"/>
      <c r="V206" s="2452"/>
    </row>
    <row r="207" spans="1:22" ht="26.4">
      <c r="A207" s="2452"/>
      <c r="B207" s="2452"/>
      <c r="C207" s="2452"/>
      <c r="D207" s="2452"/>
      <c r="E207" s="2452"/>
      <c r="F207" s="2452"/>
      <c r="G207" s="2452"/>
      <c r="H207" s="2452"/>
      <c r="I207" s="2452"/>
      <c r="J207" s="2452"/>
      <c r="K207" s="2452"/>
      <c r="L207" s="2452"/>
      <c r="M207" s="2452"/>
      <c r="N207" s="2452"/>
      <c r="O207" s="2452"/>
      <c r="P207" s="2452"/>
      <c r="Q207" s="2452"/>
      <c r="R207" s="2452"/>
      <c r="S207" s="2452"/>
      <c r="T207" s="2452"/>
      <c r="U207" s="2452"/>
      <c r="V207" s="2452"/>
    </row>
    <row r="208" spans="1:22" ht="26.4">
      <c r="A208" s="2452"/>
      <c r="B208" s="2452"/>
      <c r="C208" s="2452"/>
      <c r="D208" s="2452"/>
      <c r="E208" s="2452"/>
      <c r="F208" s="2452"/>
      <c r="G208" s="2452"/>
      <c r="H208" s="2452"/>
      <c r="I208" s="2452"/>
      <c r="J208" s="2452"/>
      <c r="K208" s="2452"/>
      <c r="L208" s="2452"/>
      <c r="M208" s="2452"/>
      <c r="N208" s="2452"/>
      <c r="O208" s="2452"/>
      <c r="P208" s="2452"/>
      <c r="Q208" s="2452"/>
      <c r="R208" s="2452"/>
      <c r="S208" s="2452"/>
      <c r="T208" s="2452"/>
      <c r="U208" s="2452"/>
      <c r="V208" s="2452"/>
    </row>
    <row r="209" spans="1:22" ht="26.4">
      <c r="A209" s="2452"/>
      <c r="B209" s="2452"/>
      <c r="C209" s="2452"/>
      <c r="D209" s="2452"/>
      <c r="E209" s="2452"/>
      <c r="F209" s="2452"/>
      <c r="G209" s="2452"/>
      <c r="H209" s="2452"/>
      <c r="I209" s="2452"/>
      <c r="J209" s="2452"/>
      <c r="K209" s="2452"/>
      <c r="L209" s="2452"/>
      <c r="M209" s="2452"/>
      <c r="N209" s="2452"/>
      <c r="O209" s="2452"/>
      <c r="P209" s="2452"/>
      <c r="Q209" s="2452"/>
      <c r="R209" s="2452"/>
      <c r="S209" s="2452"/>
      <c r="T209" s="2452"/>
      <c r="U209" s="2452"/>
      <c r="V209" s="2452"/>
    </row>
    <row r="210" spans="1:22" ht="26.4">
      <c r="A210" s="2452"/>
      <c r="B210" s="2452"/>
      <c r="C210" s="2452"/>
      <c r="D210" s="2452"/>
      <c r="E210" s="2452"/>
      <c r="F210" s="2452"/>
      <c r="G210" s="2452"/>
      <c r="H210" s="2452"/>
      <c r="I210" s="2452"/>
      <c r="J210" s="2452"/>
      <c r="K210" s="2452"/>
      <c r="L210" s="2452"/>
      <c r="M210" s="2452"/>
      <c r="N210" s="2452"/>
      <c r="O210" s="2452"/>
      <c r="P210" s="2452"/>
      <c r="Q210" s="2452"/>
      <c r="R210" s="2452"/>
      <c r="S210" s="2452"/>
      <c r="T210" s="2452"/>
      <c r="U210" s="2452"/>
      <c r="V210" s="2452"/>
    </row>
    <row r="211" spans="1:22" ht="26.4">
      <c r="A211" s="2452"/>
      <c r="B211" s="2452"/>
      <c r="C211" s="2452"/>
      <c r="D211" s="2452"/>
      <c r="E211" s="2452"/>
      <c r="F211" s="2452"/>
      <c r="G211" s="2452"/>
      <c r="H211" s="2452"/>
      <c r="I211" s="2452"/>
      <c r="J211" s="2452"/>
      <c r="K211" s="2452"/>
      <c r="L211" s="2452"/>
      <c r="M211" s="2452"/>
      <c r="N211" s="2452"/>
      <c r="O211" s="2452"/>
      <c r="P211" s="2452"/>
      <c r="Q211" s="2452"/>
      <c r="R211" s="2452"/>
      <c r="S211" s="2452"/>
      <c r="T211" s="2452"/>
      <c r="U211" s="2452"/>
      <c r="V211" s="2452"/>
    </row>
    <row r="212" spans="1:22" ht="26.4">
      <c r="A212" s="2452"/>
      <c r="B212" s="2452"/>
      <c r="C212" s="2452"/>
      <c r="D212" s="2452"/>
      <c r="E212" s="2452"/>
      <c r="F212" s="2452"/>
      <c r="G212" s="2452"/>
      <c r="H212" s="2452"/>
      <c r="I212" s="2452"/>
      <c r="J212" s="2452"/>
      <c r="K212" s="2452"/>
      <c r="L212" s="2452"/>
      <c r="M212" s="2452"/>
      <c r="N212" s="2452"/>
      <c r="O212" s="2452"/>
      <c r="P212" s="2452"/>
      <c r="Q212" s="2452"/>
      <c r="R212" s="2452"/>
      <c r="S212" s="2452"/>
      <c r="T212" s="2452"/>
      <c r="U212" s="2452"/>
      <c r="V212" s="2452"/>
    </row>
    <row r="213" spans="1:22" ht="26.4">
      <c r="A213" s="2452"/>
      <c r="B213" s="2452"/>
      <c r="C213" s="2452"/>
      <c r="D213" s="2452"/>
      <c r="E213" s="2452"/>
      <c r="F213" s="2452"/>
      <c r="G213" s="2452"/>
      <c r="H213" s="2452"/>
      <c r="I213" s="2452"/>
      <c r="J213" s="2452"/>
      <c r="K213" s="2452"/>
      <c r="L213" s="2452"/>
      <c r="M213" s="2452"/>
      <c r="N213" s="2452"/>
      <c r="O213" s="2452"/>
      <c r="P213" s="2452"/>
      <c r="Q213" s="2452"/>
      <c r="R213" s="2452"/>
      <c r="S213" s="2452"/>
      <c r="T213" s="2452"/>
      <c r="U213" s="2452"/>
      <c r="V213" s="2452"/>
    </row>
    <row r="214" spans="1:22" ht="26.4">
      <c r="A214" s="2452"/>
      <c r="B214" s="2452"/>
      <c r="C214" s="2452"/>
      <c r="D214" s="2452"/>
      <c r="E214" s="2452"/>
      <c r="F214" s="2452"/>
      <c r="G214" s="2452"/>
      <c r="H214" s="2452"/>
      <c r="I214" s="2452"/>
      <c r="J214" s="2452"/>
      <c r="K214" s="2452"/>
      <c r="L214" s="2452"/>
      <c r="M214" s="2452"/>
      <c r="N214" s="2452"/>
      <c r="O214" s="2452"/>
      <c r="P214" s="2452"/>
      <c r="Q214" s="2452"/>
      <c r="R214" s="2452"/>
      <c r="S214" s="2452"/>
      <c r="T214" s="2452"/>
      <c r="U214" s="2452"/>
      <c r="V214" s="2452"/>
    </row>
    <row r="215" spans="1:22" ht="26.4">
      <c r="A215" s="2452"/>
      <c r="B215" s="2452"/>
      <c r="C215" s="2452"/>
      <c r="D215" s="2452"/>
      <c r="E215" s="2452"/>
      <c r="F215" s="2452"/>
      <c r="G215" s="2452"/>
      <c r="H215" s="2452"/>
      <c r="I215" s="2452"/>
      <c r="J215" s="2452"/>
      <c r="K215" s="2452"/>
      <c r="L215" s="2452"/>
      <c r="M215" s="2452"/>
      <c r="N215" s="2452"/>
      <c r="O215" s="2452"/>
      <c r="P215" s="2452"/>
      <c r="Q215" s="2452"/>
      <c r="R215" s="2452"/>
      <c r="S215" s="2452"/>
      <c r="T215" s="2452"/>
      <c r="U215" s="2452"/>
      <c r="V215" s="2452"/>
    </row>
    <row r="216" spans="1:22" ht="26.4">
      <c r="A216" s="2452"/>
      <c r="B216" s="2452"/>
      <c r="C216" s="2452"/>
      <c r="D216" s="2452"/>
      <c r="E216" s="2452"/>
      <c r="F216" s="2452"/>
      <c r="G216" s="2452"/>
      <c r="H216" s="2452"/>
      <c r="I216" s="2452"/>
      <c r="J216" s="2452"/>
      <c r="K216" s="2452"/>
      <c r="L216" s="2452"/>
      <c r="M216" s="2452"/>
      <c r="N216" s="2452"/>
      <c r="O216" s="2452"/>
      <c r="P216" s="2452"/>
      <c r="Q216" s="2452"/>
      <c r="R216" s="2452"/>
      <c r="S216" s="2452"/>
      <c r="T216" s="2452"/>
      <c r="U216" s="2452"/>
      <c r="V216" s="2452"/>
    </row>
    <row r="217" spans="1:22" ht="26.4">
      <c r="A217" s="2452"/>
      <c r="B217" s="2452"/>
      <c r="C217" s="2452"/>
      <c r="D217" s="2452"/>
      <c r="E217" s="2452"/>
      <c r="F217" s="2452"/>
      <c r="G217" s="2452"/>
      <c r="H217" s="2452"/>
      <c r="I217" s="2452"/>
      <c r="J217" s="2452"/>
      <c r="K217" s="2452"/>
      <c r="L217" s="2452"/>
      <c r="M217" s="2452"/>
      <c r="N217" s="2452"/>
      <c r="O217" s="2452"/>
      <c r="P217" s="2452"/>
      <c r="Q217" s="2452"/>
      <c r="R217" s="2452"/>
      <c r="S217" s="2452"/>
      <c r="T217" s="2452"/>
      <c r="U217" s="2452"/>
      <c r="V217" s="2452"/>
    </row>
    <row r="218" spans="1:22" ht="26.4">
      <c r="A218" s="2452"/>
      <c r="B218" s="2452"/>
      <c r="C218" s="2452"/>
      <c r="D218" s="2452"/>
      <c r="E218" s="2452"/>
      <c r="F218" s="2452"/>
      <c r="G218" s="2452"/>
      <c r="H218" s="2452"/>
      <c r="I218" s="2452"/>
      <c r="J218" s="2452"/>
      <c r="K218" s="2452"/>
      <c r="L218" s="2452"/>
      <c r="M218" s="2452"/>
      <c r="N218" s="2452"/>
      <c r="O218" s="2452"/>
      <c r="P218" s="2452"/>
      <c r="Q218" s="2452"/>
      <c r="R218" s="2452"/>
      <c r="S218" s="2452"/>
      <c r="T218" s="2452"/>
      <c r="U218" s="2452"/>
      <c r="V218" s="2452"/>
    </row>
    <row r="219" spans="1:22" ht="26.4">
      <c r="A219" s="2452"/>
      <c r="B219" s="2452"/>
      <c r="C219" s="2452"/>
      <c r="D219" s="2452"/>
      <c r="E219" s="2452"/>
      <c r="F219" s="2452"/>
      <c r="G219" s="2452"/>
      <c r="H219" s="2452"/>
      <c r="I219" s="2452"/>
      <c r="J219" s="2452"/>
      <c r="K219" s="2452"/>
      <c r="L219" s="2452"/>
      <c r="M219" s="2452"/>
      <c r="N219" s="2452"/>
      <c r="O219" s="2452"/>
      <c r="P219" s="2452"/>
      <c r="Q219" s="2452"/>
      <c r="R219" s="2452"/>
      <c r="S219" s="2452"/>
      <c r="T219" s="2452"/>
      <c r="U219" s="2452"/>
      <c r="V219" s="2452"/>
    </row>
    <row r="220" spans="1:22" ht="26.4">
      <c r="A220" s="2452"/>
      <c r="B220" s="2452"/>
      <c r="C220" s="2452"/>
      <c r="D220" s="2452"/>
      <c r="E220" s="2452"/>
      <c r="F220" s="2452"/>
      <c r="G220" s="2452"/>
      <c r="H220" s="2452"/>
      <c r="I220" s="2452"/>
      <c r="J220" s="2452"/>
      <c r="K220" s="2452"/>
      <c r="L220" s="2452"/>
      <c r="M220" s="2452"/>
      <c r="N220" s="2452"/>
      <c r="O220" s="2452"/>
      <c r="P220" s="2452"/>
      <c r="Q220" s="2452"/>
      <c r="R220" s="2452"/>
      <c r="S220" s="2452"/>
      <c r="T220" s="2452"/>
      <c r="U220" s="2452"/>
      <c r="V220" s="2452"/>
    </row>
    <row r="221" spans="1:22" ht="26.4">
      <c r="A221" s="2452"/>
      <c r="B221" s="2452"/>
      <c r="C221" s="2452"/>
      <c r="D221" s="2452"/>
      <c r="E221" s="2452"/>
      <c r="F221" s="2452"/>
      <c r="G221" s="2452"/>
      <c r="H221" s="2452"/>
      <c r="I221" s="2452"/>
      <c r="J221" s="2452"/>
      <c r="K221" s="2452"/>
      <c r="L221" s="2452"/>
      <c r="M221" s="2452"/>
      <c r="N221" s="2452"/>
      <c r="O221" s="2452"/>
      <c r="P221" s="2452"/>
      <c r="Q221" s="2452"/>
      <c r="R221" s="2452"/>
      <c r="S221" s="2452"/>
      <c r="T221" s="2452"/>
      <c r="U221" s="2452"/>
      <c r="V221" s="2452"/>
    </row>
    <row r="222" spans="1:22" ht="26.4">
      <c r="A222" s="2452"/>
      <c r="B222" s="2452"/>
      <c r="C222" s="2452"/>
      <c r="D222" s="2452"/>
      <c r="E222" s="2452"/>
      <c r="F222" s="2452"/>
      <c r="G222" s="2452"/>
      <c r="H222" s="2452"/>
      <c r="I222" s="2452"/>
      <c r="J222" s="2452"/>
      <c r="K222" s="2452"/>
      <c r="L222" s="2452"/>
      <c r="M222" s="2452"/>
      <c r="N222" s="2452"/>
      <c r="O222" s="2452"/>
      <c r="P222" s="2452"/>
      <c r="Q222" s="2452"/>
      <c r="R222" s="2452"/>
      <c r="S222" s="2452"/>
      <c r="T222" s="2452"/>
      <c r="U222" s="2452"/>
      <c r="V222" s="2452"/>
    </row>
    <row r="223" spans="1:22" ht="26.4">
      <c r="A223" s="2452"/>
      <c r="B223" s="2452"/>
      <c r="C223" s="2452"/>
      <c r="D223" s="2452"/>
      <c r="E223" s="2452"/>
      <c r="F223" s="2452"/>
      <c r="G223" s="2452"/>
      <c r="H223" s="2452"/>
      <c r="I223" s="2452"/>
      <c r="J223" s="2452"/>
      <c r="K223" s="2452"/>
      <c r="L223" s="2452"/>
      <c r="M223" s="2452"/>
      <c r="N223" s="2452"/>
      <c r="O223" s="2452"/>
      <c r="P223" s="2452"/>
      <c r="Q223" s="2452"/>
      <c r="R223" s="2452"/>
      <c r="S223" s="2452"/>
      <c r="T223" s="2452"/>
      <c r="U223" s="2452"/>
      <c r="V223" s="2452"/>
    </row>
    <row r="224" spans="1:22" ht="26.4">
      <c r="A224" s="2452"/>
      <c r="B224" s="2452"/>
      <c r="C224" s="2452"/>
      <c r="D224" s="2452"/>
      <c r="E224" s="2452"/>
      <c r="F224" s="2452"/>
      <c r="G224" s="2452"/>
      <c r="H224" s="2452"/>
      <c r="I224" s="2452"/>
      <c r="J224" s="2452"/>
      <c r="K224" s="2452"/>
      <c r="L224" s="2452"/>
      <c r="M224" s="2452"/>
      <c r="N224" s="2452"/>
      <c r="O224" s="2452"/>
      <c r="P224" s="2452"/>
      <c r="Q224" s="2452"/>
      <c r="R224" s="2452"/>
      <c r="S224" s="2452"/>
      <c r="T224" s="2452"/>
      <c r="U224" s="2452"/>
      <c r="V224" s="2452"/>
    </row>
    <row r="225" spans="1:22" ht="26.4">
      <c r="A225" s="2452"/>
      <c r="B225" s="2452"/>
      <c r="C225" s="2452"/>
      <c r="D225" s="2452"/>
      <c r="E225" s="2452"/>
      <c r="F225" s="2452"/>
      <c r="G225" s="2452"/>
      <c r="H225" s="2452"/>
      <c r="I225" s="2452"/>
      <c r="J225" s="2452"/>
      <c r="K225" s="2452"/>
      <c r="L225" s="2452"/>
      <c r="M225" s="2452"/>
      <c r="N225" s="2452"/>
      <c r="O225" s="2452"/>
      <c r="P225" s="2452"/>
      <c r="Q225" s="2452"/>
      <c r="R225" s="2452"/>
      <c r="S225" s="2452"/>
      <c r="T225" s="2452"/>
      <c r="U225" s="2452"/>
      <c r="V225" s="2452"/>
    </row>
    <row r="226" spans="1:22" ht="26.4">
      <c r="A226" s="2452"/>
      <c r="B226" s="2452"/>
      <c r="C226" s="2452"/>
      <c r="D226" s="2452"/>
      <c r="E226" s="2452"/>
      <c r="F226" s="2452"/>
      <c r="G226" s="2452"/>
      <c r="H226" s="2452"/>
      <c r="I226" s="2452"/>
      <c r="J226" s="2452"/>
      <c r="K226" s="2452"/>
      <c r="L226" s="2452"/>
      <c r="M226" s="2452"/>
      <c r="N226" s="2452"/>
      <c r="O226" s="2452"/>
      <c r="P226" s="2452"/>
      <c r="Q226" s="2452"/>
      <c r="R226" s="2452"/>
      <c r="S226" s="2452"/>
      <c r="T226" s="2452"/>
      <c r="U226" s="2452"/>
      <c r="V226" s="2452"/>
    </row>
    <row r="227" spans="1:22" ht="26.4">
      <c r="A227" s="2452"/>
      <c r="B227" s="2452"/>
      <c r="C227" s="2452"/>
      <c r="D227" s="2452"/>
      <c r="E227" s="2452"/>
      <c r="F227" s="2452"/>
      <c r="G227" s="2452"/>
      <c r="H227" s="2452"/>
      <c r="I227" s="2452"/>
      <c r="J227" s="2452"/>
      <c r="K227" s="2452"/>
      <c r="L227" s="2452"/>
      <c r="M227" s="2452"/>
      <c r="N227" s="2452"/>
      <c r="O227" s="2452"/>
      <c r="P227" s="2452"/>
      <c r="Q227" s="2452"/>
      <c r="R227" s="2452"/>
      <c r="S227" s="2452"/>
      <c r="T227" s="2452"/>
      <c r="U227" s="2452"/>
      <c r="V227" s="2452"/>
    </row>
    <row r="228" spans="1:22" ht="26.4">
      <c r="A228" s="2452"/>
      <c r="B228" s="2452"/>
      <c r="C228" s="2452"/>
      <c r="D228" s="2452"/>
      <c r="E228" s="2452"/>
      <c r="F228" s="2452"/>
      <c r="G228" s="2452"/>
      <c r="H228" s="2452"/>
      <c r="I228" s="2452"/>
      <c r="J228" s="2452"/>
      <c r="K228" s="2452"/>
      <c r="L228" s="2452"/>
      <c r="M228" s="2452"/>
      <c r="N228" s="2452"/>
      <c r="O228" s="2452"/>
      <c r="P228" s="2452"/>
      <c r="Q228" s="2452"/>
      <c r="R228" s="2452"/>
      <c r="S228" s="2452"/>
      <c r="T228" s="2452"/>
      <c r="U228" s="2452"/>
      <c r="V228" s="2452"/>
    </row>
    <row r="229" spans="1:22" ht="26.4">
      <c r="A229" s="2452"/>
      <c r="B229" s="2452"/>
      <c r="C229" s="2452"/>
      <c r="D229" s="2452"/>
      <c r="E229" s="2452"/>
      <c r="F229" s="2452"/>
      <c r="G229" s="2452"/>
      <c r="H229" s="2452"/>
      <c r="I229" s="2452"/>
      <c r="J229" s="2452"/>
      <c r="K229" s="2452"/>
      <c r="L229" s="2452"/>
      <c r="M229" s="2452"/>
      <c r="N229" s="2452"/>
      <c r="O229" s="2452"/>
      <c r="P229" s="2452"/>
      <c r="Q229" s="2452"/>
      <c r="R229" s="2452"/>
      <c r="S229" s="2452"/>
      <c r="T229" s="2452"/>
      <c r="U229" s="2452"/>
      <c r="V229" s="2452"/>
    </row>
    <row r="230" spans="1:22" ht="26.4">
      <c r="A230" s="2452"/>
      <c r="B230" s="2452"/>
      <c r="C230" s="2452"/>
      <c r="D230" s="2452"/>
      <c r="E230" s="2452"/>
      <c r="F230" s="2452"/>
      <c r="G230" s="2452"/>
      <c r="H230" s="2452"/>
      <c r="I230" s="2452"/>
      <c r="J230" s="2452"/>
      <c r="K230" s="2452"/>
      <c r="L230" s="2452"/>
      <c r="M230" s="2452"/>
      <c r="N230" s="2452"/>
      <c r="O230" s="2452"/>
      <c r="P230" s="2452"/>
      <c r="Q230" s="2452"/>
      <c r="R230" s="2452"/>
      <c r="S230" s="2452"/>
      <c r="T230" s="2452"/>
      <c r="U230" s="2452"/>
      <c r="V230" s="2452"/>
    </row>
    <row r="231" spans="1:22" ht="26.4">
      <c r="A231" s="2452"/>
      <c r="B231" s="2452"/>
      <c r="C231" s="2452"/>
      <c r="D231" s="2452"/>
      <c r="E231" s="2452"/>
      <c r="F231" s="2452"/>
      <c r="G231" s="2452"/>
      <c r="H231" s="2452"/>
      <c r="I231" s="2452"/>
      <c r="J231" s="2452"/>
      <c r="K231" s="2452"/>
      <c r="L231" s="2452"/>
      <c r="M231" s="2452"/>
      <c r="N231" s="2452"/>
      <c r="O231" s="2452"/>
      <c r="P231" s="2452"/>
      <c r="Q231" s="2452"/>
      <c r="R231" s="2452"/>
      <c r="S231" s="2452"/>
      <c r="T231" s="2452"/>
      <c r="U231" s="2452"/>
      <c r="V231" s="2452"/>
    </row>
    <row r="232" spans="1:22" ht="26.4">
      <c r="A232" s="2452"/>
      <c r="B232" s="2452"/>
      <c r="C232" s="2452"/>
      <c r="D232" s="2452"/>
      <c r="E232" s="2452"/>
      <c r="F232" s="2452"/>
      <c r="G232" s="2452"/>
      <c r="H232" s="2452"/>
      <c r="I232" s="2452"/>
      <c r="J232" s="2452"/>
      <c r="K232" s="2452"/>
      <c r="L232" s="2452"/>
      <c r="M232" s="2452"/>
      <c r="N232" s="2452"/>
      <c r="O232" s="2452"/>
      <c r="P232" s="2452"/>
      <c r="Q232" s="2452"/>
      <c r="R232" s="2452"/>
      <c r="S232" s="2452"/>
      <c r="T232" s="2452"/>
      <c r="U232" s="2452"/>
      <c r="V232" s="2452"/>
    </row>
    <row r="233" spans="1:22" ht="26.4">
      <c r="A233" s="2452"/>
      <c r="B233" s="2452"/>
      <c r="C233" s="2452"/>
      <c r="D233" s="2452"/>
      <c r="E233" s="2452"/>
      <c r="F233" s="2452"/>
      <c r="G233" s="2452"/>
      <c r="H233" s="2452"/>
      <c r="I233" s="2452"/>
      <c r="J233" s="2452"/>
      <c r="K233" s="2452"/>
      <c r="L233" s="2452"/>
      <c r="M233" s="2452"/>
      <c r="N233" s="2452"/>
      <c r="O233" s="2452"/>
      <c r="P233" s="2452"/>
      <c r="Q233" s="2452"/>
      <c r="R233" s="2452"/>
      <c r="S233" s="2452"/>
      <c r="T233" s="2452"/>
      <c r="U233" s="2452"/>
      <c r="V233" s="2452"/>
    </row>
    <row r="234" spans="1:22" ht="26.4">
      <c r="A234" s="2452"/>
      <c r="B234" s="2452"/>
      <c r="C234" s="2452"/>
      <c r="D234" s="2452"/>
      <c r="E234" s="2452"/>
      <c r="F234" s="2452"/>
      <c r="G234" s="2452"/>
      <c r="H234" s="2452"/>
      <c r="I234" s="2452"/>
      <c r="J234" s="2452"/>
      <c r="K234" s="2452"/>
      <c r="L234" s="2452"/>
      <c r="M234" s="2452"/>
      <c r="N234" s="2452"/>
      <c r="O234" s="2452"/>
      <c r="P234" s="2452"/>
      <c r="Q234" s="2452"/>
      <c r="R234" s="2452"/>
      <c r="S234" s="2452"/>
      <c r="T234" s="2452"/>
      <c r="U234" s="2452"/>
      <c r="V234" s="2452"/>
    </row>
    <row r="235" spans="1:22" ht="26.4">
      <c r="A235" s="2452"/>
      <c r="B235" s="2452"/>
      <c r="C235" s="2452"/>
      <c r="D235" s="2452"/>
      <c r="E235" s="2452"/>
      <c r="F235" s="2452"/>
      <c r="G235" s="2452"/>
      <c r="H235" s="2452"/>
      <c r="I235" s="2452"/>
      <c r="J235" s="2452"/>
      <c r="K235" s="2452"/>
      <c r="L235" s="2452"/>
      <c r="M235" s="2452"/>
      <c r="N235" s="2452"/>
      <c r="O235" s="2452"/>
      <c r="P235" s="2452"/>
      <c r="Q235" s="2452"/>
      <c r="R235" s="2452"/>
      <c r="S235" s="2452"/>
      <c r="T235" s="2452"/>
      <c r="U235" s="2452"/>
      <c r="V235" s="2452"/>
    </row>
    <row r="236" spans="1:22" ht="26.4">
      <c r="A236" s="2452"/>
      <c r="B236" s="2452"/>
      <c r="C236" s="2452"/>
      <c r="D236" s="2452"/>
      <c r="E236" s="2452"/>
      <c r="F236" s="2452"/>
      <c r="G236" s="2452"/>
      <c r="H236" s="2452"/>
      <c r="I236" s="2452"/>
      <c r="J236" s="2452"/>
      <c r="K236" s="2452"/>
      <c r="L236" s="2452"/>
      <c r="M236" s="2452"/>
      <c r="N236" s="2452"/>
      <c r="O236" s="2452"/>
      <c r="P236" s="2452"/>
      <c r="Q236" s="2452"/>
      <c r="R236" s="2452"/>
      <c r="S236" s="2452"/>
      <c r="T236" s="2452"/>
      <c r="U236" s="2452"/>
      <c r="V236" s="2452"/>
    </row>
    <row r="237" spans="1:22" ht="26.4">
      <c r="A237" s="2452"/>
      <c r="B237" s="2452"/>
      <c r="C237" s="2452"/>
      <c r="D237" s="2452"/>
      <c r="E237" s="2452"/>
      <c r="F237" s="2452"/>
      <c r="G237" s="2452"/>
      <c r="H237" s="2452"/>
      <c r="I237" s="2452"/>
      <c r="J237" s="2452"/>
      <c r="K237" s="2452"/>
      <c r="L237" s="2452"/>
      <c r="M237" s="2452"/>
      <c r="N237" s="2452"/>
      <c r="O237" s="2452"/>
      <c r="P237" s="2452"/>
      <c r="Q237" s="2452"/>
      <c r="R237" s="2452"/>
      <c r="S237" s="2452"/>
      <c r="T237" s="2452"/>
      <c r="U237" s="2452"/>
      <c r="V237" s="2452"/>
    </row>
    <row r="238" spans="1:22" ht="26.4">
      <c r="A238" s="2452"/>
      <c r="B238" s="2452"/>
      <c r="C238" s="2452"/>
      <c r="D238" s="2452"/>
      <c r="E238" s="2452"/>
      <c r="F238" s="2452"/>
      <c r="G238" s="2452"/>
      <c r="H238" s="2452"/>
      <c r="I238" s="2452"/>
      <c r="J238" s="2452"/>
      <c r="K238" s="2452"/>
      <c r="L238" s="2452"/>
      <c r="M238" s="2452"/>
      <c r="N238" s="2452"/>
      <c r="O238" s="2452"/>
      <c r="P238" s="2452"/>
      <c r="Q238" s="2452"/>
      <c r="R238" s="2452"/>
      <c r="S238" s="2452"/>
      <c r="T238" s="2452"/>
      <c r="U238" s="2452"/>
      <c r="V238" s="2452"/>
    </row>
    <row r="239" spans="1:22" ht="26.4">
      <c r="A239" s="2452"/>
      <c r="B239" s="2452"/>
      <c r="C239" s="2452"/>
      <c r="D239" s="2452"/>
      <c r="E239" s="2452"/>
      <c r="F239" s="2452"/>
      <c r="G239" s="2452"/>
      <c r="H239" s="2452"/>
      <c r="I239" s="2452"/>
      <c r="J239" s="2452"/>
      <c r="K239" s="2452"/>
      <c r="L239" s="2452"/>
      <c r="M239" s="2452"/>
      <c r="N239" s="2452"/>
      <c r="O239" s="2452"/>
      <c r="P239" s="2452"/>
      <c r="Q239" s="2452"/>
      <c r="R239" s="2452"/>
      <c r="S239" s="2452"/>
      <c r="T239" s="2452"/>
      <c r="U239" s="2452"/>
      <c r="V239" s="2452"/>
    </row>
    <row r="240" spans="1:22" ht="26.4">
      <c r="A240" s="2452"/>
      <c r="B240" s="2452"/>
      <c r="C240" s="2452"/>
      <c r="D240" s="2452"/>
      <c r="E240" s="2452"/>
      <c r="F240" s="2452"/>
      <c r="G240" s="2452"/>
      <c r="H240" s="2452"/>
      <c r="I240" s="2452"/>
      <c r="J240" s="2452"/>
      <c r="K240" s="2452"/>
      <c r="L240" s="2452"/>
      <c r="M240" s="2452"/>
      <c r="N240" s="2452"/>
      <c r="O240" s="2452"/>
      <c r="P240" s="2452"/>
      <c r="Q240" s="2452"/>
      <c r="R240" s="2452"/>
      <c r="S240" s="2452"/>
      <c r="T240" s="2452"/>
      <c r="U240" s="2452"/>
      <c r="V240" s="2452"/>
    </row>
    <row r="241" spans="1:22" ht="26.4">
      <c r="A241" s="2452"/>
      <c r="B241" s="2452"/>
      <c r="C241" s="2452"/>
      <c r="D241" s="2452"/>
      <c r="E241" s="2452"/>
      <c r="F241" s="2452"/>
      <c r="G241" s="2452"/>
      <c r="H241" s="2452"/>
      <c r="I241" s="2452"/>
      <c r="J241" s="2452"/>
      <c r="K241" s="2452"/>
      <c r="L241" s="2452"/>
      <c r="M241" s="2452"/>
      <c r="N241" s="2452"/>
      <c r="O241" s="2452"/>
      <c r="P241" s="2452"/>
      <c r="Q241" s="2452"/>
      <c r="R241" s="2452"/>
      <c r="S241" s="2452"/>
      <c r="T241" s="2452"/>
      <c r="U241" s="2452"/>
      <c r="V241" s="2452"/>
    </row>
    <row r="242" spans="1:22" ht="26.4">
      <c r="A242" s="2452"/>
      <c r="B242" s="2452"/>
      <c r="C242" s="2452"/>
      <c r="D242" s="2452"/>
      <c r="E242" s="2452"/>
      <c r="F242" s="2452"/>
      <c r="G242" s="2452"/>
      <c r="H242" s="2452"/>
      <c r="I242" s="2452"/>
      <c r="J242" s="2452"/>
      <c r="K242" s="2452"/>
      <c r="L242" s="2452"/>
      <c r="M242" s="2452"/>
      <c r="N242" s="2452"/>
      <c r="O242" s="2452"/>
      <c r="P242" s="2452"/>
      <c r="Q242" s="2452"/>
      <c r="R242" s="2452"/>
      <c r="S242" s="2452"/>
      <c r="T242" s="2452"/>
      <c r="U242" s="2452"/>
      <c r="V242" s="2452"/>
    </row>
    <row r="243" spans="1:22" ht="26.4">
      <c r="A243" s="2452"/>
      <c r="B243" s="2452"/>
      <c r="C243" s="2452"/>
      <c r="D243" s="2452"/>
      <c r="E243" s="2452"/>
      <c r="F243" s="2452"/>
      <c r="G243" s="2452"/>
      <c r="H243" s="2452"/>
      <c r="I243" s="2452"/>
      <c r="J243" s="2452"/>
      <c r="K243" s="2452"/>
      <c r="L243" s="2452"/>
      <c r="M243" s="2452"/>
      <c r="N243" s="2452"/>
      <c r="O243" s="2452"/>
      <c r="P243" s="2452"/>
      <c r="Q243" s="2452"/>
      <c r="R243" s="2452"/>
      <c r="S243" s="2452"/>
      <c r="T243" s="2452"/>
      <c r="U243" s="2452"/>
      <c r="V243" s="2452"/>
    </row>
    <row r="244" spans="1:22" ht="26.4">
      <c r="A244" s="2452"/>
      <c r="B244" s="2452"/>
      <c r="C244" s="2452"/>
      <c r="D244" s="2452"/>
      <c r="E244" s="2452"/>
      <c r="F244" s="2452"/>
      <c r="G244" s="2452"/>
      <c r="H244" s="2452"/>
      <c r="I244" s="2452"/>
      <c r="J244" s="2452"/>
      <c r="K244" s="2452"/>
      <c r="L244" s="2452"/>
      <c r="M244" s="2452"/>
      <c r="N244" s="2452"/>
      <c r="O244" s="2452"/>
      <c r="P244" s="2452"/>
      <c r="Q244" s="2452"/>
      <c r="R244" s="2452"/>
      <c r="S244" s="2452"/>
      <c r="T244" s="2452"/>
      <c r="U244" s="2452"/>
      <c r="V244" s="2452"/>
    </row>
    <row r="245" spans="1:22" ht="26.4">
      <c r="A245" s="2452"/>
      <c r="B245" s="2452"/>
      <c r="C245" s="2452"/>
      <c r="D245" s="2452"/>
      <c r="E245" s="2452"/>
      <c r="F245" s="2452"/>
      <c r="G245" s="2452"/>
      <c r="H245" s="2452"/>
      <c r="I245" s="2452"/>
      <c r="J245" s="2452"/>
      <c r="K245" s="2452"/>
      <c r="L245" s="2452"/>
      <c r="M245" s="2452"/>
      <c r="N245" s="2452"/>
      <c r="O245" s="2452"/>
      <c r="P245" s="2452"/>
      <c r="Q245" s="2452"/>
      <c r="R245" s="2452"/>
      <c r="S245" s="2452"/>
      <c r="T245" s="2452"/>
      <c r="U245" s="2452"/>
      <c r="V245" s="2452"/>
    </row>
    <row r="246" spans="1:22" ht="26.4">
      <c r="A246" s="2452"/>
      <c r="B246" s="2452"/>
      <c r="C246" s="2452"/>
      <c r="D246" s="2452"/>
      <c r="E246" s="2452"/>
      <c r="F246" s="2452"/>
      <c r="G246" s="2452"/>
      <c r="H246" s="2452"/>
      <c r="I246" s="2452"/>
      <c r="J246" s="2452"/>
      <c r="K246" s="2452"/>
      <c r="L246" s="2452"/>
      <c r="M246" s="2452"/>
      <c r="N246" s="2452"/>
      <c r="O246" s="2452"/>
      <c r="P246" s="2452"/>
      <c r="Q246" s="2452"/>
      <c r="R246" s="2452"/>
      <c r="S246" s="2452"/>
      <c r="T246" s="2452"/>
      <c r="U246" s="2452"/>
      <c r="V246" s="2452"/>
    </row>
    <row r="247" spans="1:22" ht="26.4">
      <c r="A247" s="2452"/>
      <c r="B247" s="2452"/>
      <c r="C247" s="2452"/>
      <c r="D247" s="2452"/>
      <c r="E247" s="2452"/>
      <c r="F247" s="2452"/>
      <c r="G247" s="2452"/>
      <c r="H247" s="2452"/>
      <c r="I247" s="2452"/>
      <c r="J247" s="2452"/>
      <c r="K247" s="2452"/>
      <c r="L247" s="2452"/>
      <c r="M247" s="2452"/>
      <c r="N247" s="2452"/>
      <c r="O247" s="2452"/>
      <c r="P247" s="2452"/>
      <c r="Q247" s="2452"/>
      <c r="R247" s="2452"/>
      <c r="S247" s="2452"/>
      <c r="T247" s="2452"/>
      <c r="U247" s="2452"/>
      <c r="V247" s="2452"/>
    </row>
    <row r="248" spans="1:22" ht="26.4">
      <c r="A248" s="2452"/>
      <c r="B248" s="2452"/>
      <c r="C248" s="2452"/>
      <c r="D248" s="2452"/>
      <c r="E248" s="2452"/>
      <c r="F248" s="2452"/>
      <c r="G248" s="2452"/>
      <c r="H248" s="2452"/>
      <c r="I248" s="2452"/>
      <c r="J248" s="2452"/>
      <c r="K248" s="2452"/>
      <c r="L248" s="2452"/>
      <c r="M248" s="2452"/>
      <c r="N248" s="2452"/>
      <c r="O248" s="2452"/>
      <c r="P248" s="2452"/>
      <c r="Q248" s="2452"/>
      <c r="R248" s="2452"/>
      <c r="S248" s="2452"/>
      <c r="T248" s="2452"/>
      <c r="U248" s="2452"/>
      <c r="V248" s="2452"/>
    </row>
    <row r="249" spans="1:22" ht="26.4">
      <c r="A249" s="2452"/>
      <c r="B249" s="2452"/>
      <c r="C249" s="2452"/>
      <c r="D249" s="2452"/>
      <c r="E249" s="2452"/>
      <c r="F249" s="2452"/>
      <c r="G249" s="2452"/>
      <c r="H249" s="2452"/>
      <c r="I249" s="2452"/>
      <c r="J249" s="2452"/>
      <c r="K249" s="2452"/>
      <c r="L249" s="2452"/>
      <c r="M249" s="2452"/>
      <c r="N249" s="2452"/>
      <c r="O249" s="2452"/>
      <c r="P249" s="2452"/>
      <c r="Q249" s="2452"/>
      <c r="R249" s="2452"/>
      <c r="S249" s="2452"/>
      <c r="T249" s="2452"/>
      <c r="U249" s="2452"/>
      <c r="V249" s="2452"/>
    </row>
    <row r="250" spans="1:22" ht="26.4">
      <c r="A250" s="2452"/>
      <c r="B250" s="2452"/>
      <c r="C250" s="2452"/>
      <c r="D250" s="2452"/>
      <c r="E250" s="2452"/>
      <c r="F250" s="2452"/>
      <c r="G250" s="2452"/>
      <c r="H250" s="2452"/>
      <c r="I250" s="2452"/>
      <c r="J250" s="2452"/>
      <c r="K250" s="2452"/>
      <c r="L250" s="2452"/>
      <c r="M250" s="2452"/>
      <c r="N250" s="2452"/>
      <c r="O250" s="2452"/>
      <c r="P250" s="2452"/>
      <c r="Q250" s="2452"/>
      <c r="R250" s="2452"/>
      <c r="S250" s="2452"/>
      <c r="T250" s="2452"/>
      <c r="U250" s="2452"/>
      <c r="V250" s="2452"/>
    </row>
    <row r="251" spans="1:22" ht="26.4">
      <c r="A251" s="2452"/>
      <c r="B251" s="2452"/>
      <c r="C251" s="2452"/>
      <c r="D251" s="2452"/>
      <c r="E251" s="2452"/>
      <c r="F251" s="2452"/>
      <c r="G251" s="2452"/>
      <c r="H251" s="2452"/>
      <c r="I251" s="2452"/>
      <c r="J251" s="2452"/>
      <c r="K251" s="2452"/>
      <c r="L251" s="2452"/>
      <c r="M251" s="2452"/>
      <c r="N251" s="2452"/>
      <c r="O251" s="2452"/>
      <c r="P251" s="2452"/>
      <c r="Q251" s="2452"/>
      <c r="R251" s="2452"/>
      <c r="S251" s="2452"/>
      <c r="T251" s="2452"/>
      <c r="U251" s="2452"/>
      <c r="V251" s="2452"/>
    </row>
    <row r="252" spans="1:22" ht="26.4">
      <c r="A252" s="2452"/>
      <c r="B252" s="2452"/>
      <c r="C252" s="2452"/>
      <c r="D252" s="2452"/>
      <c r="E252" s="2452"/>
      <c r="F252" s="2452"/>
      <c r="G252" s="2452"/>
      <c r="H252" s="2452"/>
      <c r="I252" s="2452"/>
      <c r="J252" s="2452"/>
      <c r="K252" s="2452"/>
      <c r="L252" s="2452"/>
      <c r="M252" s="2452"/>
      <c r="N252" s="2452"/>
      <c r="O252" s="2452"/>
      <c r="P252" s="2452"/>
      <c r="Q252" s="2452"/>
      <c r="R252" s="2452"/>
      <c r="S252" s="2452"/>
      <c r="T252" s="2452"/>
      <c r="U252" s="2452"/>
      <c r="V252" s="2452"/>
    </row>
    <row r="253" spans="1:22" ht="26.4">
      <c r="N253" s="2452"/>
      <c r="O253" s="2452"/>
      <c r="P253" s="2452"/>
      <c r="Q253" s="2452"/>
      <c r="R253" s="2452"/>
      <c r="S253" s="2452"/>
      <c r="T253" s="2452"/>
      <c r="U253" s="2452"/>
      <c r="V253" s="2452"/>
    </row>
    <row r="254" spans="1:22" ht="26.4">
      <c r="N254" s="2452"/>
      <c r="O254" s="2452"/>
      <c r="P254" s="2452"/>
      <c r="Q254" s="2452"/>
      <c r="R254" s="2452"/>
      <c r="S254" s="2452"/>
      <c r="T254" s="2452"/>
      <c r="U254" s="2452"/>
      <c r="V254" s="2452"/>
    </row>
  </sheetData>
  <mergeCells count="2">
    <mergeCell ref="A2:M2"/>
    <mergeCell ref="A4:M4"/>
  </mergeCells>
  <pageMargins left="0.74803149606299202" right="0.74803149606299202" top="0.98425196850393704" bottom="0.98425196850393704" header="0.511811023622047" footer="0.511811023622047"/>
  <pageSetup paperSize="8" scale="64" fitToWidth="2" fitToHeight="4" orientation="landscape" r:id="rId1"/>
  <headerFooter scaleWithDoc="0">
    <oddFooter>&amp;R114</oddFooter>
  </headerFooter>
  <rowBreaks count="2" manualBreakCount="2">
    <brk id="40" max="16383" man="1"/>
    <brk id="58" max="16383" man="1"/>
  </rowBreaks>
</worksheet>
</file>

<file path=xl/worksheets/sheet97.xml><?xml version="1.0" encoding="utf-8"?>
<worksheet xmlns="http://schemas.openxmlformats.org/spreadsheetml/2006/main" xmlns:r="http://schemas.openxmlformats.org/officeDocument/2006/relationships">
  <dimension ref="A1:X254"/>
  <sheetViews>
    <sheetView showGridLines="0" view="pageBreakPreview" zoomScale="40" zoomScaleSheetLayoutView="40" workbookViewId="0">
      <selection activeCell="C6" sqref="C6"/>
    </sheetView>
  </sheetViews>
  <sheetFormatPr defaultColWidth="9.33203125" defaultRowHeight="25.2"/>
  <cols>
    <col min="1" max="1" width="13.6640625" style="2429" customWidth="1"/>
    <col min="2" max="2" width="23.6640625" style="2429" bestFit="1" customWidth="1"/>
    <col min="3" max="4" width="14" style="2429" bestFit="1" customWidth="1"/>
    <col min="5" max="6" width="16" style="2429" customWidth="1"/>
    <col min="7" max="7" width="11.6640625" style="2429" customWidth="1"/>
    <col min="8" max="8" width="19.5546875" style="2429" bestFit="1" customWidth="1"/>
    <col min="9" max="9" width="16" style="2429" customWidth="1"/>
    <col min="10" max="10" width="24.5546875" style="2429" bestFit="1" customWidth="1"/>
    <col min="11" max="11" width="31.5546875" style="2429" bestFit="1" customWidth="1"/>
    <col min="12" max="12" width="29.33203125" style="2429" bestFit="1" customWidth="1"/>
    <col min="13" max="13" width="28.44140625" style="2429" bestFit="1" customWidth="1"/>
    <col min="14" max="14" width="12.88671875" style="2429" bestFit="1" customWidth="1"/>
    <col min="15" max="15" width="19.5546875" style="2429" bestFit="1" customWidth="1"/>
    <col min="16" max="16384" width="9.33203125" style="2429"/>
  </cols>
  <sheetData>
    <row r="1" spans="1:24" ht="25.8" thickBot="1">
      <c r="B1" s="2430"/>
      <c r="C1" s="2430"/>
      <c r="D1" s="2430"/>
      <c r="G1" s="2431"/>
      <c r="H1" s="2431"/>
    </row>
    <row r="2" spans="1:24" ht="25.8" thickBot="1">
      <c r="A2" s="2432" t="s">
        <v>287</v>
      </c>
      <c r="B2" s="2433"/>
      <c r="C2" s="2433"/>
      <c r="D2" s="2433"/>
      <c r="E2" s="2433"/>
      <c r="F2" s="2433"/>
      <c r="G2" s="2433"/>
      <c r="H2" s="2433"/>
      <c r="I2" s="2433"/>
      <c r="J2" s="2433"/>
      <c r="K2" s="2433"/>
      <c r="L2" s="2433"/>
      <c r="M2" s="2433"/>
      <c r="N2" s="2433"/>
      <c r="O2" s="2434"/>
      <c r="P2" s="2435"/>
    </row>
    <row r="3" spans="1:24" ht="25.8" thickBot="1">
      <c r="A3" s="2436"/>
      <c r="B3" s="2437"/>
      <c r="C3" s="2437"/>
      <c r="D3" s="2437"/>
      <c r="E3" s="2438"/>
      <c r="F3" s="2438"/>
      <c r="G3" s="2439"/>
      <c r="H3" s="2439"/>
      <c r="I3" s="2438"/>
      <c r="J3" s="2438"/>
      <c r="K3" s="2438"/>
    </row>
    <row r="4" spans="1:24" ht="25.8" thickBot="1">
      <c r="A4" s="2440" t="s">
        <v>196</v>
      </c>
      <c r="B4" s="2441"/>
      <c r="C4" s="2441"/>
      <c r="D4" s="2441"/>
      <c r="E4" s="2441"/>
      <c r="F4" s="2441"/>
      <c r="G4" s="2441"/>
      <c r="H4" s="2441"/>
      <c r="I4" s="2441"/>
      <c r="J4" s="2441"/>
      <c r="K4" s="2441"/>
      <c r="L4" s="2441"/>
      <c r="M4" s="2441"/>
      <c r="N4" s="2441"/>
      <c r="O4" s="2442"/>
    </row>
    <row r="5" spans="1:24" ht="26.4">
      <c r="A5" s="2443" t="s">
        <v>361</v>
      </c>
      <c r="B5" s="2443"/>
      <c r="C5" s="2444"/>
      <c r="D5" s="2444"/>
      <c r="F5" s="2445" t="s">
        <v>1302</v>
      </c>
      <c r="G5" s="2462"/>
      <c r="H5" s="2446"/>
    </row>
    <row r="6" spans="1:24" ht="26.4">
      <c r="A6" s="2338" t="s">
        <v>1115</v>
      </c>
      <c r="B6" s="2338"/>
      <c r="C6" s="2444"/>
      <c r="D6" s="2444"/>
      <c r="F6" s="2445" t="s">
        <v>1303</v>
      </c>
      <c r="G6" s="2462"/>
      <c r="H6" s="2446"/>
    </row>
    <row r="7" spans="1:24" ht="25.8">
      <c r="A7" s="2447"/>
      <c r="B7" s="2448"/>
      <c r="C7" s="2448"/>
      <c r="D7" s="2448"/>
      <c r="E7" s="2449"/>
      <c r="F7" s="2449"/>
      <c r="G7" s="2450"/>
      <c r="H7" s="2450"/>
      <c r="I7" s="2449"/>
      <c r="J7" s="2449"/>
      <c r="K7" s="2449"/>
      <c r="L7" s="1568"/>
      <c r="M7" s="1568"/>
      <c r="N7" s="1568"/>
      <c r="O7" s="1568"/>
    </row>
    <row r="8" spans="1:24" ht="27" thickBot="1">
      <c r="A8" s="831" t="s">
        <v>1196</v>
      </c>
      <c r="B8" s="2448"/>
      <c r="C8" s="2448"/>
      <c r="D8" s="2448"/>
      <c r="E8" s="2451"/>
      <c r="F8" s="2451"/>
      <c r="G8" s="2451"/>
      <c r="H8" s="2451"/>
      <c r="I8" s="2451"/>
      <c r="J8" s="2451"/>
      <c r="K8" s="2451"/>
      <c r="L8" s="1579"/>
      <c r="M8" s="1579"/>
      <c r="N8" s="1579"/>
      <c r="O8" s="1579"/>
      <c r="P8" s="2452"/>
      <c r="Q8" s="2452"/>
      <c r="R8" s="2452"/>
      <c r="S8" s="2452"/>
      <c r="T8" s="2452"/>
      <c r="U8" s="2452"/>
      <c r="V8" s="2452"/>
      <c r="W8" s="2452"/>
      <c r="X8" s="2452"/>
    </row>
    <row r="9" spans="1:24" ht="151.19999999999999">
      <c r="A9" s="2453" t="s">
        <v>76</v>
      </c>
      <c r="B9" s="1582" t="s">
        <v>159</v>
      </c>
      <c r="C9" s="1582" t="s">
        <v>249</v>
      </c>
      <c r="D9" s="1582" t="s">
        <v>250</v>
      </c>
      <c r="E9" s="1582" t="s">
        <v>1193</v>
      </c>
      <c r="F9" s="1582" t="s">
        <v>157</v>
      </c>
      <c r="G9" s="1582" t="s">
        <v>1194</v>
      </c>
      <c r="H9" s="1582" t="s">
        <v>1195</v>
      </c>
      <c r="I9" s="1582" t="s">
        <v>156</v>
      </c>
      <c r="J9" s="1582" t="s">
        <v>155</v>
      </c>
      <c r="K9" s="1582" t="s">
        <v>152</v>
      </c>
      <c r="L9" s="1582" t="s">
        <v>154</v>
      </c>
      <c r="M9" s="1582" t="s">
        <v>245</v>
      </c>
      <c r="N9" s="1582" t="s">
        <v>153</v>
      </c>
      <c r="O9" s="2463" t="s">
        <v>246</v>
      </c>
      <c r="P9" s="2452"/>
      <c r="Q9" s="2452"/>
      <c r="R9" s="2452"/>
      <c r="S9" s="2452"/>
      <c r="T9" s="2452"/>
      <c r="U9" s="2452"/>
      <c r="V9" s="2452"/>
      <c r="W9" s="2452"/>
      <c r="X9" s="2452"/>
    </row>
    <row r="10" spans="1:24" ht="26.4">
      <c r="A10" s="1586">
        <v>1</v>
      </c>
      <c r="B10" s="1585">
        <v>2</v>
      </c>
      <c r="C10" s="1585">
        <v>3</v>
      </c>
      <c r="D10" s="1585">
        <v>4</v>
      </c>
      <c r="E10" s="1585">
        <v>5</v>
      </c>
      <c r="F10" s="1585">
        <v>6</v>
      </c>
      <c r="G10" s="1585">
        <v>7</v>
      </c>
      <c r="H10" s="1585"/>
      <c r="I10" s="1585">
        <v>8</v>
      </c>
      <c r="J10" s="1585">
        <v>9</v>
      </c>
      <c r="K10" s="1585">
        <v>10</v>
      </c>
      <c r="L10" s="1585">
        <v>11</v>
      </c>
      <c r="M10" s="1585">
        <v>12</v>
      </c>
      <c r="N10" s="1585">
        <v>13</v>
      </c>
      <c r="O10" s="1585">
        <v>14</v>
      </c>
      <c r="P10" s="2452"/>
      <c r="Q10" s="2452"/>
      <c r="R10" s="2452"/>
      <c r="S10" s="2452"/>
      <c r="T10" s="2452"/>
      <c r="U10" s="2452"/>
      <c r="V10" s="2452"/>
      <c r="W10" s="2452"/>
      <c r="X10" s="2452"/>
    </row>
    <row r="11" spans="1:24" ht="26.4">
      <c r="A11" s="2454" t="s">
        <v>251</v>
      </c>
      <c r="B11" s="1598"/>
      <c r="C11" s="1598">
        <v>15</v>
      </c>
      <c r="D11" s="1598">
        <v>15</v>
      </c>
      <c r="E11" s="1595">
        <v>129.32859999999999</v>
      </c>
      <c r="F11" s="1595">
        <v>129.32859999999999</v>
      </c>
      <c r="G11" s="1592">
        <v>0.56381999999999999</v>
      </c>
      <c r="H11" s="854">
        <v>0.24690000000000001</v>
      </c>
      <c r="I11" s="1595">
        <v>121.19349099999999</v>
      </c>
      <c r="J11" s="2455">
        <v>8.9458289999999927</v>
      </c>
      <c r="K11" s="2456">
        <v>6.8740400672141155E-2</v>
      </c>
      <c r="L11" s="1595">
        <v>8.9458289999999927</v>
      </c>
      <c r="M11" s="2456">
        <v>6.8740400672141155E-2</v>
      </c>
      <c r="N11" s="2464" t="s">
        <v>1170</v>
      </c>
      <c r="O11" s="2465" t="s">
        <v>1170</v>
      </c>
      <c r="P11" s="2452"/>
      <c r="Q11" s="2452"/>
      <c r="R11" s="2452"/>
      <c r="S11" s="2452"/>
      <c r="T11" s="2452"/>
      <c r="U11" s="2452"/>
      <c r="V11" s="2452"/>
      <c r="W11" s="2452"/>
      <c r="X11" s="2452"/>
    </row>
    <row r="12" spans="1:24" ht="27" thickBot="1">
      <c r="A12" s="2457" t="s">
        <v>252</v>
      </c>
      <c r="B12" s="2458"/>
      <c r="C12" s="2458"/>
      <c r="D12" s="2458"/>
      <c r="E12" s="2458"/>
      <c r="F12" s="2458"/>
      <c r="G12" s="2458"/>
      <c r="H12" s="2458"/>
      <c r="I12" s="2458"/>
      <c r="J12" s="2459"/>
      <c r="K12" s="2459"/>
      <c r="L12" s="2459"/>
      <c r="M12" s="2459"/>
      <c r="N12" s="2459"/>
      <c r="O12" s="2466"/>
      <c r="P12" s="2452"/>
      <c r="Q12" s="2452"/>
      <c r="R12" s="2452"/>
      <c r="S12" s="2452"/>
      <c r="T12" s="2452"/>
      <c r="U12" s="2452"/>
      <c r="V12" s="2452"/>
      <c r="W12" s="2452"/>
      <c r="X12" s="2452"/>
    </row>
    <row r="13" spans="1:24" ht="26.4">
      <c r="A13" s="2447"/>
      <c r="B13" s="1568"/>
      <c r="C13" s="1568"/>
      <c r="D13" s="1568"/>
      <c r="E13" s="1568"/>
      <c r="F13" s="1568"/>
      <c r="G13" s="1568"/>
      <c r="H13" s="1568"/>
      <c r="I13" s="1568"/>
      <c r="J13" s="1579"/>
      <c r="K13" s="1579"/>
      <c r="L13" s="1579"/>
      <c r="M13" s="1579"/>
      <c r="N13" s="1579"/>
      <c r="O13" s="1579"/>
      <c r="P13" s="2452"/>
      <c r="Q13" s="2452"/>
      <c r="R13" s="2452"/>
      <c r="S13" s="2452"/>
      <c r="T13" s="2452"/>
      <c r="U13" s="2452"/>
      <c r="V13" s="2452"/>
      <c r="W13" s="2452"/>
      <c r="X13" s="2452"/>
    </row>
    <row r="14" spans="1:24" ht="26.4">
      <c r="A14" s="2460"/>
      <c r="B14" s="2461"/>
      <c r="C14" s="2461"/>
      <c r="D14" s="2461"/>
      <c r="E14" s="2461"/>
      <c r="F14" s="2461"/>
      <c r="G14" s="2461"/>
      <c r="H14" s="2461"/>
      <c r="I14" s="2461"/>
      <c r="P14" s="2452"/>
      <c r="Q14" s="2452"/>
      <c r="R14" s="2452"/>
      <c r="S14" s="2452"/>
      <c r="T14" s="2452"/>
      <c r="U14" s="2452"/>
      <c r="V14" s="2452"/>
      <c r="W14" s="2452"/>
      <c r="X14" s="2452"/>
    </row>
    <row r="15" spans="1:24" ht="26.4">
      <c r="A15" s="2452"/>
      <c r="B15" s="2452"/>
      <c r="C15" s="2452"/>
      <c r="D15" s="2452"/>
      <c r="E15" s="2452"/>
      <c r="F15" s="2452"/>
      <c r="G15" s="2452"/>
      <c r="H15" s="2452"/>
      <c r="I15" s="2452"/>
      <c r="P15" s="2452"/>
      <c r="Q15" s="2452"/>
      <c r="R15" s="2452"/>
      <c r="S15" s="2452"/>
      <c r="T15" s="2452"/>
      <c r="U15" s="2452"/>
      <c r="V15" s="2452"/>
      <c r="W15" s="2452"/>
      <c r="X15" s="2452"/>
    </row>
    <row r="16" spans="1:24" ht="26.4">
      <c r="A16" s="2452"/>
      <c r="B16" s="2452"/>
      <c r="C16" s="2452"/>
      <c r="D16" s="2452"/>
      <c r="E16" s="2452"/>
      <c r="F16" s="2452"/>
      <c r="G16" s="2452"/>
      <c r="H16" s="2452"/>
      <c r="I16" s="2452"/>
    </row>
    <row r="17" spans="1:9" ht="26.4">
      <c r="A17" s="2452"/>
      <c r="B17" s="2452"/>
      <c r="C17" s="2452"/>
      <c r="D17" s="2452"/>
      <c r="E17" s="2452"/>
      <c r="F17" s="2452"/>
      <c r="G17" s="2452"/>
      <c r="H17" s="2452"/>
      <c r="I17" s="2452"/>
    </row>
    <row r="18" spans="1:9" ht="26.4">
      <c r="A18" s="2452"/>
      <c r="B18" s="2452"/>
      <c r="C18" s="2452"/>
      <c r="D18" s="2452"/>
      <c r="E18" s="2452"/>
      <c r="F18" s="2452"/>
      <c r="G18" s="2452"/>
      <c r="H18" s="2452"/>
      <c r="I18" s="2452"/>
    </row>
    <row r="19" spans="1:9" ht="26.4">
      <c r="A19" s="2452"/>
      <c r="B19" s="2452"/>
      <c r="C19" s="2452"/>
      <c r="D19" s="2452"/>
      <c r="E19" s="2452"/>
      <c r="F19" s="2452"/>
      <c r="G19" s="2452"/>
      <c r="H19" s="2452"/>
      <c r="I19" s="2452"/>
    </row>
    <row r="20" spans="1:9" ht="26.4">
      <c r="A20" s="2452"/>
      <c r="B20" s="2452"/>
      <c r="C20" s="2452"/>
      <c r="D20" s="2452"/>
      <c r="E20" s="2452"/>
      <c r="F20" s="2452"/>
      <c r="G20" s="2452"/>
      <c r="H20" s="2452"/>
      <c r="I20" s="2452"/>
    </row>
    <row r="21" spans="1:9" ht="26.4">
      <c r="A21" s="2452"/>
      <c r="B21" s="2452"/>
      <c r="C21" s="2452"/>
      <c r="D21" s="2452"/>
      <c r="E21" s="2452"/>
      <c r="F21" s="2452"/>
      <c r="G21" s="2452"/>
      <c r="H21" s="2452"/>
      <c r="I21" s="2452"/>
    </row>
    <row r="22" spans="1:9" ht="26.4">
      <c r="A22" s="2452"/>
      <c r="B22" s="2452"/>
      <c r="C22" s="2452"/>
      <c r="D22" s="2452"/>
      <c r="E22" s="2452"/>
      <c r="F22" s="2452"/>
      <c r="G22" s="2452"/>
      <c r="H22" s="2452"/>
      <c r="I22" s="2452"/>
    </row>
    <row r="23" spans="1:9" ht="26.4">
      <c r="A23" s="2452"/>
      <c r="B23" s="2452"/>
      <c r="C23" s="2452"/>
      <c r="D23" s="2452"/>
      <c r="E23" s="2452"/>
      <c r="F23" s="2452"/>
      <c r="G23" s="2452"/>
      <c r="H23" s="2452"/>
      <c r="I23" s="2452"/>
    </row>
    <row r="24" spans="1:9" ht="26.4">
      <c r="A24" s="2452"/>
      <c r="B24" s="2452"/>
      <c r="C24" s="2452"/>
      <c r="D24" s="2452"/>
      <c r="E24" s="2452"/>
      <c r="F24" s="2452"/>
      <c r="G24" s="2452"/>
      <c r="H24" s="2452"/>
      <c r="I24" s="2452"/>
    </row>
    <row r="25" spans="1:9" ht="26.4">
      <c r="A25" s="2452"/>
      <c r="B25" s="2452"/>
      <c r="C25" s="2452"/>
      <c r="D25" s="2452"/>
      <c r="E25" s="2452"/>
      <c r="F25" s="2452"/>
      <c r="G25" s="2452"/>
      <c r="H25" s="2452"/>
      <c r="I25" s="2452"/>
    </row>
    <row r="26" spans="1:9" ht="26.4">
      <c r="A26" s="2452"/>
      <c r="B26" s="2452"/>
      <c r="C26" s="2452"/>
      <c r="D26" s="2452"/>
      <c r="E26" s="2452"/>
      <c r="F26" s="2452"/>
      <c r="G26" s="2452"/>
      <c r="H26" s="2452"/>
      <c r="I26" s="2452"/>
    </row>
    <row r="27" spans="1:9" ht="26.4">
      <c r="A27" s="2452"/>
      <c r="B27" s="2452"/>
      <c r="C27" s="2452"/>
      <c r="D27" s="2452"/>
      <c r="E27" s="2452"/>
      <c r="F27" s="2452"/>
      <c r="G27" s="2452"/>
      <c r="H27" s="2452"/>
      <c r="I27" s="2452"/>
    </row>
    <row r="28" spans="1:9" ht="26.4">
      <c r="A28" s="2452"/>
      <c r="B28" s="2452"/>
      <c r="C28" s="2452"/>
      <c r="D28" s="2452"/>
      <c r="E28" s="2452"/>
      <c r="F28" s="2452"/>
      <c r="G28" s="2452"/>
      <c r="H28" s="2452"/>
      <c r="I28" s="2452"/>
    </row>
    <row r="29" spans="1:9" ht="26.4">
      <c r="A29" s="2452"/>
      <c r="B29" s="2452"/>
      <c r="C29" s="2452"/>
      <c r="D29" s="2452"/>
      <c r="E29" s="2452"/>
      <c r="F29" s="2452"/>
      <c r="G29" s="2452"/>
      <c r="H29" s="2452"/>
      <c r="I29" s="2452"/>
    </row>
    <row r="30" spans="1:9" ht="26.4">
      <c r="A30" s="2452"/>
      <c r="B30" s="2452"/>
      <c r="C30" s="2452"/>
      <c r="D30" s="2452"/>
      <c r="E30" s="2452"/>
      <c r="F30" s="2452"/>
      <c r="G30" s="2452"/>
      <c r="H30" s="2452"/>
      <c r="I30" s="2452"/>
    </row>
    <row r="31" spans="1:9" ht="26.4">
      <c r="A31" s="2452"/>
      <c r="B31" s="2452"/>
      <c r="C31" s="2452"/>
      <c r="D31" s="2452"/>
      <c r="E31" s="2452"/>
      <c r="F31" s="2452"/>
      <c r="G31" s="2452"/>
      <c r="H31" s="2452"/>
      <c r="I31" s="2452"/>
    </row>
    <row r="32" spans="1:9" ht="26.4">
      <c r="A32" s="2452"/>
      <c r="B32" s="2452"/>
      <c r="C32" s="2452"/>
      <c r="D32" s="2452"/>
      <c r="E32" s="2452"/>
      <c r="F32" s="2452"/>
      <c r="G32" s="2452"/>
      <c r="H32" s="2452"/>
      <c r="I32" s="2452"/>
    </row>
    <row r="33" spans="1:9" ht="26.4">
      <c r="A33" s="2452"/>
      <c r="B33" s="2452"/>
      <c r="C33" s="2452"/>
      <c r="D33" s="2452"/>
      <c r="E33" s="2452"/>
      <c r="F33" s="2452"/>
      <c r="G33" s="2452"/>
      <c r="H33" s="2452"/>
      <c r="I33" s="2452"/>
    </row>
    <row r="34" spans="1:9" ht="26.4">
      <c r="A34" s="2452"/>
      <c r="B34" s="2452"/>
      <c r="C34" s="2452"/>
      <c r="D34" s="2452"/>
      <c r="E34" s="2452"/>
      <c r="F34" s="2452"/>
      <c r="G34" s="2452"/>
      <c r="H34" s="2452"/>
      <c r="I34" s="2452"/>
    </row>
    <row r="35" spans="1:9" ht="26.4">
      <c r="A35" s="2452"/>
      <c r="B35" s="2452"/>
      <c r="C35" s="2452"/>
      <c r="D35" s="2452"/>
      <c r="E35" s="2452"/>
      <c r="F35" s="2452"/>
      <c r="G35" s="2452"/>
      <c r="H35" s="2452"/>
      <c r="I35" s="2452"/>
    </row>
    <row r="36" spans="1:9" ht="26.4">
      <c r="A36" s="2452"/>
      <c r="B36" s="2452"/>
      <c r="C36" s="2452"/>
      <c r="D36" s="2452"/>
      <c r="E36" s="2452"/>
      <c r="F36" s="2452"/>
      <c r="G36" s="2452"/>
      <c r="H36" s="2452"/>
      <c r="I36" s="2452"/>
    </row>
    <row r="37" spans="1:9" ht="26.4">
      <c r="A37" s="2452"/>
      <c r="B37" s="2452"/>
      <c r="C37" s="2452"/>
      <c r="D37" s="2452"/>
      <c r="E37" s="2452"/>
      <c r="F37" s="2452"/>
      <c r="G37" s="2452"/>
      <c r="H37" s="2452"/>
      <c r="I37" s="2452"/>
    </row>
    <row r="38" spans="1:9" ht="26.4">
      <c r="A38" s="2452"/>
      <c r="B38" s="2452"/>
      <c r="C38" s="2452"/>
      <c r="D38" s="2452"/>
      <c r="E38" s="2452"/>
      <c r="F38" s="2452"/>
      <c r="G38" s="2452"/>
      <c r="H38" s="2452"/>
      <c r="I38" s="2452"/>
    </row>
    <row r="39" spans="1:9" ht="26.4">
      <c r="A39" s="2452"/>
      <c r="B39" s="2452"/>
      <c r="C39" s="2452"/>
      <c r="D39" s="2452"/>
      <c r="E39" s="2452"/>
      <c r="F39" s="2452"/>
      <c r="G39" s="2452"/>
      <c r="H39" s="2452"/>
      <c r="I39" s="2452"/>
    </row>
    <row r="40" spans="1:9" ht="26.4">
      <c r="A40" s="2452"/>
      <c r="B40" s="2452"/>
      <c r="C40" s="2452"/>
      <c r="D40" s="2452"/>
      <c r="E40" s="2452"/>
      <c r="F40" s="2452"/>
      <c r="G40" s="2452"/>
      <c r="H40" s="2452"/>
      <c r="I40" s="2452"/>
    </row>
    <row r="41" spans="1:9" ht="26.4">
      <c r="A41" s="2452"/>
      <c r="B41" s="2452"/>
      <c r="C41" s="2452"/>
      <c r="D41" s="2452"/>
      <c r="E41" s="2452"/>
      <c r="F41" s="2452"/>
      <c r="G41" s="2452"/>
      <c r="H41" s="2452"/>
      <c r="I41" s="2452"/>
    </row>
    <row r="42" spans="1:9" ht="26.4">
      <c r="A42" s="2452"/>
      <c r="B42" s="2452"/>
      <c r="C42" s="2452"/>
      <c r="D42" s="2452"/>
      <c r="E42" s="2452"/>
      <c r="F42" s="2452"/>
      <c r="G42" s="2452"/>
      <c r="H42" s="2452"/>
      <c r="I42" s="2452"/>
    </row>
    <row r="43" spans="1:9" ht="26.4">
      <c r="A43" s="2452"/>
      <c r="B43" s="2452"/>
      <c r="C43" s="2452"/>
      <c r="D43" s="2452"/>
      <c r="E43" s="2452"/>
      <c r="F43" s="2452"/>
      <c r="G43" s="2452"/>
      <c r="H43" s="2452"/>
      <c r="I43" s="2452"/>
    </row>
    <row r="44" spans="1:9" ht="26.4">
      <c r="A44" s="2452"/>
      <c r="B44" s="2452"/>
      <c r="C44" s="2452"/>
      <c r="D44" s="2452"/>
      <c r="E44" s="2452"/>
      <c r="F44" s="2452"/>
      <c r="G44" s="2452"/>
      <c r="H44" s="2452"/>
      <c r="I44" s="2452"/>
    </row>
    <row r="45" spans="1:9" ht="26.4">
      <c r="A45" s="2452"/>
      <c r="B45" s="2452"/>
      <c r="C45" s="2452"/>
      <c r="D45" s="2452"/>
      <c r="E45" s="2452"/>
      <c r="F45" s="2452"/>
      <c r="G45" s="2452"/>
      <c r="H45" s="2452"/>
      <c r="I45" s="2452"/>
    </row>
    <row r="46" spans="1:9" ht="26.4">
      <c r="A46" s="2452"/>
      <c r="B46" s="2452"/>
      <c r="C46" s="2452"/>
      <c r="D46" s="2452"/>
      <c r="E46" s="2452"/>
      <c r="F46" s="2452"/>
      <c r="G46" s="2452"/>
      <c r="H46" s="2452"/>
      <c r="I46" s="2452"/>
    </row>
    <row r="47" spans="1:9" ht="26.4">
      <c r="A47" s="2452"/>
      <c r="B47" s="2452"/>
      <c r="C47" s="2452"/>
      <c r="D47" s="2452"/>
      <c r="E47" s="2452"/>
      <c r="F47" s="2452"/>
      <c r="G47" s="2452"/>
      <c r="H47" s="2452"/>
      <c r="I47" s="2452"/>
    </row>
    <row r="48" spans="1:9" ht="26.4">
      <c r="A48" s="2452"/>
      <c r="B48" s="2452"/>
      <c r="C48" s="2452"/>
      <c r="D48" s="2452"/>
      <c r="E48" s="2452"/>
      <c r="F48" s="2452"/>
      <c r="G48" s="2452"/>
      <c r="H48" s="2452"/>
      <c r="I48" s="2452"/>
    </row>
    <row r="49" spans="1:9" ht="26.4">
      <c r="A49" s="2452"/>
      <c r="B49" s="2452"/>
      <c r="C49" s="2452"/>
      <c r="D49" s="2452"/>
      <c r="E49" s="2452"/>
      <c r="F49" s="2452"/>
      <c r="G49" s="2452"/>
      <c r="H49" s="2452"/>
      <c r="I49" s="2452"/>
    </row>
    <row r="50" spans="1:9" ht="26.4">
      <c r="A50" s="2452"/>
      <c r="B50" s="2452"/>
      <c r="C50" s="2452"/>
      <c r="D50" s="2452"/>
      <c r="E50" s="2452"/>
      <c r="F50" s="2452"/>
      <c r="G50" s="2452"/>
      <c r="H50" s="2452"/>
      <c r="I50" s="2452"/>
    </row>
    <row r="51" spans="1:9" ht="26.4">
      <c r="A51" s="2452"/>
      <c r="B51" s="2452"/>
      <c r="C51" s="2452"/>
      <c r="D51" s="2452"/>
      <c r="E51" s="2452"/>
      <c r="F51" s="2452"/>
      <c r="G51" s="2452"/>
      <c r="H51" s="2452"/>
      <c r="I51" s="2452"/>
    </row>
    <row r="52" spans="1:9" ht="26.4">
      <c r="A52" s="2452"/>
      <c r="B52" s="2452"/>
      <c r="C52" s="2452"/>
      <c r="D52" s="2452"/>
      <c r="E52" s="2452"/>
      <c r="F52" s="2452"/>
      <c r="G52" s="2452"/>
      <c r="H52" s="2452"/>
      <c r="I52" s="2452"/>
    </row>
    <row r="53" spans="1:9" ht="26.4">
      <c r="A53" s="2452"/>
      <c r="B53" s="2452"/>
      <c r="C53" s="2452"/>
      <c r="D53" s="2452"/>
      <c r="E53" s="2452"/>
      <c r="F53" s="2452"/>
      <c r="G53" s="2452"/>
      <c r="H53" s="2452"/>
      <c r="I53" s="2452"/>
    </row>
    <row r="54" spans="1:9" ht="26.4">
      <c r="A54" s="2452"/>
      <c r="B54" s="2452"/>
      <c r="C54" s="2452"/>
      <c r="D54" s="2452"/>
      <c r="E54" s="2452"/>
      <c r="F54" s="2452"/>
      <c r="G54" s="2452"/>
      <c r="H54" s="2452"/>
      <c r="I54" s="2452"/>
    </row>
    <row r="55" spans="1:9" ht="26.4">
      <c r="A55" s="2452"/>
      <c r="B55" s="2452"/>
      <c r="C55" s="2452"/>
      <c r="D55" s="2452"/>
      <c r="E55" s="2452"/>
      <c r="F55" s="2452"/>
      <c r="G55" s="2452"/>
      <c r="H55" s="2452"/>
      <c r="I55" s="2452"/>
    </row>
    <row r="56" spans="1:9" ht="26.4">
      <c r="A56" s="2452"/>
      <c r="B56" s="2452"/>
      <c r="C56" s="2452"/>
      <c r="D56" s="2452"/>
      <c r="E56" s="2452"/>
      <c r="F56" s="2452"/>
      <c r="G56" s="2452"/>
      <c r="H56" s="2452"/>
      <c r="I56" s="2452"/>
    </row>
    <row r="57" spans="1:9" ht="26.4">
      <c r="A57" s="2452"/>
      <c r="B57" s="2452"/>
      <c r="C57" s="2452"/>
      <c r="D57" s="2452"/>
      <c r="E57" s="2452"/>
      <c r="F57" s="2452"/>
      <c r="G57" s="2452"/>
      <c r="H57" s="2452"/>
      <c r="I57" s="2452"/>
    </row>
    <row r="58" spans="1:9" ht="26.4">
      <c r="A58" s="2452"/>
      <c r="B58" s="2452"/>
      <c r="C58" s="2452"/>
      <c r="D58" s="2452"/>
      <c r="E58" s="2452"/>
      <c r="F58" s="2452"/>
      <c r="G58" s="2452"/>
      <c r="H58" s="2452"/>
      <c r="I58" s="2452"/>
    </row>
    <row r="59" spans="1:9" ht="26.4">
      <c r="A59" s="2452"/>
      <c r="B59" s="2452"/>
      <c r="C59" s="2452"/>
      <c r="D59" s="2452"/>
      <c r="E59" s="2452"/>
      <c r="F59" s="2452"/>
      <c r="G59" s="2452"/>
      <c r="H59" s="2452"/>
      <c r="I59" s="2452"/>
    </row>
    <row r="60" spans="1:9" ht="26.4">
      <c r="A60" s="2452"/>
      <c r="B60" s="2452"/>
      <c r="C60" s="2452"/>
      <c r="D60" s="2452"/>
      <c r="E60" s="2452"/>
      <c r="F60" s="2452"/>
      <c r="G60" s="2452"/>
      <c r="H60" s="2452"/>
      <c r="I60" s="2452"/>
    </row>
    <row r="61" spans="1:9" ht="26.4">
      <c r="A61" s="2452"/>
      <c r="B61" s="2452"/>
      <c r="C61" s="2452"/>
      <c r="D61" s="2452"/>
      <c r="E61" s="2452"/>
      <c r="F61" s="2452"/>
      <c r="G61" s="2452"/>
      <c r="H61" s="2452"/>
      <c r="I61" s="2452"/>
    </row>
    <row r="62" spans="1:9" ht="26.4">
      <c r="A62" s="2452"/>
      <c r="B62" s="2452"/>
      <c r="C62" s="2452"/>
      <c r="D62" s="2452"/>
      <c r="E62" s="2452"/>
      <c r="F62" s="2452"/>
      <c r="G62" s="2452"/>
      <c r="H62" s="2452"/>
      <c r="I62" s="2452"/>
    </row>
    <row r="63" spans="1:9" ht="26.4">
      <c r="A63" s="2452"/>
      <c r="B63" s="2452"/>
      <c r="C63" s="2452"/>
      <c r="D63" s="2452"/>
      <c r="E63" s="2452"/>
      <c r="F63" s="2452"/>
      <c r="G63" s="2452"/>
      <c r="H63" s="2452"/>
      <c r="I63" s="2452"/>
    </row>
    <row r="64" spans="1:9" ht="26.4">
      <c r="A64" s="2452"/>
      <c r="B64" s="2452"/>
      <c r="C64" s="2452"/>
      <c r="D64" s="2452"/>
      <c r="E64" s="2452"/>
      <c r="F64" s="2452"/>
      <c r="G64" s="2452"/>
      <c r="H64" s="2452"/>
      <c r="I64" s="2452"/>
    </row>
    <row r="65" spans="1:24" ht="26.4">
      <c r="A65" s="2452"/>
      <c r="B65" s="2452"/>
      <c r="C65" s="2452"/>
      <c r="D65" s="2452"/>
      <c r="E65" s="2452"/>
      <c r="F65" s="2452"/>
      <c r="G65" s="2452"/>
      <c r="H65" s="2452"/>
      <c r="I65" s="2452"/>
      <c r="J65" s="2452"/>
      <c r="K65" s="2452"/>
      <c r="L65" s="2452"/>
      <c r="M65" s="2452"/>
      <c r="N65" s="2452"/>
      <c r="O65" s="2452"/>
    </row>
    <row r="66" spans="1:24" ht="26.4">
      <c r="A66" s="2452"/>
      <c r="B66" s="2452"/>
      <c r="C66" s="2452"/>
      <c r="D66" s="2452"/>
      <c r="E66" s="2452"/>
      <c r="F66" s="2452"/>
      <c r="G66" s="2452"/>
      <c r="H66" s="2452"/>
      <c r="I66" s="2452"/>
      <c r="J66" s="2452"/>
      <c r="K66" s="2452"/>
      <c r="L66" s="2452"/>
      <c r="M66" s="2452"/>
      <c r="N66" s="2452"/>
      <c r="O66" s="2452"/>
    </row>
    <row r="67" spans="1:24" ht="26.4">
      <c r="A67" s="2452"/>
      <c r="B67" s="2452"/>
      <c r="C67" s="2452"/>
      <c r="D67" s="2452"/>
      <c r="E67" s="2452"/>
      <c r="F67" s="2452"/>
      <c r="G67" s="2452"/>
      <c r="H67" s="2452"/>
      <c r="I67" s="2452"/>
      <c r="J67" s="2452"/>
      <c r="K67" s="2452"/>
      <c r="L67" s="2452"/>
      <c r="M67" s="2452"/>
      <c r="N67" s="2452"/>
      <c r="O67" s="2452"/>
      <c r="P67" s="2452"/>
      <c r="Q67" s="2452"/>
      <c r="R67" s="2452"/>
      <c r="S67" s="2452"/>
      <c r="T67" s="2452"/>
      <c r="U67" s="2452"/>
      <c r="V67" s="2452"/>
      <c r="W67" s="2452"/>
      <c r="X67" s="2452"/>
    </row>
    <row r="68" spans="1:24" ht="26.4">
      <c r="A68" s="2452"/>
      <c r="B68" s="2452"/>
      <c r="C68" s="2452"/>
      <c r="D68" s="2452"/>
      <c r="E68" s="2452"/>
      <c r="F68" s="2452"/>
      <c r="G68" s="2452"/>
      <c r="H68" s="2452"/>
      <c r="I68" s="2452"/>
      <c r="J68" s="2452"/>
      <c r="K68" s="2452"/>
      <c r="L68" s="2452"/>
      <c r="M68" s="2452"/>
      <c r="N68" s="2452"/>
      <c r="O68" s="2452"/>
      <c r="P68" s="2452"/>
      <c r="Q68" s="2452"/>
      <c r="R68" s="2452"/>
      <c r="S68" s="2452"/>
      <c r="T68" s="2452"/>
      <c r="U68" s="2452"/>
      <c r="V68" s="2452"/>
      <c r="W68" s="2452"/>
      <c r="X68" s="2452"/>
    </row>
    <row r="69" spans="1:24" ht="26.4">
      <c r="A69" s="2452"/>
      <c r="B69" s="2452"/>
      <c r="C69" s="2452"/>
      <c r="D69" s="2452"/>
      <c r="E69" s="2452"/>
      <c r="F69" s="2452"/>
      <c r="G69" s="2452"/>
      <c r="H69" s="2452"/>
      <c r="I69" s="2452"/>
      <c r="J69" s="2452"/>
      <c r="K69" s="2452"/>
      <c r="L69" s="2452"/>
      <c r="M69" s="2452"/>
      <c r="N69" s="2452"/>
      <c r="O69" s="2452"/>
      <c r="P69" s="2452"/>
      <c r="Q69" s="2452"/>
      <c r="R69" s="2452"/>
      <c r="S69" s="2452"/>
      <c r="T69" s="2452"/>
      <c r="U69" s="2452"/>
      <c r="V69" s="2452"/>
      <c r="W69" s="2452"/>
      <c r="X69" s="2452"/>
    </row>
    <row r="70" spans="1:24" ht="26.4">
      <c r="A70" s="2452"/>
      <c r="B70" s="2452"/>
      <c r="C70" s="2452"/>
      <c r="D70" s="2452"/>
      <c r="E70" s="2452"/>
      <c r="F70" s="2452"/>
      <c r="G70" s="2452"/>
      <c r="H70" s="2452"/>
      <c r="I70" s="2452"/>
      <c r="J70" s="2452"/>
      <c r="K70" s="2452"/>
      <c r="L70" s="2452"/>
      <c r="M70" s="2452"/>
      <c r="N70" s="2452"/>
      <c r="O70" s="2452"/>
      <c r="P70" s="2452"/>
      <c r="Q70" s="2452"/>
      <c r="R70" s="2452"/>
      <c r="S70" s="2452"/>
      <c r="T70" s="2452"/>
      <c r="U70" s="2452"/>
      <c r="V70" s="2452"/>
      <c r="W70" s="2452"/>
      <c r="X70" s="2452"/>
    </row>
    <row r="71" spans="1:24" ht="26.4">
      <c r="A71" s="2452"/>
      <c r="B71" s="2452"/>
      <c r="C71" s="2452"/>
      <c r="D71" s="2452"/>
      <c r="E71" s="2452"/>
      <c r="F71" s="2452"/>
      <c r="G71" s="2452"/>
      <c r="H71" s="2452"/>
      <c r="I71" s="2452"/>
      <c r="J71" s="2452"/>
      <c r="K71" s="2452"/>
      <c r="L71" s="2452"/>
      <c r="M71" s="2452"/>
      <c r="N71" s="2452"/>
      <c r="O71" s="2452"/>
      <c r="P71" s="2452"/>
      <c r="Q71" s="2452"/>
      <c r="R71" s="2452"/>
      <c r="S71" s="2452"/>
      <c r="T71" s="2452"/>
      <c r="U71" s="2452"/>
      <c r="V71" s="2452"/>
      <c r="W71" s="2452"/>
      <c r="X71" s="2452"/>
    </row>
    <row r="72" spans="1:24" ht="26.4">
      <c r="A72" s="2452"/>
      <c r="B72" s="2452"/>
      <c r="C72" s="2452"/>
      <c r="D72" s="2452"/>
      <c r="E72" s="2452"/>
      <c r="F72" s="2452"/>
      <c r="G72" s="2452"/>
      <c r="H72" s="2452"/>
      <c r="I72" s="2452"/>
      <c r="J72" s="2452"/>
      <c r="K72" s="2452"/>
      <c r="L72" s="2452"/>
      <c r="M72" s="2452"/>
      <c r="N72" s="2452"/>
      <c r="O72" s="2452"/>
      <c r="P72" s="2452"/>
      <c r="Q72" s="2452"/>
      <c r="R72" s="2452"/>
      <c r="S72" s="2452"/>
      <c r="T72" s="2452"/>
      <c r="U72" s="2452"/>
      <c r="V72" s="2452"/>
      <c r="W72" s="2452"/>
      <c r="X72" s="2452"/>
    </row>
    <row r="73" spans="1:24" ht="26.4">
      <c r="A73" s="2452"/>
      <c r="B73" s="2452"/>
      <c r="C73" s="2452"/>
      <c r="D73" s="2452"/>
      <c r="E73" s="2452"/>
      <c r="F73" s="2452"/>
      <c r="G73" s="2452"/>
      <c r="H73" s="2452"/>
      <c r="I73" s="2452"/>
      <c r="J73" s="2452"/>
      <c r="K73" s="2452"/>
      <c r="L73" s="2452"/>
      <c r="M73" s="2452"/>
      <c r="N73" s="2452"/>
      <c r="O73" s="2452"/>
      <c r="P73" s="2452"/>
      <c r="Q73" s="2452"/>
      <c r="R73" s="2452"/>
      <c r="S73" s="2452"/>
      <c r="T73" s="2452"/>
      <c r="U73" s="2452"/>
      <c r="V73" s="2452"/>
      <c r="W73" s="2452"/>
      <c r="X73" s="2452"/>
    </row>
    <row r="74" spans="1:24" ht="26.4">
      <c r="A74" s="2452"/>
      <c r="B74" s="2452"/>
      <c r="C74" s="2452"/>
      <c r="D74" s="2452"/>
      <c r="E74" s="2452"/>
      <c r="F74" s="2452"/>
      <c r="G74" s="2452"/>
      <c r="H74" s="2452"/>
      <c r="I74" s="2452"/>
      <c r="J74" s="2452"/>
      <c r="K74" s="2452"/>
      <c r="L74" s="2452"/>
      <c r="M74" s="2452"/>
      <c r="N74" s="2452"/>
      <c r="O74" s="2452"/>
      <c r="P74" s="2452"/>
      <c r="Q74" s="2452"/>
      <c r="R74" s="2452"/>
      <c r="S74" s="2452"/>
      <c r="T74" s="2452"/>
      <c r="U74" s="2452"/>
      <c r="V74" s="2452"/>
      <c r="W74" s="2452"/>
      <c r="X74" s="2452"/>
    </row>
    <row r="75" spans="1:24" ht="26.4">
      <c r="A75" s="2452"/>
      <c r="B75" s="2452"/>
      <c r="C75" s="2452"/>
      <c r="D75" s="2452"/>
      <c r="E75" s="2452"/>
      <c r="F75" s="2452"/>
      <c r="G75" s="2452"/>
      <c r="H75" s="2452"/>
      <c r="I75" s="2452"/>
      <c r="J75" s="2452"/>
      <c r="K75" s="2452"/>
      <c r="L75" s="2452"/>
      <c r="M75" s="2452"/>
      <c r="N75" s="2452"/>
      <c r="O75" s="2452"/>
      <c r="P75" s="2452"/>
      <c r="Q75" s="2452"/>
      <c r="R75" s="2452"/>
      <c r="S75" s="2452"/>
      <c r="T75" s="2452"/>
      <c r="U75" s="2452"/>
      <c r="V75" s="2452"/>
      <c r="W75" s="2452"/>
      <c r="X75" s="2452"/>
    </row>
    <row r="76" spans="1:24" ht="26.4">
      <c r="A76" s="2452"/>
      <c r="B76" s="2452"/>
      <c r="C76" s="2452"/>
      <c r="D76" s="2452"/>
      <c r="E76" s="2452"/>
      <c r="F76" s="2452"/>
      <c r="G76" s="2452"/>
      <c r="H76" s="2452"/>
      <c r="I76" s="2452"/>
      <c r="J76" s="2452"/>
      <c r="K76" s="2452"/>
      <c r="L76" s="2452"/>
      <c r="M76" s="2452"/>
      <c r="N76" s="2452"/>
      <c r="O76" s="2452"/>
      <c r="P76" s="2452"/>
      <c r="Q76" s="2452"/>
      <c r="R76" s="2452"/>
      <c r="S76" s="2452"/>
      <c r="T76" s="2452"/>
      <c r="U76" s="2452"/>
      <c r="V76" s="2452"/>
      <c r="W76" s="2452"/>
      <c r="X76" s="2452"/>
    </row>
    <row r="77" spans="1:24" ht="26.4">
      <c r="A77" s="2452"/>
      <c r="B77" s="2452"/>
      <c r="C77" s="2452"/>
      <c r="D77" s="2452"/>
      <c r="E77" s="2452"/>
      <c r="F77" s="2452"/>
      <c r="G77" s="2452"/>
      <c r="H77" s="2452"/>
      <c r="I77" s="2452"/>
      <c r="J77" s="2452"/>
      <c r="K77" s="2452"/>
      <c r="L77" s="2452"/>
      <c r="M77" s="2452"/>
      <c r="N77" s="2452"/>
      <c r="O77" s="2452"/>
      <c r="P77" s="2452"/>
      <c r="Q77" s="2452"/>
      <c r="R77" s="2452"/>
      <c r="S77" s="2452"/>
      <c r="T77" s="2452"/>
      <c r="U77" s="2452"/>
      <c r="V77" s="2452"/>
      <c r="W77" s="2452"/>
      <c r="X77" s="2452"/>
    </row>
    <row r="78" spans="1:24" ht="26.4">
      <c r="A78" s="2452"/>
      <c r="B78" s="2452"/>
      <c r="C78" s="2452"/>
      <c r="D78" s="2452"/>
      <c r="E78" s="2452"/>
      <c r="F78" s="2452"/>
      <c r="G78" s="2452"/>
      <c r="H78" s="2452"/>
      <c r="I78" s="2452"/>
      <c r="J78" s="2452"/>
      <c r="K78" s="2452"/>
      <c r="L78" s="2452"/>
      <c r="M78" s="2452"/>
      <c r="N78" s="2452"/>
      <c r="O78" s="2452"/>
      <c r="P78" s="2452"/>
      <c r="Q78" s="2452"/>
      <c r="R78" s="2452"/>
      <c r="S78" s="2452"/>
      <c r="T78" s="2452"/>
      <c r="U78" s="2452"/>
      <c r="V78" s="2452"/>
      <c r="W78" s="2452"/>
      <c r="X78" s="2452"/>
    </row>
    <row r="79" spans="1:24" ht="26.4">
      <c r="A79" s="2452"/>
      <c r="B79" s="2452"/>
      <c r="C79" s="2452"/>
      <c r="D79" s="2452"/>
      <c r="E79" s="2452"/>
      <c r="F79" s="2452"/>
      <c r="G79" s="2452"/>
      <c r="H79" s="2452"/>
      <c r="I79" s="2452"/>
      <c r="J79" s="2452"/>
      <c r="K79" s="2452"/>
      <c r="L79" s="2452"/>
      <c r="M79" s="2452"/>
      <c r="N79" s="2452"/>
      <c r="O79" s="2452"/>
      <c r="P79" s="2452"/>
      <c r="Q79" s="2452"/>
      <c r="R79" s="2452"/>
      <c r="S79" s="2452"/>
      <c r="T79" s="2452"/>
      <c r="U79" s="2452"/>
      <c r="V79" s="2452"/>
      <c r="W79" s="2452"/>
      <c r="X79" s="2452"/>
    </row>
    <row r="80" spans="1:24" ht="26.4">
      <c r="A80" s="2452"/>
      <c r="B80" s="2452"/>
      <c r="C80" s="2452"/>
      <c r="D80" s="2452"/>
      <c r="E80" s="2452"/>
      <c r="F80" s="2452"/>
      <c r="G80" s="2452"/>
      <c r="H80" s="2452"/>
      <c r="I80" s="2452"/>
      <c r="J80" s="2452"/>
      <c r="K80" s="2452"/>
      <c r="L80" s="2452"/>
      <c r="M80" s="2452"/>
      <c r="N80" s="2452"/>
      <c r="O80" s="2452"/>
      <c r="P80" s="2452"/>
      <c r="Q80" s="2452"/>
      <c r="R80" s="2452"/>
      <c r="S80" s="2452"/>
      <c r="T80" s="2452"/>
      <c r="U80" s="2452"/>
      <c r="V80" s="2452"/>
      <c r="W80" s="2452"/>
      <c r="X80" s="2452"/>
    </row>
    <row r="81" spans="1:24" ht="26.4">
      <c r="A81" s="2452"/>
      <c r="B81" s="2452"/>
      <c r="C81" s="2452"/>
      <c r="D81" s="2452"/>
      <c r="E81" s="2452"/>
      <c r="F81" s="2452"/>
      <c r="G81" s="2452"/>
      <c r="H81" s="2452"/>
      <c r="I81" s="2452"/>
      <c r="J81" s="2452"/>
      <c r="K81" s="2452"/>
      <c r="L81" s="2452"/>
      <c r="M81" s="2452"/>
      <c r="N81" s="2452"/>
      <c r="O81" s="2452"/>
      <c r="P81" s="2452"/>
      <c r="Q81" s="2452"/>
      <c r="R81" s="2452"/>
      <c r="S81" s="2452"/>
      <c r="T81" s="2452"/>
      <c r="U81" s="2452"/>
      <c r="V81" s="2452"/>
      <c r="W81" s="2452"/>
      <c r="X81" s="2452"/>
    </row>
    <row r="82" spans="1:24" ht="26.4">
      <c r="A82" s="2452"/>
      <c r="B82" s="2452"/>
      <c r="C82" s="2452"/>
      <c r="D82" s="2452"/>
      <c r="E82" s="2452"/>
      <c r="F82" s="2452"/>
      <c r="G82" s="2452"/>
      <c r="H82" s="2452"/>
      <c r="I82" s="2452"/>
      <c r="J82" s="2452"/>
      <c r="K82" s="2452"/>
      <c r="L82" s="2452"/>
      <c r="M82" s="2452"/>
      <c r="N82" s="2452"/>
      <c r="O82" s="2452"/>
      <c r="P82" s="2452"/>
      <c r="Q82" s="2452"/>
      <c r="R82" s="2452"/>
      <c r="S82" s="2452"/>
      <c r="T82" s="2452"/>
      <c r="U82" s="2452"/>
      <c r="V82" s="2452"/>
      <c r="W82" s="2452"/>
      <c r="X82" s="2452"/>
    </row>
    <row r="83" spans="1:24" ht="26.4">
      <c r="A83" s="2452"/>
      <c r="B83" s="2452"/>
      <c r="C83" s="2452"/>
      <c r="D83" s="2452"/>
      <c r="E83" s="2452"/>
      <c r="F83" s="2452"/>
      <c r="G83" s="2452"/>
      <c r="H83" s="2452"/>
      <c r="I83" s="2452"/>
      <c r="J83" s="2452"/>
      <c r="K83" s="2452"/>
      <c r="L83" s="2452"/>
      <c r="M83" s="2452"/>
      <c r="N83" s="2452"/>
      <c r="O83" s="2452"/>
      <c r="P83" s="2452"/>
      <c r="Q83" s="2452"/>
      <c r="R83" s="2452"/>
      <c r="S83" s="2452"/>
      <c r="T83" s="2452"/>
      <c r="U83" s="2452"/>
      <c r="V83" s="2452"/>
      <c r="W83" s="2452"/>
      <c r="X83" s="2452"/>
    </row>
    <row r="84" spans="1:24" ht="26.4">
      <c r="A84" s="2452"/>
      <c r="B84" s="2452"/>
      <c r="C84" s="2452"/>
      <c r="D84" s="2452"/>
      <c r="E84" s="2452"/>
      <c r="F84" s="2452"/>
      <c r="G84" s="2452"/>
      <c r="H84" s="2452"/>
      <c r="I84" s="2452"/>
      <c r="J84" s="2452"/>
      <c r="K84" s="2452"/>
      <c r="L84" s="2452"/>
      <c r="M84" s="2452"/>
      <c r="N84" s="2452"/>
      <c r="O84" s="2452"/>
      <c r="P84" s="2452"/>
      <c r="Q84" s="2452"/>
      <c r="R84" s="2452"/>
      <c r="S84" s="2452"/>
      <c r="T84" s="2452"/>
      <c r="U84" s="2452"/>
      <c r="V84" s="2452"/>
      <c r="W84" s="2452"/>
      <c r="X84" s="2452"/>
    </row>
    <row r="85" spans="1:24" ht="26.4">
      <c r="A85" s="2452"/>
      <c r="B85" s="2452"/>
      <c r="C85" s="2452"/>
      <c r="D85" s="2452"/>
      <c r="E85" s="2452"/>
      <c r="F85" s="2452"/>
      <c r="G85" s="2452"/>
      <c r="H85" s="2452"/>
      <c r="I85" s="2452"/>
      <c r="J85" s="2452"/>
      <c r="K85" s="2452"/>
      <c r="L85" s="2452"/>
      <c r="M85" s="2452"/>
      <c r="N85" s="2452"/>
      <c r="O85" s="2452"/>
      <c r="P85" s="2452"/>
      <c r="Q85" s="2452"/>
      <c r="R85" s="2452"/>
      <c r="S85" s="2452"/>
      <c r="T85" s="2452"/>
      <c r="U85" s="2452"/>
      <c r="V85" s="2452"/>
      <c r="W85" s="2452"/>
      <c r="X85" s="2452"/>
    </row>
    <row r="86" spans="1:24" ht="26.4">
      <c r="A86" s="2452"/>
      <c r="B86" s="2452"/>
      <c r="C86" s="2452"/>
      <c r="D86" s="2452"/>
      <c r="E86" s="2452"/>
      <c r="F86" s="2452"/>
      <c r="G86" s="2452"/>
      <c r="H86" s="2452"/>
      <c r="I86" s="2452"/>
      <c r="J86" s="2452"/>
      <c r="K86" s="2452"/>
      <c r="L86" s="2452"/>
      <c r="M86" s="2452"/>
      <c r="N86" s="2452"/>
      <c r="O86" s="2452"/>
      <c r="P86" s="2452"/>
      <c r="Q86" s="2452"/>
      <c r="R86" s="2452"/>
      <c r="S86" s="2452"/>
      <c r="T86" s="2452"/>
      <c r="U86" s="2452"/>
      <c r="V86" s="2452"/>
      <c r="W86" s="2452"/>
      <c r="X86" s="2452"/>
    </row>
    <row r="87" spans="1:24" ht="26.4">
      <c r="A87" s="2452"/>
      <c r="B87" s="2452"/>
      <c r="C87" s="2452"/>
      <c r="D87" s="2452"/>
      <c r="E87" s="2452"/>
      <c r="F87" s="2452"/>
      <c r="G87" s="2452"/>
      <c r="H87" s="2452"/>
      <c r="I87" s="2452"/>
      <c r="J87" s="2452"/>
      <c r="K87" s="2452"/>
      <c r="L87" s="2452"/>
      <c r="M87" s="2452"/>
      <c r="N87" s="2452"/>
      <c r="O87" s="2452"/>
      <c r="P87" s="2452"/>
      <c r="Q87" s="2452"/>
      <c r="R87" s="2452"/>
      <c r="S87" s="2452"/>
      <c r="T87" s="2452"/>
      <c r="U87" s="2452"/>
      <c r="V87" s="2452"/>
      <c r="W87" s="2452"/>
      <c r="X87" s="2452"/>
    </row>
    <row r="88" spans="1:24" ht="26.4">
      <c r="A88" s="2452"/>
      <c r="B88" s="2452"/>
      <c r="C88" s="2452"/>
      <c r="D88" s="2452"/>
      <c r="E88" s="2452"/>
      <c r="F88" s="2452"/>
      <c r="G88" s="2452"/>
      <c r="H88" s="2452"/>
      <c r="I88" s="2452"/>
      <c r="J88" s="2452"/>
      <c r="K88" s="2452"/>
      <c r="L88" s="2452"/>
      <c r="M88" s="2452"/>
      <c r="N88" s="2452"/>
      <c r="O88" s="2452"/>
      <c r="P88" s="2452"/>
      <c r="Q88" s="2452"/>
      <c r="R88" s="2452"/>
      <c r="S88" s="2452"/>
      <c r="T88" s="2452"/>
      <c r="U88" s="2452"/>
      <c r="V88" s="2452"/>
      <c r="W88" s="2452"/>
      <c r="X88" s="2452"/>
    </row>
    <row r="89" spans="1:24" ht="26.4">
      <c r="A89" s="2452"/>
      <c r="B89" s="2452"/>
      <c r="C89" s="2452"/>
      <c r="D89" s="2452"/>
      <c r="E89" s="2452"/>
      <c r="F89" s="2452"/>
      <c r="G89" s="2452"/>
      <c r="H89" s="2452"/>
      <c r="I89" s="2452"/>
      <c r="J89" s="2452"/>
      <c r="K89" s="2452"/>
      <c r="L89" s="2452"/>
      <c r="M89" s="2452"/>
      <c r="N89" s="2452"/>
      <c r="O89" s="2452"/>
      <c r="P89" s="2452"/>
      <c r="Q89" s="2452"/>
      <c r="R89" s="2452"/>
      <c r="S89" s="2452"/>
      <c r="T89" s="2452"/>
      <c r="U89" s="2452"/>
      <c r="V89" s="2452"/>
      <c r="W89" s="2452"/>
      <c r="X89" s="2452"/>
    </row>
    <row r="90" spans="1:24" ht="26.4">
      <c r="A90" s="2452"/>
      <c r="B90" s="2452"/>
      <c r="C90" s="2452"/>
      <c r="D90" s="2452"/>
      <c r="E90" s="2452"/>
      <c r="F90" s="2452"/>
      <c r="G90" s="2452"/>
      <c r="H90" s="2452"/>
      <c r="I90" s="2452"/>
      <c r="J90" s="2452"/>
      <c r="K90" s="2452"/>
      <c r="L90" s="2452"/>
      <c r="M90" s="2452"/>
      <c r="N90" s="2452"/>
      <c r="O90" s="2452"/>
      <c r="P90" s="2452"/>
      <c r="Q90" s="2452"/>
      <c r="R90" s="2452"/>
      <c r="S90" s="2452"/>
      <c r="T90" s="2452"/>
      <c r="U90" s="2452"/>
      <c r="V90" s="2452"/>
      <c r="W90" s="2452"/>
      <c r="X90" s="2452"/>
    </row>
    <row r="91" spans="1:24" ht="26.4">
      <c r="A91" s="2452"/>
      <c r="B91" s="2452"/>
      <c r="C91" s="2452"/>
      <c r="D91" s="2452"/>
      <c r="E91" s="2452"/>
      <c r="F91" s="2452"/>
      <c r="G91" s="2452"/>
      <c r="H91" s="2452"/>
      <c r="I91" s="2452"/>
      <c r="J91" s="2452"/>
      <c r="K91" s="2452"/>
      <c r="L91" s="2452"/>
      <c r="M91" s="2452"/>
      <c r="N91" s="2452"/>
      <c r="O91" s="2452"/>
      <c r="P91" s="2452"/>
      <c r="Q91" s="2452"/>
      <c r="R91" s="2452"/>
      <c r="S91" s="2452"/>
      <c r="T91" s="2452"/>
      <c r="U91" s="2452"/>
      <c r="V91" s="2452"/>
      <c r="W91" s="2452"/>
      <c r="X91" s="2452"/>
    </row>
    <row r="92" spans="1:24" ht="26.4">
      <c r="A92" s="2452"/>
      <c r="B92" s="2452"/>
      <c r="C92" s="2452"/>
      <c r="D92" s="2452"/>
      <c r="E92" s="2452"/>
      <c r="F92" s="2452"/>
      <c r="G92" s="2452"/>
      <c r="H92" s="2452"/>
      <c r="I92" s="2452"/>
      <c r="J92" s="2452"/>
      <c r="K92" s="2452"/>
      <c r="L92" s="2452"/>
      <c r="M92" s="2452"/>
      <c r="N92" s="2452"/>
      <c r="O92" s="2452"/>
      <c r="P92" s="2452"/>
      <c r="Q92" s="2452"/>
      <c r="R92" s="2452"/>
      <c r="S92" s="2452"/>
      <c r="T92" s="2452"/>
      <c r="U92" s="2452"/>
      <c r="V92" s="2452"/>
      <c r="W92" s="2452"/>
      <c r="X92" s="2452"/>
    </row>
    <row r="93" spans="1:24" ht="26.4">
      <c r="A93" s="2452"/>
      <c r="B93" s="2452"/>
      <c r="C93" s="2452"/>
      <c r="D93" s="2452"/>
      <c r="E93" s="2452"/>
      <c r="F93" s="2452"/>
      <c r="G93" s="2452"/>
      <c r="H93" s="2452"/>
      <c r="I93" s="2452"/>
      <c r="J93" s="2452"/>
      <c r="K93" s="2452"/>
      <c r="L93" s="2452"/>
      <c r="M93" s="2452"/>
      <c r="N93" s="2452"/>
      <c r="O93" s="2452"/>
      <c r="P93" s="2452"/>
      <c r="Q93" s="2452"/>
      <c r="R93" s="2452"/>
      <c r="S93" s="2452"/>
      <c r="T93" s="2452"/>
      <c r="U93" s="2452"/>
      <c r="V93" s="2452"/>
      <c r="W93" s="2452"/>
      <c r="X93" s="2452"/>
    </row>
    <row r="94" spans="1:24" ht="26.4">
      <c r="A94" s="2452"/>
      <c r="B94" s="2452"/>
      <c r="C94" s="2452"/>
      <c r="D94" s="2452"/>
      <c r="E94" s="2452"/>
      <c r="F94" s="2452"/>
      <c r="G94" s="2452"/>
      <c r="H94" s="2452"/>
      <c r="I94" s="2452"/>
      <c r="J94" s="2452"/>
      <c r="K94" s="2452"/>
      <c r="L94" s="2452"/>
      <c r="M94" s="2452"/>
      <c r="N94" s="2452"/>
      <c r="O94" s="2452"/>
      <c r="P94" s="2452"/>
      <c r="Q94" s="2452"/>
      <c r="R94" s="2452"/>
      <c r="S94" s="2452"/>
      <c r="T94" s="2452"/>
      <c r="U94" s="2452"/>
      <c r="V94" s="2452"/>
      <c r="W94" s="2452"/>
      <c r="X94" s="2452"/>
    </row>
    <row r="95" spans="1:24" ht="26.4">
      <c r="A95" s="2452"/>
      <c r="B95" s="2452"/>
      <c r="C95" s="2452"/>
      <c r="D95" s="2452"/>
      <c r="E95" s="2452"/>
      <c r="F95" s="2452"/>
      <c r="G95" s="2452"/>
      <c r="H95" s="2452"/>
      <c r="I95" s="2452"/>
      <c r="J95" s="2452"/>
      <c r="K95" s="2452"/>
      <c r="L95" s="2452"/>
      <c r="M95" s="2452"/>
      <c r="N95" s="2452"/>
      <c r="O95" s="2452"/>
      <c r="P95" s="2452"/>
      <c r="Q95" s="2452"/>
      <c r="R95" s="2452"/>
      <c r="S95" s="2452"/>
      <c r="T95" s="2452"/>
      <c r="U95" s="2452"/>
      <c r="V95" s="2452"/>
      <c r="W95" s="2452"/>
      <c r="X95" s="2452"/>
    </row>
    <row r="96" spans="1:24" ht="26.4">
      <c r="A96" s="2452"/>
      <c r="B96" s="2452"/>
      <c r="C96" s="2452"/>
      <c r="D96" s="2452"/>
      <c r="E96" s="2452"/>
      <c r="F96" s="2452"/>
      <c r="G96" s="2452"/>
      <c r="H96" s="2452"/>
      <c r="I96" s="2452"/>
      <c r="J96" s="2452"/>
      <c r="K96" s="2452"/>
      <c r="L96" s="2452"/>
      <c r="M96" s="2452"/>
      <c r="N96" s="2452"/>
      <c r="O96" s="2452"/>
      <c r="P96" s="2452"/>
      <c r="Q96" s="2452"/>
      <c r="R96" s="2452"/>
      <c r="S96" s="2452"/>
      <c r="T96" s="2452"/>
      <c r="U96" s="2452"/>
      <c r="V96" s="2452"/>
      <c r="W96" s="2452"/>
      <c r="X96" s="2452"/>
    </row>
    <row r="97" spans="1:24" ht="26.4">
      <c r="A97" s="2452"/>
      <c r="B97" s="2452"/>
      <c r="C97" s="2452"/>
      <c r="D97" s="2452"/>
      <c r="E97" s="2452"/>
      <c r="F97" s="2452"/>
      <c r="G97" s="2452"/>
      <c r="H97" s="2452"/>
      <c r="I97" s="2452"/>
      <c r="J97" s="2452"/>
      <c r="K97" s="2452"/>
      <c r="L97" s="2452"/>
      <c r="M97" s="2452"/>
      <c r="N97" s="2452"/>
      <c r="O97" s="2452"/>
      <c r="P97" s="2452"/>
      <c r="Q97" s="2452"/>
      <c r="R97" s="2452"/>
      <c r="S97" s="2452"/>
      <c r="T97" s="2452"/>
      <c r="U97" s="2452"/>
      <c r="V97" s="2452"/>
      <c r="W97" s="2452"/>
      <c r="X97" s="2452"/>
    </row>
    <row r="98" spans="1:24" ht="26.4">
      <c r="A98" s="2452"/>
      <c r="B98" s="2452"/>
      <c r="C98" s="2452"/>
      <c r="D98" s="2452"/>
      <c r="E98" s="2452"/>
      <c r="F98" s="2452"/>
      <c r="G98" s="2452"/>
      <c r="H98" s="2452"/>
      <c r="I98" s="2452"/>
      <c r="J98" s="2452"/>
      <c r="K98" s="2452"/>
      <c r="L98" s="2452"/>
      <c r="M98" s="2452"/>
      <c r="N98" s="2452"/>
      <c r="O98" s="2452"/>
      <c r="P98" s="2452"/>
      <c r="Q98" s="2452"/>
      <c r="R98" s="2452"/>
      <c r="S98" s="2452"/>
      <c r="T98" s="2452"/>
      <c r="U98" s="2452"/>
      <c r="V98" s="2452"/>
      <c r="W98" s="2452"/>
      <c r="X98" s="2452"/>
    </row>
    <row r="99" spans="1:24" ht="26.4">
      <c r="A99" s="2452"/>
      <c r="B99" s="2452"/>
      <c r="C99" s="2452"/>
      <c r="D99" s="2452"/>
      <c r="E99" s="2452"/>
      <c r="F99" s="2452"/>
      <c r="G99" s="2452"/>
      <c r="H99" s="2452"/>
      <c r="I99" s="2452"/>
      <c r="J99" s="2452"/>
      <c r="K99" s="2452"/>
      <c r="L99" s="2452"/>
      <c r="M99" s="2452"/>
      <c r="N99" s="2452"/>
      <c r="O99" s="2452"/>
      <c r="P99" s="2452"/>
      <c r="Q99" s="2452"/>
      <c r="R99" s="2452"/>
      <c r="S99" s="2452"/>
      <c r="T99" s="2452"/>
      <c r="U99" s="2452"/>
      <c r="V99" s="2452"/>
      <c r="W99" s="2452"/>
      <c r="X99" s="2452"/>
    </row>
    <row r="100" spans="1:24" ht="26.4">
      <c r="A100" s="2452"/>
      <c r="B100" s="2452"/>
      <c r="C100" s="2452"/>
      <c r="D100" s="2452"/>
      <c r="E100" s="2452"/>
      <c r="F100" s="2452"/>
      <c r="G100" s="2452"/>
      <c r="H100" s="2452"/>
      <c r="I100" s="2452"/>
      <c r="J100" s="2452"/>
      <c r="K100" s="2452"/>
      <c r="L100" s="2452"/>
      <c r="M100" s="2452"/>
      <c r="N100" s="2452"/>
      <c r="O100" s="2452"/>
      <c r="P100" s="2452"/>
      <c r="Q100" s="2452"/>
      <c r="R100" s="2452"/>
      <c r="S100" s="2452"/>
      <c r="T100" s="2452"/>
      <c r="U100" s="2452"/>
      <c r="V100" s="2452"/>
      <c r="W100" s="2452"/>
      <c r="X100" s="2452"/>
    </row>
    <row r="101" spans="1:24" ht="26.4">
      <c r="A101" s="2452"/>
      <c r="B101" s="2452"/>
      <c r="C101" s="2452"/>
      <c r="D101" s="2452"/>
      <c r="E101" s="2452"/>
      <c r="F101" s="2452"/>
      <c r="G101" s="2452"/>
      <c r="H101" s="2452"/>
      <c r="I101" s="2452"/>
      <c r="J101" s="2452"/>
      <c r="K101" s="2452"/>
      <c r="L101" s="2452"/>
      <c r="M101" s="2452"/>
      <c r="N101" s="2452"/>
      <c r="O101" s="2452"/>
      <c r="P101" s="2452"/>
      <c r="Q101" s="2452"/>
      <c r="R101" s="2452"/>
      <c r="S101" s="2452"/>
      <c r="T101" s="2452"/>
      <c r="U101" s="2452"/>
      <c r="V101" s="2452"/>
      <c r="W101" s="2452"/>
      <c r="X101" s="2452"/>
    </row>
    <row r="102" spans="1:24" ht="26.4">
      <c r="A102" s="2452"/>
      <c r="B102" s="2452"/>
      <c r="C102" s="2452"/>
      <c r="D102" s="2452"/>
      <c r="E102" s="2452"/>
      <c r="F102" s="2452"/>
      <c r="G102" s="2452"/>
      <c r="H102" s="2452"/>
      <c r="I102" s="2452"/>
      <c r="J102" s="2452"/>
      <c r="K102" s="2452"/>
      <c r="L102" s="2452"/>
      <c r="M102" s="2452"/>
      <c r="N102" s="2452"/>
      <c r="O102" s="2452"/>
      <c r="P102" s="2452"/>
      <c r="Q102" s="2452"/>
      <c r="R102" s="2452"/>
      <c r="S102" s="2452"/>
      <c r="T102" s="2452"/>
      <c r="U102" s="2452"/>
      <c r="V102" s="2452"/>
      <c r="W102" s="2452"/>
      <c r="X102" s="2452"/>
    </row>
    <row r="103" spans="1:24" ht="26.4">
      <c r="A103" s="2452"/>
      <c r="B103" s="2452"/>
      <c r="C103" s="2452"/>
      <c r="D103" s="2452"/>
      <c r="E103" s="2452"/>
      <c r="F103" s="2452"/>
      <c r="G103" s="2452"/>
      <c r="H103" s="2452"/>
      <c r="I103" s="2452"/>
      <c r="J103" s="2452"/>
      <c r="K103" s="2452"/>
      <c r="L103" s="2452"/>
      <c r="M103" s="2452"/>
      <c r="N103" s="2452"/>
      <c r="O103" s="2452"/>
      <c r="P103" s="2452"/>
      <c r="Q103" s="2452"/>
      <c r="R103" s="2452"/>
      <c r="S103" s="2452"/>
      <c r="T103" s="2452"/>
      <c r="U103" s="2452"/>
      <c r="V103" s="2452"/>
      <c r="W103" s="2452"/>
      <c r="X103" s="2452"/>
    </row>
    <row r="104" spans="1:24" ht="26.4">
      <c r="A104" s="2452"/>
      <c r="B104" s="2452"/>
      <c r="C104" s="2452"/>
      <c r="D104" s="2452"/>
      <c r="E104" s="2452"/>
      <c r="F104" s="2452"/>
      <c r="G104" s="2452"/>
      <c r="H104" s="2452"/>
      <c r="I104" s="2452"/>
      <c r="J104" s="2452"/>
      <c r="K104" s="2452"/>
      <c r="L104" s="2452"/>
      <c r="M104" s="2452"/>
      <c r="N104" s="2452"/>
      <c r="O104" s="2452"/>
      <c r="P104" s="2452"/>
      <c r="Q104" s="2452"/>
      <c r="R104" s="2452"/>
      <c r="S104" s="2452"/>
      <c r="T104" s="2452"/>
      <c r="U104" s="2452"/>
      <c r="V104" s="2452"/>
      <c r="W104" s="2452"/>
      <c r="X104" s="2452"/>
    </row>
    <row r="105" spans="1:24" ht="26.4">
      <c r="A105" s="2452"/>
      <c r="B105" s="2452"/>
      <c r="C105" s="2452"/>
      <c r="D105" s="2452"/>
      <c r="E105" s="2452"/>
      <c r="F105" s="2452"/>
      <c r="G105" s="2452"/>
      <c r="H105" s="2452"/>
      <c r="I105" s="2452"/>
      <c r="J105" s="2452"/>
      <c r="K105" s="2452"/>
      <c r="L105" s="2452"/>
      <c r="M105" s="2452"/>
      <c r="N105" s="2452"/>
      <c r="O105" s="2452"/>
      <c r="P105" s="2452"/>
      <c r="Q105" s="2452"/>
      <c r="R105" s="2452"/>
      <c r="S105" s="2452"/>
      <c r="T105" s="2452"/>
      <c r="U105" s="2452"/>
      <c r="V105" s="2452"/>
      <c r="W105" s="2452"/>
      <c r="X105" s="2452"/>
    </row>
    <row r="106" spans="1:24" ht="26.4">
      <c r="A106" s="2452"/>
      <c r="B106" s="2452"/>
      <c r="C106" s="2452"/>
      <c r="D106" s="2452"/>
      <c r="E106" s="2452"/>
      <c r="F106" s="2452"/>
      <c r="G106" s="2452"/>
      <c r="H106" s="2452"/>
      <c r="I106" s="2452"/>
      <c r="J106" s="2452"/>
      <c r="K106" s="2452"/>
      <c r="L106" s="2452"/>
      <c r="M106" s="2452"/>
      <c r="N106" s="2452"/>
      <c r="O106" s="2452"/>
      <c r="P106" s="2452"/>
      <c r="Q106" s="2452"/>
      <c r="R106" s="2452"/>
      <c r="S106" s="2452"/>
      <c r="T106" s="2452"/>
      <c r="U106" s="2452"/>
      <c r="V106" s="2452"/>
      <c r="W106" s="2452"/>
      <c r="X106" s="2452"/>
    </row>
    <row r="107" spans="1:24" ht="26.4">
      <c r="A107" s="2452"/>
      <c r="B107" s="2452"/>
      <c r="C107" s="2452"/>
      <c r="D107" s="2452"/>
      <c r="E107" s="2452"/>
      <c r="F107" s="2452"/>
      <c r="G107" s="2452"/>
      <c r="H107" s="2452"/>
      <c r="I107" s="2452"/>
      <c r="J107" s="2452"/>
      <c r="K107" s="2452"/>
      <c r="L107" s="2452"/>
      <c r="M107" s="2452"/>
      <c r="N107" s="2452"/>
      <c r="O107" s="2452"/>
      <c r="P107" s="2452"/>
      <c r="Q107" s="2452"/>
      <c r="R107" s="2452"/>
      <c r="S107" s="2452"/>
      <c r="T107" s="2452"/>
      <c r="U107" s="2452"/>
      <c r="V107" s="2452"/>
      <c r="W107" s="2452"/>
      <c r="X107" s="2452"/>
    </row>
    <row r="108" spans="1:24" ht="26.4">
      <c r="A108" s="2452"/>
      <c r="B108" s="2452"/>
      <c r="C108" s="2452"/>
      <c r="D108" s="2452"/>
      <c r="E108" s="2452"/>
      <c r="F108" s="2452"/>
      <c r="G108" s="2452"/>
      <c r="H108" s="2452"/>
      <c r="I108" s="2452"/>
      <c r="J108" s="2452"/>
      <c r="K108" s="2452"/>
      <c r="L108" s="2452"/>
      <c r="M108" s="2452"/>
      <c r="N108" s="2452"/>
      <c r="O108" s="2452"/>
      <c r="P108" s="2452"/>
      <c r="Q108" s="2452"/>
      <c r="R108" s="2452"/>
      <c r="S108" s="2452"/>
      <c r="T108" s="2452"/>
      <c r="U108" s="2452"/>
      <c r="V108" s="2452"/>
      <c r="W108" s="2452"/>
      <c r="X108" s="2452"/>
    </row>
    <row r="109" spans="1:24" ht="26.4">
      <c r="A109" s="2452"/>
      <c r="B109" s="2452"/>
      <c r="C109" s="2452"/>
      <c r="D109" s="2452"/>
      <c r="E109" s="2452"/>
      <c r="F109" s="2452"/>
      <c r="G109" s="2452"/>
      <c r="H109" s="2452"/>
      <c r="I109" s="2452"/>
      <c r="J109" s="2452"/>
      <c r="K109" s="2452"/>
      <c r="L109" s="2452"/>
      <c r="M109" s="2452"/>
      <c r="N109" s="2452"/>
      <c r="O109" s="2452"/>
      <c r="P109" s="2452"/>
      <c r="Q109" s="2452"/>
      <c r="R109" s="2452"/>
      <c r="S109" s="2452"/>
      <c r="T109" s="2452"/>
      <c r="U109" s="2452"/>
      <c r="V109" s="2452"/>
      <c r="W109" s="2452"/>
      <c r="X109" s="2452"/>
    </row>
    <row r="110" spans="1:24" ht="26.4">
      <c r="A110" s="2452"/>
      <c r="B110" s="2452"/>
      <c r="C110" s="2452"/>
      <c r="D110" s="2452"/>
      <c r="E110" s="2452"/>
      <c r="F110" s="2452"/>
      <c r="G110" s="2452"/>
      <c r="H110" s="2452"/>
      <c r="I110" s="2452"/>
      <c r="J110" s="2452"/>
      <c r="K110" s="2452"/>
      <c r="L110" s="2452"/>
      <c r="M110" s="2452"/>
      <c r="N110" s="2452"/>
      <c r="O110" s="2452"/>
      <c r="P110" s="2452"/>
      <c r="Q110" s="2452"/>
      <c r="R110" s="2452"/>
      <c r="S110" s="2452"/>
      <c r="T110" s="2452"/>
      <c r="U110" s="2452"/>
      <c r="V110" s="2452"/>
      <c r="W110" s="2452"/>
      <c r="X110" s="2452"/>
    </row>
    <row r="111" spans="1:24" ht="26.4">
      <c r="A111" s="2452"/>
      <c r="B111" s="2452"/>
      <c r="C111" s="2452"/>
      <c r="D111" s="2452"/>
      <c r="E111" s="2452"/>
      <c r="F111" s="2452"/>
      <c r="G111" s="2452"/>
      <c r="H111" s="2452"/>
      <c r="I111" s="2452"/>
      <c r="J111" s="2452"/>
      <c r="K111" s="2452"/>
      <c r="L111" s="2452"/>
      <c r="M111" s="2452"/>
      <c r="N111" s="2452"/>
      <c r="O111" s="2452"/>
      <c r="P111" s="2452"/>
      <c r="Q111" s="2452"/>
      <c r="R111" s="2452"/>
      <c r="S111" s="2452"/>
      <c r="T111" s="2452"/>
      <c r="U111" s="2452"/>
      <c r="V111" s="2452"/>
      <c r="W111" s="2452"/>
      <c r="X111" s="2452"/>
    </row>
    <row r="112" spans="1:24" ht="26.4">
      <c r="A112" s="2452"/>
      <c r="B112" s="2452"/>
      <c r="C112" s="2452"/>
      <c r="D112" s="2452"/>
      <c r="E112" s="2452"/>
      <c r="F112" s="2452"/>
      <c r="G112" s="2452"/>
      <c r="H112" s="2452"/>
      <c r="I112" s="2452"/>
      <c r="J112" s="2452"/>
      <c r="K112" s="2452"/>
      <c r="L112" s="2452"/>
      <c r="M112" s="2452"/>
      <c r="N112" s="2452"/>
      <c r="O112" s="2452"/>
      <c r="P112" s="2452"/>
      <c r="Q112" s="2452"/>
      <c r="R112" s="2452"/>
      <c r="S112" s="2452"/>
      <c r="T112" s="2452"/>
      <c r="U112" s="2452"/>
      <c r="V112" s="2452"/>
      <c r="W112" s="2452"/>
      <c r="X112" s="2452"/>
    </row>
    <row r="113" spans="1:24" ht="26.4">
      <c r="A113" s="2452"/>
      <c r="B113" s="2452"/>
      <c r="C113" s="2452"/>
      <c r="D113" s="2452"/>
      <c r="E113" s="2452"/>
      <c r="F113" s="2452"/>
      <c r="G113" s="2452"/>
      <c r="H113" s="2452"/>
      <c r="I113" s="2452"/>
      <c r="J113" s="2452"/>
      <c r="K113" s="2452"/>
      <c r="L113" s="2452"/>
      <c r="M113" s="2452"/>
      <c r="N113" s="2452"/>
      <c r="O113" s="2452"/>
      <c r="P113" s="2452"/>
      <c r="Q113" s="2452"/>
      <c r="R113" s="2452"/>
      <c r="S113" s="2452"/>
      <c r="T113" s="2452"/>
      <c r="U113" s="2452"/>
      <c r="V113" s="2452"/>
      <c r="W113" s="2452"/>
      <c r="X113" s="2452"/>
    </row>
    <row r="114" spans="1:24" ht="26.4">
      <c r="A114" s="2452"/>
      <c r="B114" s="2452"/>
      <c r="C114" s="2452"/>
      <c r="D114" s="2452"/>
      <c r="E114" s="2452"/>
      <c r="F114" s="2452"/>
      <c r="G114" s="2452"/>
      <c r="H114" s="2452"/>
      <c r="I114" s="2452"/>
      <c r="J114" s="2452"/>
      <c r="K114" s="2452"/>
      <c r="L114" s="2452"/>
      <c r="M114" s="2452"/>
      <c r="N114" s="2452"/>
      <c r="O114" s="2452"/>
      <c r="P114" s="2452"/>
      <c r="Q114" s="2452"/>
      <c r="R114" s="2452"/>
      <c r="S114" s="2452"/>
      <c r="T114" s="2452"/>
      <c r="U114" s="2452"/>
      <c r="V114" s="2452"/>
      <c r="W114" s="2452"/>
      <c r="X114" s="2452"/>
    </row>
    <row r="115" spans="1:24" ht="26.4">
      <c r="A115" s="2452"/>
      <c r="B115" s="2452"/>
      <c r="C115" s="2452"/>
      <c r="D115" s="2452"/>
      <c r="E115" s="2452"/>
      <c r="F115" s="2452"/>
      <c r="G115" s="2452"/>
      <c r="H115" s="2452"/>
      <c r="I115" s="2452"/>
      <c r="J115" s="2452"/>
      <c r="K115" s="2452"/>
      <c r="L115" s="2452"/>
      <c r="M115" s="2452"/>
      <c r="N115" s="2452"/>
      <c r="O115" s="2452"/>
      <c r="P115" s="2452"/>
      <c r="Q115" s="2452"/>
      <c r="R115" s="2452"/>
      <c r="S115" s="2452"/>
      <c r="T115" s="2452"/>
      <c r="U115" s="2452"/>
      <c r="V115" s="2452"/>
      <c r="W115" s="2452"/>
      <c r="X115" s="2452"/>
    </row>
    <row r="116" spans="1:24" ht="26.4">
      <c r="A116" s="2452"/>
      <c r="B116" s="2452"/>
      <c r="C116" s="2452"/>
      <c r="D116" s="2452"/>
      <c r="E116" s="2452"/>
      <c r="F116" s="2452"/>
      <c r="G116" s="2452"/>
      <c r="H116" s="2452"/>
      <c r="I116" s="2452"/>
      <c r="J116" s="2452"/>
      <c r="K116" s="2452"/>
      <c r="L116" s="2452"/>
      <c r="M116" s="2452"/>
      <c r="N116" s="2452"/>
      <c r="O116" s="2452"/>
      <c r="P116" s="2452"/>
      <c r="Q116" s="2452"/>
      <c r="R116" s="2452"/>
      <c r="S116" s="2452"/>
      <c r="T116" s="2452"/>
      <c r="U116" s="2452"/>
      <c r="V116" s="2452"/>
      <c r="W116" s="2452"/>
      <c r="X116" s="2452"/>
    </row>
    <row r="117" spans="1:24" ht="26.4">
      <c r="A117" s="2452"/>
      <c r="B117" s="2452"/>
      <c r="C117" s="2452"/>
      <c r="D117" s="2452"/>
      <c r="E117" s="2452"/>
      <c r="F117" s="2452"/>
      <c r="G117" s="2452"/>
      <c r="H117" s="2452"/>
      <c r="I117" s="2452"/>
      <c r="J117" s="2452"/>
      <c r="K117" s="2452"/>
      <c r="L117" s="2452"/>
      <c r="M117" s="2452"/>
      <c r="N117" s="2452"/>
      <c r="O117" s="2452"/>
      <c r="P117" s="2452"/>
      <c r="Q117" s="2452"/>
      <c r="R117" s="2452"/>
      <c r="S117" s="2452"/>
      <c r="T117" s="2452"/>
      <c r="U117" s="2452"/>
      <c r="V117" s="2452"/>
      <c r="W117" s="2452"/>
      <c r="X117" s="2452"/>
    </row>
    <row r="118" spans="1:24" ht="26.4">
      <c r="A118" s="2452"/>
      <c r="B118" s="2452"/>
      <c r="C118" s="2452"/>
      <c r="D118" s="2452"/>
      <c r="E118" s="2452"/>
      <c r="F118" s="2452"/>
      <c r="G118" s="2452"/>
      <c r="H118" s="2452"/>
      <c r="I118" s="2452"/>
      <c r="J118" s="2452"/>
      <c r="K118" s="2452"/>
      <c r="L118" s="2452"/>
      <c r="M118" s="2452"/>
      <c r="N118" s="2452"/>
      <c r="O118" s="2452"/>
      <c r="P118" s="2452"/>
      <c r="Q118" s="2452"/>
      <c r="R118" s="2452"/>
      <c r="S118" s="2452"/>
      <c r="T118" s="2452"/>
      <c r="U118" s="2452"/>
      <c r="V118" s="2452"/>
      <c r="W118" s="2452"/>
      <c r="X118" s="2452"/>
    </row>
    <row r="119" spans="1:24" ht="26.4">
      <c r="A119" s="2452"/>
      <c r="B119" s="2452"/>
      <c r="C119" s="2452"/>
      <c r="D119" s="2452"/>
      <c r="E119" s="2452"/>
      <c r="F119" s="2452"/>
      <c r="G119" s="2452"/>
      <c r="H119" s="2452"/>
      <c r="I119" s="2452"/>
      <c r="J119" s="2452"/>
      <c r="K119" s="2452"/>
      <c r="L119" s="2452"/>
      <c r="M119" s="2452"/>
      <c r="N119" s="2452"/>
      <c r="O119" s="2452"/>
      <c r="P119" s="2452"/>
      <c r="Q119" s="2452"/>
      <c r="R119" s="2452"/>
      <c r="S119" s="2452"/>
      <c r="T119" s="2452"/>
      <c r="U119" s="2452"/>
      <c r="V119" s="2452"/>
      <c r="W119" s="2452"/>
      <c r="X119" s="2452"/>
    </row>
    <row r="120" spans="1:24" ht="26.4">
      <c r="A120" s="2452"/>
      <c r="B120" s="2452"/>
      <c r="C120" s="2452"/>
      <c r="D120" s="2452"/>
      <c r="E120" s="2452"/>
      <c r="F120" s="2452"/>
      <c r="G120" s="2452"/>
      <c r="H120" s="2452"/>
      <c r="I120" s="2452"/>
      <c r="J120" s="2452"/>
      <c r="K120" s="2452"/>
      <c r="L120" s="2452"/>
      <c r="M120" s="2452"/>
      <c r="N120" s="2452"/>
      <c r="O120" s="2452"/>
      <c r="P120" s="2452"/>
      <c r="Q120" s="2452"/>
      <c r="R120" s="2452"/>
      <c r="S120" s="2452"/>
      <c r="T120" s="2452"/>
      <c r="U120" s="2452"/>
      <c r="V120" s="2452"/>
      <c r="W120" s="2452"/>
      <c r="X120" s="2452"/>
    </row>
    <row r="121" spans="1:24" ht="26.4">
      <c r="A121" s="2452"/>
      <c r="B121" s="2452"/>
      <c r="C121" s="2452"/>
      <c r="D121" s="2452"/>
      <c r="E121" s="2452"/>
      <c r="F121" s="2452"/>
      <c r="G121" s="2452"/>
      <c r="H121" s="2452"/>
      <c r="I121" s="2452"/>
      <c r="J121" s="2452"/>
      <c r="K121" s="2452"/>
      <c r="L121" s="2452"/>
      <c r="M121" s="2452"/>
      <c r="N121" s="2452"/>
      <c r="O121" s="2452"/>
      <c r="P121" s="2452"/>
      <c r="Q121" s="2452"/>
      <c r="R121" s="2452"/>
      <c r="S121" s="2452"/>
      <c r="T121" s="2452"/>
      <c r="U121" s="2452"/>
      <c r="V121" s="2452"/>
      <c r="W121" s="2452"/>
      <c r="X121" s="2452"/>
    </row>
    <row r="122" spans="1:24" ht="26.4">
      <c r="A122" s="2452"/>
      <c r="B122" s="2452"/>
      <c r="C122" s="2452"/>
      <c r="D122" s="2452"/>
      <c r="E122" s="2452"/>
      <c r="F122" s="2452"/>
      <c r="G122" s="2452"/>
      <c r="H122" s="2452"/>
      <c r="I122" s="2452"/>
      <c r="J122" s="2452"/>
      <c r="K122" s="2452"/>
      <c r="L122" s="2452"/>
      <c r="M122" s="2452"/>
      <c r="N122" s="2452"/>
      <c r="O122" s="2452"/>
      <c r="P122" s="2452"/>
      <c r="Q122" s="2452"/>
      <c r="R122" s="2452"/>
      <c r="S122" s="2452"/>
      <c r="T122" s="2452"/>
      <c r="U122" s="2452"/>
      <c r="V122" s="2452"/>
      <c r="W122" s="2452"/>
      <c r="X122" s="2452"/>
    </row>
    <row r="123" spans="1:24" ht="26.4">
      <c r="A123" s="2452"/>
      <c r="B123" s="2452"/>
      <c r="C123" s="2452"/>
      <c r="D123" s="2452"/>
      <c r="E123" s="2452"/>
      <c r="F123" s="2452"/>
      <c r="G123" s="2452"/>
      <c r="H123" s="2452"/>
      <c r="I123" s="2452"/>
      <c r="J123" s="2452"/>
      <c r="K123" s="2452"/>
      <c r="L123" s="2452"/>
      <c r="M123" s="2452"/>
      <c r="N123" s="2452"/>
      <c r="O123" s="2452"/>
      <c r="P123" s="2452"/>
      <c r="Q123" s="2452"/>
      <c r="R123" s="2452"/>
      <c r="S123" s="2452"/>
      <c r="T123" s="2452"/>
      <c r="U123" s="2452"/>
      <c r="V123" s="2452"/>
      <c r="W123" s="2452"/>
      <c r="X123" s="2452"/>
    </row>
    <row r="124" spans="1:24" ht="26.4">
      <c r="A124" s="2452"/>
      <c r="B124" s="2452"/>
      <c r="C124" s="2452"/>
      <c r="D124" s="2452"/>
      <c r="E124" s="2452"/>
      <c r="F124" s="2452"/>
      <c r="G124" s="2452"/>
      <c r="H124" s="2452"/>
      <c r="I124" s="2452"/>
      <c r="J124" s="2452"/>
      <c r="K124" s="2452"/>
      <c r="L124" s="2452"/>
      <c r="M124" s="2452"/>
      <c r="N124" s="2452"/>
      <c r="O124" s="2452"/>
      <c r="P124" s="2452"/>
      <c r="Q124" s="2452"/>
      <c r="R124" s="2452"/>
      <c r="S124" s="2452"/>
      <c r="T124" s="2452"/>
      <c r="U124" s="2452"/>
      <c r="V124" s="2452"/>
      <c r="W124" s="2452"/>
      <c r="X124" s="2452"/>
    </row>
    <row r="125" spans="1:24" ht="26.4">
      <c r="A125" s="2452"/>
      <c r="B125" s="2452"/>
      <c r="C125" s="2452"/>
      <c r="D125" s="2452"/>
      <c r="E125" s="2452"/>
      <c r="F125" s="2452"/>
      <c r="G125" s="2452"/>
      <c r="H125" s="2452"/>
      <c r="I125" s="2452"/>
      <c r="J125" s="2452"/>
      <c r="K125" s="2452"/>
      <c r="L125" s="2452"/>
      <c r="M125" s="2452"/>
      <c r="N125" s="2452"/>
      <c r="O125" s="2452"/>
      <c r="P125" s="2452"/>
      <c r="Q125" s="2452"/>
      <c r="R125" s="2452"/>
      <c r="S125" s="2452"/>
      <c r="T125" s="2452"/>
      <c r="U125" s="2452"/>
      <c r="V125" s="2452"/>
      <c r="W125" s="2452"/>
      <c r="X125" s="2452"/>
    </row>
    <row r="126" spans="1:24" ht="26.4">
      <c r="A126" s="2452"/>
      <c r="B126" s="2452"/>
      <c r="C126" s="2452"/>
      <c r="D126" s="2452"/>
      <c r="E126" s="2452"/>
      <c r="F126" s="2452"/>
      <c r="G126" s="2452"/>
      <c r="H126" s="2452"/>
      <c r="I126" s="2452"/>
      <c r="J126" s="2452"/>
      <c r="K126" s="2452"/>
      <c r="L126" s="2452"/>
      <c r="M126" s="2452"/>
      <c r="N126" s="2452"/>
      <c r="O126" s="2452"/>
      <c r="P126" s="2452"/>
      <c r="Q126" s="2452"/>
      <c r="R126" s="2452"/>
      <c r="S126" s="2452"/>
      <c r="T126" s="2452"/>
      <c r="U126" s="2452"/>
      <c r="V126" s="2452"/>
      <c r="W126" s="2452"/>
      <c r="X126" s="2452"/>
    </row>
    <row r="127" spans="1:24" ht="26.4">
      <c r="A127" s="2452"/>
      <c r="B127" s="2452"/>
      <c r="C127" s="2452"/>
      <c r="D127" s="2452"/>
      <c r="E127" s="2452"/>
      <c r="F127" s="2452"/>
      <c r="G127" s="2452"/>
      <c r="H127" s="2452"/>
      <c r="I127" s="2452"/>
      <c r="J127" s="2452"/>
      <c r="K127" s="2452"/>
      <c r="L127" s="2452"/>
      <c r="M127" s="2452"/>
      <c r="N127" s="2452"/>
      <c r="O127" s="2452"/>
      <c r="P127" s="2452"/>
      <c r="Q127" s="2452"/>
      <c r="R127" s="2452"/>
      <c r="S127" s="2452"/>
      <c r="T127" s="2452"/>
      <c r="U127" s="2452"/>
      <c r="V127" s="2452"/>
      <c r="W127" s="2452"/>
      <c r="X127" s="2452"/>
    </row>
    <row r="128" spans="1:24" ht="26.4">
      <c r="A128" s="2452"/>
      <c r="B128" s="2452"/>
      <c r="C128" s="2452"/>
      <c r="D128" s="2452"/>
      <c r="E128" s="2452"/>
      <c r="F128" s="2452"/>
      <c r="G128" s="2452"/>
      <c r="H128" s="2452"/>
      <c r="I128" s="2452"/>
      <c r="J128" s="2452"/>
      <c r="K128" s="2452"/>
      <c r="L128" s="2452"/>
      <c r="M128" s="2452"/>
      <c r="N128" s="2452"/>
      <c r="O128" s="2452"/>
      <c r="P128" s="2452"/>
      <c r="Q128" s="2452"/>
      <c r="R128" s="2452"/>
      <c r="S128" s="2452"/>
      <c r="T128" s="2452"/>
      <c r="U128" s="2452"/>
      <c r="V128" s="2452"/>
      <c r="W128" s="2452"/>
      <c r="X128" s="2452"/>
    </row>
    <row r="129" spans="1:24" ht="26.4">
      <c r="A129" s="2452"/>
      <c r="B129" s="2452"/>
      <c r="C129" s="2452"/>
      <c r="D129" s="2452"/>
      <c r="E129" s="2452"/>
      <c r="F129" s="2452"/>
      <c r="G129" s="2452"/>
      <c r="H129" s="2452"/>
      <c r="I129" s="2452"/>
      <c r="J129" s="2452"/>
      <c r="K129" s="2452"/>
      <c r="L129" s="2452"/>
      <c r="M129" s="2452"/>
      <c r="N129" s="2452"/>
      <c r="O129" s="2452"/>
      <c r="P129" s="2452"/>
      <c r="Q129" s="2452"/>
      <c r="R129" s="2452"/>
      <c r="S129" s="2452"/>
      <c r="T129" s="2452"/>
      <c r="U129" s="2452"/>
      <c r="V129" s="2452"/>
      <c r="W129" s="2452"/>
      <c r="X129" s="2452"/>
    </row>
    <row r="130" spans="1:24" ht="26.4">
      <c r="A130" s="2452"/>
      <c r="B130" s="2452"/>
      <c r="C130" s="2452"/>
      <c r="D130" s="2452"/>
      <c r="E130" s="2452"/>
      <c r="F130" s="2452"/>
      <c r="G130" s="2452"/>
      <c r="H130" s="2452"/>
      <c r="I130" s="2452"/>
      <c r="J130" s="2452"/>
      <c r="K130" s="2452"/>
      <c r="L130" s="2452"/>
      <c r="M130" s="2452"/>
      <c r="N130" s="2452"/>
      <c r="O130" s="2452"/>
      <c r="P130" s="2452"/>
      <c r="Q130" s="2452"/>
      <c r="R130" s="2452"/>
      <c r="S130" s="2452"/>
      <c r="T130" s="2452"/>
      <c r="U130" s="2452"/>
      <c r="V130" s="2452"/>
      <c r="W130" s="2452"/>
      <c r="X130" s="2452"/>
    </row>
    <row r="131" spans="1:24" ht="26.4">
      <c r="A131" s="2452"/>
      <c r="B131" s="2452"/>
      <c r="C131" s="2452"/>
      <c r="D131" s="2452"/>
      <c r="E131" s="2452"/>
      <c r="F131" s="2452"/>
      <c r="G131" s="2452"/>
      <c r="H131" s="2452"/>
      <c r="I131" s="2452"/>
      <c r="J131" s="2452"/>
      <c r="K131" s="2452"/>
      <c r="L131" s="2452"/>
      <c r="M131" s="2452"/>
      <c r="N131" s="2452"/>
      <c r="O131" s="2452"/>
      <c r="P131" s="2452"/>
      <c r="Q131" s="2452"/>
      <c r="R131" s="2452"/>
      <c r="S131" s="2452"/>
      <c r="T131" s="2452"/>
      <c r="U131" s="2452"/>
      <c r="V131" s="2452"/>
      <c r="W131" s="2452"/>
      <c r="X131" s="2452"/>
    </row>
    <row r="132" spans="1:24" ht="26.4">
      <c r="A132" s="2452"/>
      <c r="B132" s="2452"/>
      <c r="C132" s="2452"/>
      <c r="D132" s="2452"/>
      <c r="E132" s="2452"/>
      <c r="F132" s="2452"/>
      <c r="G132" s="2452"/>
      <c r="H132" s="2452"/>
      <c r="I132" s="2452"/>
      <c r="J132" s="2452"/>
      <c r="K132" s="2452"/>
      <c r="L132" s="2452"/>
      <c r="M132" s="2452"/>
      <c r="N132" s="2452"/>
      <c r="O132" s="2452"/>
      <c r="P132" s="2452"/>
      <c r="Q132" s="2452"/>
      <c r="R132" s="2452"/>
      <c r="S132" s="2452"/>
      <c r="T132" s="2452"/>
      <c r="U132" s="2452"/>
      <c r="V132" s="2452"/>
      <c r="W132" s="2452"/>
      <c r="X132" s="2452"/>
    </row>
    <row r="133" spans="1:24" ht="26.4">
      <c r="A133" s="2452"/>
      <c r="B133" s="2452"/>
      <c r="C133" s="2452"/>
      <c r="D133" s="2452"/>
      <c r="E133" s="2452"/>
      <c r="F133" s="2452"/>
      <c r="G133" s="2452"/>
      <c r="H133" s="2452"/>
      <c r="I133" s="2452"/>
      <c r="J133" s="2452"/>
      <c r="K133" s="2452"/>
      <c r="L133" s="2452"/>
      <c r="M133" s="2452"/>
      <c r="N133" s="2452"/>
      <c r="O133" s="2452"/>
      <c r="P133" s="2452"/>
      <c r="Q133" s="2452"/>
      <c r="R133" s="2452"/>
      <c r="S133" s="2452"/>
      <c r="T133" s="2452"/>
      <c r="U133" s="2452"/>
      <c r="V133" s="2452"/>
      <c r="W133" s="2452"/>
      <c r="X133" s="2452"/>
    </row>
    <row r="134" spans="1:24" ht="26.4">
      <c r="A134" s="2452"/>
      <c r="B134" s="2452"/>
      <c r="C134" s="2452"/>
      <c r="D134" s="2452"/>
      <c r="E134" s="2452"/>
      <c r="F134" s="2452"/>
      <c r="G134" s="2452"/>
      <c r="H134" s="2452"/>
      <c r="I134" s="2452"/>
      <c r="J134" s="2452"/>
      <c r="K134" s="2452"/>
      <c r="L134" s="2452"/>
      <c r="M134" s="2452"/>
      <c r="N134" s="2452"/>
      <c r="O134" s="2452"/>
      <c r="P134" s="2452"/>
      <c r="Q134" s="2452"/>
      <c r="R134" s="2452"/>
      <c r="S134" s="2452"/>
      <c r="T134" s="2452"/>
      <c r="U134" s="2452"/>
      <c r="V134" s="2452"/>
      <c r="W134" s="2452"/>
      <c r="X134" s="2452"/>
    </row>
    <row r="135" spans="1:24" ht="26.4">
      <c r="A135" s="2452"/>
      <c r="B135" s="2452"/>
      <c r="C135" s="2452"/>
      <c r="D135" s="2452"/>
      <c r="E135" s="2452"/>
      <c r="F135" s="2452"/>
      <c r="G135" s="2452"/>
      <c r="H135" s="2452"/>
      <c r="I135" s="2452"/>
      <c r="J135" s="2452"/>
      <c r="K135" s="2452"/>
      <c r="L135" s="2452"/>
      <c r="M135" s="2452"/>
      <c r="N135" s="2452"/>
      <c r="O135" s="2452"/>
      <c r="P135" s="2452"/>
      <c r="Q135" s="2452"/>
      <c r="R135" s="2452"/>
      <c r="S135" s="2452"/>
      <c r="T135" s="2452"/>
      <c r="U135" s="2452"/>
      <c r="V135" s="2452"/>
      <c r="W135" s="2452"/>
      <c r="X135" s="2452"/>
    </row>
    <row r="136" spans="1:24" ht="26.4">
      <c r="A136" s="2452"/>
      <c r="B136" s="2452"/>
      <c r="C136" s="2452"/>
      <c r="D136" s="2452"/>
      <c r="E136" s="2452"/>
      <c r="F136" s="2452"/>
      <c r="G136" s="2452"/>
      <c r="H136" s="2452"/>
      <c r="I136" s="2452"/>
      <c r="J136" s="2452"/>
      <c r="K136" s="2452"/>
      <c r="L136" s="2452"/>
      <c r="M136" s="2452"/>
      <c r="N136" s="2452"/>
      <c r="O136" s="2452"/>
      <c r="P136" s="2452"/>
      <c r="Q136" s="2452"/>
      <c r="R136" s="2452"/>
      <c r="S136" s="2452"/>
      <c r="T136" s="2452"/>
      <c r="U136" s="2452"/>
      <c r="V136" s="2452"/>
      <c r="W136" s="2452"/>
      <c r="X136" s="2452"/>
    </row>
    <row r="137" spans="1:24" ht="26.4">
      <c r="A137" s="2452"/>
      <c r="B137" s="2452"/>
      <c r="C137" s="2452"/>
      <c r="D137" s="2452"/>
      <c r="E137" s="2452"/>
      <c r="F137" s="2452"/>
      <c r="G137" s="2452"/>
      <c r="H137" s="2452"/>
      <c r="I137" s="2452"/>
      <c r="J137" s="2452"/>
      <c r="K137" s="2452"/>
      <c r="L137" s="2452"/>
      <c r="M137" s="2452"/>
      <c r="N137" s="2452"/>
      <c r="O137" s="2452"/>
      <c r="P137" s="2452"/>
      <c r="Q137" s="2452"/>
      <c r="R137" s="2452"/>
      <c r="S137" s="2452"/>
      <c r="T137" s="2452"/>
      <c r="U137" s="2452"/>
      <c r="V137" s="2452"/>
      <c r="W137" s="2452"/>
      <c r="X137" s="2452"/>
    </row>
    <row r="138" spans="1:24" ht="26.4">
      <c r="A138" s="2452"/>
      <c r="B138" s="2452"/>
      <c r="C138" s="2452"/>
      <c r="D138" s="2452"/>
      <c r="E138" s="2452"/>
      <c r="F138" s="2452"/>
      <c r="G138" s="2452"/>
      <c r="H138" s="2452"/>
      <c r="I138" s="2452"/>
      <c r="J138" s="2452"/>
      <c r="K138" s="2452"/>
      <c r="L138" s="2452"/>
      <c r="M138" s="2452"/>
      <c r="N138" s="2452"/>
      <c r="O138" s="2452"/>
      <c r="P138" s="2452"/>
      <c r="Q138" s="2452"/>
      <c r="R138" s="2452"/>
      <c r="S138" s="2452"/>
      <c r="T138" s="2452"/>
      <c r="U138" s="2452"/>
      <c r="V138" s="2452"/>
      <c r="W138" s="2452"/>
      <c r="X138" s="2452"/>
    </row>
    <row r="139" spans="1:24" ht="26.4">
      <c r="A139" s="2452"/>
      <c r="B139" s="2452"/>
      <c r="C139" s="2452"/>
      <c r="D139" s="2452"/>
      <c r="E139" s="2452"/>
      <c r="F139" s="2452"/>
      <c r="G139" s="2452"/>
      <c r="H139" s="2452"/>
      <c r="I139" s="2452"/>
      <c r="J139" s="2452"/>
      <c r="K139" s="2452"/>
      <c r="L139" s="2452"/>
      <c r="M139" s="2452"/>
      <c r="N139" s="2452"/>
      <c r="O139" s="2452"/>
      <c r="P139" s="2452"/>
      <c r="Q139" s="2452"/>
      <c r="R139" s="2452"/>
      <c r="S139" s="2452"/>
      <c r="T139" s="2452"/>
      <c r="U139" s="2452"/>
      <c r="V139" s="2452"/>
      <c r="W139" s="2452"/>
      <c r="X139" s="2452"/>
    </row>
    <row r="140" spans="1:24" ht="26.4">
      <c r="A140" s="2452"/>
      <c r="B140" s="2452"/>
      <c r="C140" s="2452"/>
      <c r="D140" s="2452"/>
      <c r="E140" s="2452"/>
      <c r="F140" s="2452"/>
      <c r="G140" s="2452"/>
      <c r="H140" s="2452"/>
      <c r="I140" s="2452"/>
      <c r="J140" s="2452"/>
      <c r="K140" s="2452"/>
      <c r="L140" s="2452"/>
      <c r="M140" s="2452"/>
      <c r="N140" s="2452"/>
      <c r="O140" s="2452"/>
      <c r="P140" s="2452"/>
      <c r="Q140" s="2452"/>
      <c r="R140" s="2452"/>
      <c r="S140" s="2452"/>
      <c r="T140" s="2452"/>
      <c r="U140" s="2452"/>
      <c r="V140" s="2452"/>
      <c r="W140" s="2452"/>
      <c r="X140" s="2452"/>
    </row>
    <row r="141" spans="1:24" ht="26.4">
      <c r="A141" s="2452"/>
      <c r="B141" s="2452"/>
      <c r="C141" s="2452"/>
      <c r="D141" s="2452"/>
      <c r="E141" s="2452"/>
      <c r="F141" s="2452"/>
      <c r="G141" s="2452"/>
      <c r="H141" s="2452"/>
      <c r="I141" s="2452"/>
      <c r="J141" s="2452"/>
      <c r="K141" s="2452"/>
      <c r="L141" s="2452"/>
      <c r="M141" s="2452"/>
      <c r="N141" s="2452"/>
      <c r="O141" s="2452"/>
      <c r="P141" s="2452"/>
      <c r="Q141" s="2452"/>
      <c r="R141" s="2452"/>
      <c r="S141" s="2452"/>
      <c r="T141" s="2452"/>
      <c r="U141" s="2452"/>
      <c r="V141" s="2452"/>
      <c r="W141" s="2452"/>
      <c r="X141" s="2452"/>
    </row>
    <row r="142" spans="1:24" ht="26.4">
      <c r="A142" s="2452"/>
      <c r="B142" s="2452"/>
      <c r="C142" s="2452"/>
      <c r="D142" s="2452"/>
      <c r="E142" s="2452"/>
      <c r="F142" s="2452"/>
      <c r="G142" s="2452"/>
      <c r="H142" s="2452"/>
      <c r="I142" s="2452"/>
      <c r="J142" s="2452"/>
      <c r="K142" s="2452"/>
      <c r="L142" s="2452"/>
      <c r="M142" s="2452"/>
      <c r="N142" s="2452"/>
      <c r="O142" s="2452"/>
      <c r="P142" s="2452"/>
      <c r="Q142" s="2452"/>
      <c r="R142" s="2452"/>
      <c r="S142" s="2452"/>
      <c r="T142" s="2452"/>
      <c r="U142" s="2452"/>
      <c r="V142" s="2452"/>
      <c r="W142" s="2452"/>
      <c r="X142" s="2452"/>
    </row>
    <row r="143" spans="1:24" ht="26.4">
      <c r="A143" s="2452"/>
      <c r="B143" s="2452"/>
      <c r="C143" s="2452"/>
      <c r="D143" s="2452"/>
      <c r="E143" s="2452"/>
      <c r="F143" s="2452"/>
      <c r="G143" s="2452"/>
      <c r="H143" s="2452"/>
      <c r="I143" s="2452"/>
      <c r="J143" s="2452"/>
      <c r="K143" s="2452"/>
      <c r="L143" s="2452"/>
      <c r="M143" s="2452"/>
      <c r="N143" s="2452"/>
      <c r="O143" s="2452"/>
      <c r="P143" s="2452"/>
      <c r="Q143" s="2452"/>
      <c r="R143" s="2452"/>
      <c r="S143" s="2452"/>
      <c r="T143" s="2452"/>
      <c r="U143" s="2452"/>
      <c r="V143" s="2452"/>
      <c r="W143" s="2452"/>
      <c r="X143" s="2452"/>
    </row>
    <row r="144" spans="1:24" ht="26.4">
      <c r="A144" s="2452"/>
      <c r="B144" s="2452"/>
      <c r="C144" s="2452"/>
      <c r="D144" s="2452"/>
      <c r="E144" s="2452"/>
      <c r="F144" s="2452"/>
      <c r="G144" s="2452"/>
      <c r="H144" s="2452"/>
      <c r="I144" s="2452"/>
      <c r="J144" s="2452"/>
      <c r="K144" s="2452"/>
      <c r="L144" s="2452"/>
      <c r="M144" s="2452"/>
      <c r="N144" s="2452"/>
      <c r="O144" s="2452"/>
      <c r="P144" s="2452"/>
      <c r="Q144" s="2452"/>
      <c r="R144" s="2452"/>
      <c r="S144" s="2452"/>
      <c r="T144" s="2452"/>
      <c r="U144" s="2452"/>
      <c r="V144" s="2452"/>
      <c r="W144" s="2452"/>
      <c r="X144" s="2452"/>
    </row>
    <row r="145" spans="1:24" ht="26.4">
      <c r="A145" s="2452"/>
      <c r="B145" s="2452"/>
      <c r="C145" s="2452"/>
      <c r="D145" s="2452"/>
      <c r="E145" s="2452"/>
      <c r="F145" s="2452"/>
      <c r="G145" s="2452"/>
      <c r="H145" s="2452"/>
      <c r="I145" s="2452"/>
      <c r="J145" s="2452"/>
      <c r="K145" s="2452"/>
      <c r="L145" s="2452"/>
      <c r="M145" s="2452"/>
      <c r="N145" s="2452"/>
      <c r="O145" s="2452"/>
      <c r="P145" s="2452"/>
      <c r="Q145" s="2452"/>
      <c r="R145" s="2452"/>
      <c r="S145" s="2452"/>
      <c r="T145" s="2452"/>
      <c r="U145" s="2452"/>
      <c r="V145" s="2452"/>
      <c r="W145" s="2452"/>
      <c r="X145" s="2452"/>
    </row>
    <row r="146" spans="1:24" ht="26.4">
      <c r="A146" s="2452"/>
      <c r="B146" s="2452"/>
      <c r="C146" s="2452"/>
      <c r="D146" s="2452"/>
      <c r="E146" s="2452"/>
      <c r="F146" s="2452"/>
      <c r="G146" s="2452"/>
      <c r="H146" s="2452"/>
      <c r="I146" s="2452"/>
      <c r="J146" s="2452"/>
      <c r="K146" s="2452"/>
      <c r="L146" s="2452"/>
      <c r="M146" s="2452"/>
      <c r="N146" s="2452"/>
      <c r="O146" s="2452"/>
      <c r="P146" s="2452"/>
      <c r="Q146" s="2452"/>
      <c r="R146" s="2452"/>
      <c r="S146" s="2452"/>
      <c r="T146" s="2452"/>
      <c r="U146" s="2452"/>
      <c r="V146" s="2452"/>
      <c r="W146" s="2452"/>
      <c r="X146" s="2452"/>
    </row>
    <row r="147" spans="1:24" ht="26.4">
      <c r="A147" s="2452"/>
      <c r="B147" s="2452"/>
      <c r="C147" s="2452"/>
      <c r="D147" s="2452"/>
      <c r="E147" s="2452"/>
      <c r="F147" s="2452"/>
      <c r="G147" s="2452"/>
      <c r="H147" s="2452"/>
      <c r="I147" s="2452"/>
      <c r="J147" s="2452"/>
      <c r="K147" s="2452"/>
      <c r="L147" s="2452"/>
      <c r="M147" s="2452"/>
      <c r="N147" s="2452"/>
      <c r="O147" s="2452"/>
      <c r="P147" s="2452"/>
      <c r="Q147" s="2452"/>
      <c r="R147" s="2452"/>
      <c r="S147" s="2452"/>
      <c r="T147" s="2452"/>
      <c r="U147" s="2452"/>
      <c r="V147" s="2452"/>
      <c r="W147" s="2452"/>
      <c r="X147" s="2452"/>
    </row>
    <row r="148" spans="1:24" ht="26.4">
      <c r="A148" s="2452"/>
      <c r="B148" s="2452"/>
      <c r="C148" s="2452"/>
      <c r="D148" s="2452"/>
      <c r="E148" s="2452"/>
      <c r="F148" s="2452"/>
      <c r="G148" s="2452"/>
      <c r="H148" s="2452"/>
      <c r="I148" s="2452"/>
      <c r="J148" s="2452"/>
      <c r="K148" s="2452"/>
      <c r="L148" s="2452"/>
      <c r="M148" s="2452"/>
      <c r="N148" s="2452"/>
      <c r="O148" s="2452"/>
      <c r="P148" s="2452"/>
      <c r="Q148" s="2452"/>
      <c r="R148" s="2452"/>
      <c r="S148" s="2452"/>
      <c r="T148" s="2452"/>
      <c r="U148" s="2452"/>
      <c r="V148" s="2452"/>
      <c r="W148" s="2452"/>
      <c r="X148" s="2452"/>
    </row>
    <row r="149" spans="1:24" ht="26.4">
      <c r="A149" s="2452"/>
      <c r="B149" s="2452"/>
      <c r="C149" s="2452"/>
      <c r="D149" s="2452"/>
      <c r="E149" s="2452"/>
      <c r="F149" s="2452"/>
      <c r="G149" s="2452"/>
      <c r="H149" s="2452"/>
      <c r="I149" s="2452"/>
      <c r="J149" s="2452"/>
      <c r="K149" s="2452"/>
      <c r="L149" s="2452"/>
      <c r="M149" s="2452"/>
      <c r="N149" s="2452"/>
      <c r="O149" s="2452"/>
      <c r="P149" s="2452"/>
      <c r="Q149" s="2452"/>
      <c r="R149" s="2452"/>
      <c r="S149" s="2452"/>
      <c r="T149" s="2452"/>
      <c r="U149" s="2452"/>
      <c r="V149" s="2452"/>
      <c r="W149" s="2452"/>
      <c r="X149" s="2452"/>
    </row>
    <row r="150" spans="1:24" ht="26.4">
      <c r="A150" s="2452"/>
      <c r="B150" s="2452"/>
      <c r="C150" s="2452"/>
      <c r="D150" s="2452"/>
      <c r="E150" s="2452"/>
      <c r="F150" s="2452"/>
      <c r="G150" s="2452"/>
      <c r="H150" s="2452"/>
      <c r="I150" s="2452"/>
      <c r="J150" s="2452"/>
      <c r="K150" s="2452"/>
      <c r="L150" s="2452"/>
      <c r="M150" s="2452"/>
      <c r="N150" s="2452"/>
      <c r="O150" s="2452"/>
      <c r="P150" s="2452"/>
      <c r="Q150" s="2452"/>
      <c r="R150" s="2452"/>
      <c r="S150" s="2452"/>
      <c r="T150" s="2452"/>
      <c r="U150" s="2452"/>
      <c r="V150" s="2452"/>
      <c r="W150" s="2452"/>
      <c r="X150" s="2452"/>
    </row>
    <row r="151" spans="1:24" ht="26.4">
      <c r="A151" s="2452"/>
      <c r="B151" s="2452"/>
      <c r="C151" s="2452"/>
      <c r="D151" s="2452"/>
      <c r="E151" s="2452"/>
      <c r="F151" s="2452"/>
      <c r="G151" s="2452"/>
      <c r="H151" s="2452"/>
      <c r="I151" s="2452"/>
      <c r="J151" s="2452"/>
      <c r="K151" s="2452"/>
      <c r="L151" s="2452"/>
      <c r="M151" s="2452"/>
      <c r="N151" s="2452"/>
      <c r="O151" s="2452"/>
      <c r="P151" s="2452"/>
      <c r="Q151" s="2452"/>
      <c r="R151" s="2452"/>
      <c r="S151" s="2452"/>
      <c r="T151" s="2452"/>
      <c r="U151" s="2452"/>
      <c r="V151" s="2452"/>
      <c r="W151" s="2452"/>
      <c r="X151" s="2452"/>
    </row>
    <row r="152" spans="1:24" ht="26.4">
      <c r="A152" s="2452"/>
      <c r="B152" s="2452"/>
      <c r="C152" s="2452"/>
      <c r="D152" s="2452"/>
      <c r="E152" s="2452"/>
      <c r="F152" s="2452"/>
      <c r="G152" s="2452"/>
      <c r="H152" s="2452"/>
      <c r="I152" s="2452"/>
      <c r="J152" s="2452"/>
      <c r="K152" s="2452"/>
      <c r="L152" s="2452"/>
      <c r="M152" s="2452"/>
      <c r="N152" s="2452"/>
      <c r="O152" s="2452"/>
      <c r="P152" s="2452"/>
      <c r="Q152" s="2452"/>
      <c r="R152" s="2452"/>
      <c r="S152" s="2452"/>
      <c r="T152" s="2452"/>
      <c r="U152" s="2452"/>
      <c r="V152" s="2452"/>
      <c r="W152" s="2452"/>
      <c r="X152" s="2452"/>
    </row>
    <row r="153" spans="1:24" ht="26.4">
      <c r="A153" s="2452"/>
      <c r="B153" s="2452"/>
      <c r="C153" s="2452"/>
      <c r="D153" s="2452"/>
      <c r="E153" s="2452"/>
      <c r="F153" s="2452"/>
      <c r="G153" s="2452"/>
      <c r="H153" s="2452"/>
      <c r="I153" s="2452"/>
      <c r="J153" s="2452"/>
      <c r="K153" s="2452"/>
      <c r="L153" s="2452"/>
      <c r="M153" s="2452"/>
      <c r="N153" s="2452"/>
      <c r="O153" s="2452"/>
      <c r="P153" s="2452"/>
      <c r="Q153" s="2452"/>
      <c r="R153" s="2452"/>
      <c r="S153" s="2452"/>
      <c r="T153" s="2452"/>
      <c r="U153" s="2452"/>
      <c r="V153" s="2452"/>
      <c r="W153" s="2452"/>
      <c r="X153" s="2452"/>
    </row>
    <row r="154" spans="1:24" ht="26.4">
      <c r="A154" s="2452"/>
      <c r="B154" s="2452"/>
      <c r="C154" s="2452"/>
      <c r="D154" s="2452"/>
      <c r="E154" s="2452"/>
      <c r="F154" s="2452"/>
      <c r="G154" s="2452"/>
      <c r="H154" s="2452"/>
      <c r="I154" s="2452"/>
      <c r="J154" s="2452"/>
      <c r="K154" s="2452"/>
      <c r="L154" s="2452"/>
      <c r="M154" s="2452"/>
      <c r="N154" s="2452"/>
      <c r="O154" s="2452"/>
      <c r="P154" s="2452"/>
      <c r="Q154" s="2452"/>
      <c r="R154" s="2452"/>
      <c r="S154" s="2452"/>
      <c r="T154" s="2452"/>
      <c r="U154" s="2452"/>
      <c r="V154" s="2452"/>
      <c r="W154" s="2452"/>
      <c r="X154" s="2452"/>
    </row>
    <row r="155" spans="1:24" ht="26.4">
      <c r="A155" s="2452"/>
      <c r="B155" s="2452"/>
      <c r="C155" s="2452"/>
      <c r="D155" s="2452"/>
      <c r="E155" s="2452"/>
      <c r="F155" s="2452"/>
      <c r="G155" s="2452"/>
      <c r="H155" s="2452"/>
      <c r="I155" s="2452"/>
      <c r="J155" s="2452"/>
      <c r="K155" s="2452"/>
      <c r="L155" s="2452"/>
      <c r="M155" s="2452"/>
      <c r="N155" s="2452"/>
      <c r="O155" s="2452"/>
      <c r="P155" s="2452"/>
      <c r="Q155" s="2452"/>
      <c r="R155" s="2452"/>
      <c r="S155" s="2452"/>
      <c r="T155" s="2452"/>
      <c r="U155" s="2452"/>
      <c r="V155" s="2452"/>
      <c r="W155" s="2452"/>
      <c r="X155" s="2452"/>
    </row>
    <row r="156" spans="1:24" ht="26.4">
      <c r="A156" s="2452"/>
      <c r="B156" s="2452"/>
      <c r="C156" s="2452"/>
      <c r="D156" s="2452"/>
      <c r="E156" s="2452"/>
      <c r="F156" s="2452"/>
      <c r="G156" s="2452"/>
      <c r="H156" s="2452"/>
      <c r="I156" s="2452"/>
      <c r="J156" s="2452"/>
      <c r="K156" s="2452"/>
      <c r="L156" s="2452"/>
      <c r="M156" s="2452"/>
      <c r="N156" s="2452"/>
      <c r="O156" s="2452"/>
      <c r="P156" s="2452"/>
      <c r="Q156" s="2452"/>
      <c r="R156" s="2452"/>
      <c r="S156" s="2452"/>
      <c r="T156" s="2452"/>
      <c r="U156" s="2452"/>
      <c r="V156" s="2452"/>
      <c r="W156" s="2452"/>
      <c r="X156" s="2452"/>
    </row>
    <row r="157" spans="1:24" ht="26.4">
      <c r="A157" s="2452"/>
      <c r="B157" s="2452"/>
      <c r="C157" s="2452"/>
      <c r="D157" s="2452"/>
      <c r="E157" s="2452"/>
      <c r="F157" s="2452"/>
      <c r="G157" s="2452"/>
      <c r="H157" s="2452"/>
      <c r="I157" s="2452"/>
      <c r="J157" s="2452"/>
      <c r="K157" s="2452"/>
      <c r="L157" s="2452"/>
      <c r="M157" s="2452"/>
      <c r="N157" s="2452"/>
      <c r="O157" s="2452"/>
      <c r="P157" s="2452"/>
      <c r="Q157" s="2452"/>
      <c r="R157" s="2452"/>
      <c r="S157" s="2452"/>
      <c r="T157" s="2452"/>
      <c r="U157" s="2452"/>
      <c r="V157" s="2452"/>
      <c r="W157" s="2452"/>
      <c r="X157" s="2452"/>
    </row>
    <row r="158" spans="1:24" ht="26.4">
      <c r="A158" s="2452"/>
      <c r="B158" s="2452"/>
      <c r="C158" s="2452"/>
      <c r="D158" s="2452"/>
      <c r="E158" s="2452"/>
      <c r="F158" s="2452"/>
      <c r="G158" s="2452"/>
      <c r="H158" s="2452"/>
      <c r="I158" s="2452"/>
      <c r="J158" s="2452"/>
      <c r="K158" s="2452"/>
      <c r="L158" s="2452"/>
      <c r="M158" s="2452"/>
      <c r="N158" s="2452"/>
      <c r="O158" s="2452"/>
      <c r="P158" s="2452"/>
      <c r="Q158" s="2452"/>
      <c r="R158" s="2452"/>
      <c r="S158" s="2452"/>
      <c r="T158" s="2452"/>
      <c r="U158" s="2452"/>
      <c r="V158" s="2452"/>
      <c r="W158" s="2452"/>
      <c r="X158" s="2452"/>
    </row>
    <row r="159" spans="1:24" ht="26.4">
      <c r="A159" s="2452"/>
      <c r="B159" s="2452"/>
      <c r="C159" s="2452"/>
      <c r="D159" s="2452"/>
      <c r="E159" s="2452"/>
      <c r="F159" s="2452"/>
      <c r="G159" s="2452"/>
      <c r="H159" s="2452"/>
      <c r="I159" s="2452"/>
      <c r="J159" s="2452"/>
      <c r="K159" s="2452"/>
      <c r="L159" s="2452"/>
      <c r="M159" s="2452"/>
      <c r="N159" s="2452"/>
      <c r="O159" s="2452"/>
      <c r="P159" s="2452"/>
      <c r="Q159" s="2452"/>
      <c r="R159" s="2452"/>
      <c r="S159" s="2452"/>
      <c r="T159" s="2452"/>
      <c r="U159" s="2452"/>
      <c r="V159" s="2452"/>
      <c r="W159" s="2452"/>
      <c r="X159" s="2452"/>
    </row>
    <row r="160" spans="1:24" ht="26.4">
      <c r="A160" s="2452"/>
      <c r="B160" s="2452"/>
      <c r="C160" s="2452"/>
      <c r="D160" s="2452"/>
      <c r="E160" s="2452"/>
      <c r="F160" s="2452"/>
      <c r="G160" s="2452"/>
      <c r="H160" s="2452"/>
      <c r="I160" s="2452"/>
      <c r="J160" s="2452"/>
      <c r="K160" s="2452"/>
      <c r="L160" s="2452"/>
      <c r="M160" s="2452"/>
      <c r="N160" s="2452"/>
      <c r="O160" s="2452"/>
      <c r="P160" s="2452"/>
      <c r="Q160" s="2452"/>
      <c r="R160" s="2452"/>
      <c r="S160" s="2452"/>
      <c r="T160" s="2452"/>
      <c r="U160" s="2452"/>
      <c r="V160" s="2452"/>
      <c r="W160" s="2452"/>
      <c r="X160" s="2452"/>
    </row>
    <row r="161" spans="1:24" ht="26.4">
      <c r="A161" s="2452"/>
      <c r="B161" s="2452"/>
      <c r="C161" s="2452"/>
      <c r="D161" s="2452"/>
      <c r="E161" s="2452"/>
      <c r="F161" s="2452"/>
      <c r="G161" s="2452"/>
      <c r="H161" s="2452"/>
      <c r="I161" s="2452"/>
      <c r="J161" s="2452"/>
      <c r="K161" s="2452"/>
      <c r="L161" s="2452"/>
      <c r="M161" s="2452"/>
      <c r="N161" s="2452"/>
      <c r="O161" s="2452"/>
      <c r="P161" s="2452"/>
      <c r="Q161" s="2452"/>
      <c r="R161" s="2452"/>
      <c r="S161" s="2452"/>
      <c r="T161" s="2452"/>
      <c r="U161" s="2452"/>
      <c r="V161" s="2452"/>
      <c r="W161" s="2452"/>
      <c r="X161" s="2452"/>
    </row>
    <row r="162" spans="1:24" ht="26.4">
      <c r="A162" s="2452"/>
      <c r="B162" s="2452"/>
      <c r="C162" s="2452"/>
      <c r="D162" s="2452"/>
      <c r="E162" s="2452"/>
      <c r="F162" s="2452"/>
      <c r="G162" s="2452"/>
      <c r="H162" s="2452"/>
      <c r="I162" s="2452"/>
      <c r="J162" s="2452"/>
      <c r="K162" s="2452"/>
      <c r="L162" s="2452"/>
      <c r="M162" s="2452"/>
      <c r="N162" s="2452"/>
      <c r="O162" s="2452"/>
      <c r="P162" s="2452"/>
      <c r="Q162" s="2452"/>
      <c r="R162" s="2452"/>
      <c r="S162" s="2452"/>
      <c r="T162" s="2452"/>
      <c r="U162" s="2452"/>
      <c r="V162" s="2452"/>
      <c r="W162" s="2452"/>
      <c r="X162" s="2452"/>
    </row>
    <row r="163" spans="1:24" ht="26.4">
      <c r="A163" s="2452"/>
      <c r="B163" s="2452"/>
      <c r="C163" s="2452"/>
      <c r="D163" s="2452"/>
      <c r="E163" s="2452"/>
      <c r="F163" s="2452"/>
      <c r="G163" s="2452"/>
      <c r="H163" s="2452"/>
      <c r="I163" s="2452"/>
      <c r="J163" s="2452"/>
      <c r="K163" s="2452"/>
      <c r="L163" s="2452"/>
      <c r="M163" s="2452"/>
      <c r="N163" s="2452"/>
      <c r="O163" s="2452"/>
      <c r="P163" s="2452"/>
      <c r="Q163" s="2452"/>
      <c r="R163" s="2452"/>
      <c r="S163" s="2452"/>
      <c r="T163" s="2452"/>
      <c r="U163" s="2452"/>
      <c r="V163" s="2452"/>
      <c r="W163" s="2452"/>
      <c r="X163" s="2452"/>
    </row>
    <row r="164" spans="1:24" ht="26.4">
      <c r="A164" s="2452"/>
      <c r="B164" s="2452"/>
      <c r="C164" s="2452"/>
      <c r="D164" s="2452"/>
      <c r="E164" s="2452"/>
      <c r="F164" s="2452"/>
      <c r="G164" s="2452"/>
      <c r="H164" s="2452"/>
      <c r="I164" s="2452"/>
      <c r="J164" s="2452"/>
      <c r="K164" s="2452"/>
      <c r="L164" s="2452"/>
      <c r="M164" s="2452"/>
      <c r="N164" s="2452"/>
      <c r="O164" s="2452"/>
      <c r="P164" s="2452"/>
      <c r="Q164" s="2452"/>
      <c r="R164" s="2452"/>
      <c r="S164" s="2452"/>
      <c r="T164" s="2452"/>
      <c r="U164" s="2452"/>
      <c r="V164" s="2452"/>
      <c r="W164" s="2452"/>
      <c r="X164" s="2452"/>
    </row>
    <row r="165" spans="1:24" ht="26.4">
      <c r="A165" s="2452"/>
      <c r="B165" s="2452"/>
      <c r="C165" s="2452"/>
      <c r="D165" s="2452"/>
      <c r="E165" s="2452"/>
      <c r="F165" s="2452"/>
      <c r="G165" s="2452"/>
      <c r="H165" s="2452"/>
      <c r="I165" s="2452"/>
      <c r="J165" s="2452"/>
      <c r="K165" s="2452"/>
      <c r="L165" s="2452"/>
      <c r="M165" s="2452"/>
      <c r="N165" s="2452"/>
      <c r="O165" s="2452"/>
      <c r="P165" s="2452"/>
      <c r="Q165" s="2452"/>
      <c r="R165" s="2452"/>
      <c r="S165" s="2452"/>
      <c r="T165" s="2452"/>
      <c r="U165" s="2452"/>
      <c r="V165" s="2452"/>
      <c r="W165" s="2452"/>
      <c r="X165" s="2452"/>
    </row>
    <row r="166" spans="1:24" ht="26.4">
      <c r="A166" s="2452"/>
      <c r="B166" s="2452"/>
      <c r="C166" s="2452"/>
      <c r="D166" s="2452"/>
      <c r="E166" s="2452"/>
      <c r="F166" s="2452"/>
      <c r="G166" s="2452"/>
      <c r="H166" s="2452"/>
      <c r="I166" s="2452"/>
      <c r="J166" s="2452"/>
      <c r="K166" s="2452"/>
      <c r="L166" s="2452"/>
      <c r="M166" s="2452"/>
      <c r="N166" s="2452"/>
      <c r="O166" s="2452"/>
      <c r="P166" s="2452"/>
      <c r="Q166" s="2452"/>
      <c r="R166" s="2452"/>
      <c r="S166" s="2452"/>
      <c r="T166" s="2452"/>
      <c r="U166" s="2452"/>
      <c r="V166" s="2452"/>
      <c r="W166" s="2452"/>
      <c r="X166" s="2452"/>
    </row>
    <row r="167" spans="1:24" ht="26.4">
      <c r="A167" s="2452"/>
      <c r="B167" s="2452"/>
      <c r="C167" s="2452"/>
      <c r="D167" s="2452"/>
      <c r="E167" s="2452"/>
      <c r="F167" s="2452"/>
      <c r="G167" s="2452"/>
      <c r="H167" s="2452"/>
      <c r="I167" s="2452"/>
      <c r="J167" s="2452"/>
      <c r="K167" s="2452"/>
      <c r="L167" s="2452"/>
      <c r="M167" s="2452"/>
      <c r="N167" s="2452"/>
      <c r="O167" s="2452"/>
      <c r="P167" s="2452"/>
      <c r="Q167" s="2452"/>
      <c r="R167" s="2452"/>
      <c r="S167" s="2452"/>
      <c r="T167" s="2452"/>
      <c r="U167" s="2452"/>
      <c r="V167" s="2452"/>
      <c r="W167" s="2452"/>
      <c r="X167" s="2452"/>
    </row>
    <row r="168" spans="1:24" ht="26.4">
      <c r="A168" s="2452"/>
      <c r="B168" s="2452"/>
      <c r="C168" s="2452"/>
      <c r="D168" s="2452"/>
      <c r="E168" s="2452"/>
      <c r="F168" s="2452"/>
      <c r="G168" s="2452"/>
      <c r="H168" s="2452"/>
      <c r="I168" s="2452"/>
      <c r="J168" s="2452"/>
      <c r="K168" s="2452"/>
      <c r="L168" s="2452"/>
      <c r="M168" s="2452"/>
      <c r="N168" s="2452"/>
      <c r="O168" s="2452"/>
      <c r="P168" s="2452"/>
      <c r="Q168" s="2452"/>
      <c r="R168" s="2452"/>
      <c r="S168" s="2452"/>
      <c r="T168" s="2452"/>
      <c r="U168" s="2452"/>
      <c r="V168" s="2452"/>
      <c r="W168" s="2452"/>
      <c r="X168" s="2452"/>
    </row>
    <row r="169" spans="1:24" ht="26.4">
      <c r="A169" s="2452"/>
      <c r="B169" s="2452"/>
      <c r="C169" s="2452"/>
      <c r="D169" s="2452"/>
      <c r="E169" s="2452"/>
      <c r="F169" s="2452"/>
      <c r="G169" s="2452"/>
      <c r="H169" s="2452"/>
      <c r="I169" s="2452"/>
      <c r="J169" s="2452"/>
      <c r="K169" s="2452"/>
      <c r="L169" s="2452"/>
      <c r="M169" s="2452"/>
      <c r="N169" s="2452"/>
      <c r="O169" s="2452"/>
      <c r="P169" s="2452"/>
      <c r="Q169" s="2452"/>
      <c r="R169" s="2452"/>
      <c r="S169" s="2452"/>
      <c r="T169" s="2452"/>
      <c r="U169" s="2452"/>
      <c r="V169" s="2452"/>
      <c r="W169" s="2452"/>
      <c r="X169" s="2452"/>
    </row>
    <row r="170" spans="1:24" ht="26.4">
      <c r="A170" s="2452"/>
      <c r="B170" s="2452"/>
      <c r="C170" s="2452"/>
      <c r="D170" s="2452"/>
      <c r="E170" s="2452"/>
      <c r="F170" s="2452"/>
      <c r="G170" s="2452"/>
      <c r="H170" s="2452"/>
      <c r="I170" s="2452"/>
      <c r="J170" s="2452"/>
      <c r="K170" s="2452"/>
      <c r="L170" s="2452"/>
      <c r="M170" s="2452"/>
      <c r="N170" s="2452"/>
      <c r="O170" s="2452"/>
      <c r="P170" s="2452"/>
      <c r="Q170" s="2452"/>
      <c r="R170" s="2452"/>
      <c r="S170" s="2452"/>
      <c r="T170" s="2452"/>
      <c r="U170" s="2452"/>
      <c r="V170" s="2452"/>
      <c r="W170" s="2452"/>
      <c r="X170" s="2452"/>
    </row>
    <row r="171" spans="1:24" ht="26.4">
      <c r="A171" s="2452"/>
      <c r="B171" s="2452"/>
      <c r="C171" s="2452"/>
      <c r="D171" s="2452"/>
      <c r="E171" s="2452"/>
      <c r="F171" s="2452"/>
      <c r="G171" s="2452"/>
      <c r="H171" s="2452"/>
      <c r="I171" s="2452"/>
      <c r="J171" s="2452"/>
      <c r="K171" s="2452"/>
      <c r="L171" s="2452"/>
      <c r="M171" s="2452"/>
      <c r="N171" s="2452"/>
      <c r="O171" s="2452"/>
      <c r="P171" s="2452"/>
      <c r="Q171" s="2452"/>
      <c r="R171" s="2452"/>
      <c r="S171" s="2452"/>
      <c r="T171" s="2452"/>
      <c r="U171" s="2452"/>
      <c r="V171" s="2452"/>
      <c r="W171" s="2452"/>
      <c r="X171" s="2452"/>
    </row>
    <row r="172" spans="1:24" ht="26.4">
      <c r="A172" s="2452"/>
      <c r="B172" s="2452"/>
      <c r="C172" s="2452"/>
      <c r="D172" s="2452"/>
      <c r="E172" s="2452"/>
      <c r="F172" s="2452"/>
      <c r="G172" s="2452"/>
      <c r="H172" s="2452"/>
      <c r="I172" s="2452"/>
      <c r="J172" s="2452"/>
      <c r="K172" s="2452"/>
      <c r="L172" s="2452"/>
      <c r="M172" s="2452"/>
      <c r="N172" s="2452"/>
      <c r="O172" s="2452"/>
      <c r="P172" s="2452"/>
      <c r="Q172" s="2452"/>
      <c r="R172" s="2452"/>
      <c r="S172" s="2452"/>
      <c r="T172" s="2452"/>
      <c r="U172" s="2452"/>
      <c r="V172" s="2452"/>
      <c r="W172" s="2452"/>
      <c r="X172" s="2452"/>
    </row>
    <row r="173" spans="1:24" ht="26.4">
      <c r="A173" s="2452"/>
      <c r="B173" s="2452"/>
      <c r="C173" s="2452"/>
      <c r="D173" s="2452"/>
      <c r="E173" s="2452"/>
      <c r="F173" s="2452"/>
      <c r="G173" s="2452"/>
      <c r="H173" s="2452"/>
      <c r="I173" s="2452"/>
      <c r="J173" s="2452"/>
      <c r="K173" s="2452"/>
      <c r="L173" s="2452"/>
      <c r="M173" s="2452"/>
      <c r="N173" s="2452"/>
      <c r="O173" s="2452"/>
      <c r="P173" s="2452"/>
      <c r="Q173" s="2452"/>
      <c r="R173" s="2452"/>
      <c r="S173" s="2452"/>
      <c r="T173" s="2452"/>
      <c r="U173" s="2452"/>
      <c r="V173" s="2452"/>
      <c r="W173" s="2452"/>
      <c r="X173" s="2452"/>
    </row>
    <row r="174" spans="1:24" ht="26.4">
      <c r="A174" s="2452"/>
      <c r="B174" s="2452"/>
      <c r="C174" s="2452"/>
      <c r="D174" s="2452"/>
      <c r="E174" s="2452"/>
      <c r="F174" s="2452"/>
      <c r="G174" s="2452"/>
      <c r="H174" s="2452"/>
      <c r="I174" s="2452"/>
      <c r="J174" s="2452"/>
      <c r="K174" s="2452"/>
      <c r="L174" s="2452"/>
      <c r="M174" s="2452"/>
      <c r="N174" s="2452"/>
      <c r="O174" s="2452"/>
      <c r="P174" s="2452"/>
      <c r="Q174" s="2452"/>
      <c r="R174" s="2452"/>
      <c r="S174" s="2452"/>
      <c r="T174" s="2452"/>
      <c r="U174" s="2452"/>
      <c r="V174" s="2452"/>
      <c r="W174" s="2452"/>
      <c r="X174" s="2452"/>
    </row>
    <row r="175" spans="1:24" ht="26.4">
      <c r="A175" s="2452"/>
      <c r="B175" s="2452"/>
      <c r="C175" s="2452"/>
      <c r="D175" s="2452"/>
      <c r="E175" s="2452"/>
      <c r="F175" s="2452"/>
      <c r="G175" s="2452"/>
      <c r="H175" s="2452"/>
      <c r="I175" s="2452"/>
      <c r="J175" s="2452"/>
      <c r="K175" s="2452"/>
      <c r="L175" s="2452"/>
      <c r="M175" s="2452"/>
      <c r="N175" s="2452"/>
      <c r="O175" s="2452"/>
      <c r="P175" s="2452"/>
      <c r="Q175" s="2452"/>
      <c r="R175" s="2452"/>
      <c r="S175" s="2452"/>
      <c r="T175" s="2452"/>
      <c r="U175" s="2452"/>
      <c r="V175" s="2452"/>
      <c r="W175" s="2452"/>
      <c r="X175" s="2452"/>
    </row>
    <row r="176" spans="1:24" ht="26.4">
      <c r="A176" s="2452"/>
      <c r="B176" s="2452"/>
      <c r="C176" s="2452"/>
      <c r="D176" s="2452"/>
      <c r="E176" s="2452"/>
      <c r="F176" s="2452"/>
      <c r="G176" s="2452"/>
      <c r="H176" s="2452"/>
      <c r="I176" s="2452"/>
      <c r="J176" s="2452"/>
      <c r="K176" s="2452"/>
      <c r="L176" s="2452"/>
      <c r="M176" s="2452"/>
      <c r="N176" s="2452"/>
      <c r="O176" s="2452"/>
      <c r="P176" s="2452"/>
      <c r="Q176" s="2452"/>
      <c r="R176" s="2452"/>
      <c r="S176" s="2452"/>
      <c r="T176" s="2452"/>
      <c r="U176" s="2452"/>
      <c r="V176" s="2452"/>
      <c r="W176" s="2452"/>
      <c r="X176" s="2452"/>
    </row>
    <row r="177" spans="1:24" ht="26.4">
      <c r="A177" s="2452"/>
      <c r="B177" s="2452"/>
      <c r="C177" s="2452"/>
      <c r="D177" s="2452"/>
      <c r="E177" s="2452"/>
      <c r="F177" s="2452"/>
      <c r="G177" s="2452"/>
      <c r="H177" s="2452"/>
      <c r="I177" s="2452"/>
      <c r="J177" s="2452"/>
      <c r="K177" s="2452"/>
      <c r="L177" s="2452"/>
      <c r="M177" s="2452"/>
      <c r="N177" s="2452"/>
      <c r="O177" s="2452"/>
      <c r="P177" s="2452"/>
      <c r="Q177" s="2452"/>
      <c r="R177" s="2452"/>
      <c r="S177" s="2452"/>
      <c r="T177" s="2452"/>
      <c r="U177" s="2452"/>
      <c r="V177" s="2452"/>
      <c r="W177" s="2452"/>
      <c r="X177" s="2452"/>
    </row>
    <row r="178" spans="1:24" ht="26.4">
      <c r="A178" s="2452"/>
      <c r="B178" s="2452"/>
      <c r="C178" s="2452"/>
      <c r="D178" s="2452"/>
      <c r="E178" s="2452"/>
      <c r="F178" s="2452"/>
      <c r="G178" s="2452"/>
      <c r="H178" s="2452"/>
      <c r="I178" s="2452"/>
      <c r="J178" s="2452"/>
      <c r="K178" s="2452"/>
      <c r="L178" s="2452"/>
      <c r="M178" s="2452"/>
      <c r="N178" s="2452"/>
      <c r="O178" s="2452"/>
      <c r="P178" s="2452"/>
      <c r="Q178" s="2452"/>
      <c r="R178" s="2452"/>
      <c r="S178" s="2452"/>
      <c r="T178" s="2452"/>
      <c r="U178" s="2452"/>
      <c r="V178" s="2452"/>
      <c r="W178" s="2452"/>
      <c r="X178" s="2452"/>
    </row>
    <row r="179" spans="1:24" ht="26.4">
      <c r="A179" s="2452"/>
      <c r="B179" s="2452"/>
      <c r="C179" s="2452"/>
      <c r="D179" s="2452"/>
      <c r="E179" s="2452"/>
      <c r="F179" s="2452"/>
      <c r="G179" s="2452"/>
      <c r="H179" s="2452"/>
      <c r="I179" s="2452"/>
      <c r="J179" s="2452"/>
      <c r="K179" s="2452"/>
      <c r="L179" s="2452"/>
      <c r="M179" s="2452"/>
      <c r="N179" s="2452"/>
      <c r="O179" s="2452"/>
      <c r="P179" s="2452"/>
      <c r="Q179" s="2452"/>
      <c r="R179" s="2452"/>
      <c r="S179" s="2452"/>
      <c r="T179" s="2452"/>
      <c r="U179" s="2452"/>
      <c r="V179" s="2452"/>
      <c r="W179" s="2452"/>
      <c r="X179" s="2452"/>
    </row>
    <row r="180" spans="1:24" ht="26.4">
      <c r="A180" s="2452"/>
      <c r="B180" s="2452"/>
      <c r="C180" s="2452"/>
      <c r="D180" s="2452"/>
      <c r="E180" s="2452"/>
      <c r="F180" s="2452"/>
      <c r="G180" s="2452"/>
      <c r="H180" s="2452"/>
      <c r="I180" s="2452"/>
      <c r="J180" s="2452"/>
      <c r="K180" s="2452"/>
      <c r="L180" s="2452"/>
      <c r="M180" s="2452"/>
      <c r="N180" s="2452"/>
      <c r="O180" s="2452"/>
      <c r="P180" s="2452"/>
      <c r="Q180" s="2452"/>
      <c r="R180" s="2452"/>
      <c r="S180" s="2452"/>
      <c r="T180" s="2452"/>
      <c r="U180" s="2452"/>
      <c r="V180" s="2452"/>
      <c r="W180" s="2452"/>
      <c r="X180" s="2452"/>
    </row>
    <row r="181" spans="1:24" ht="26.4">
      <c r="A181" s="2452"/>
      <c r="B181" s="2452"/>
      <c r="C181" s="2452"/>
      <c r="D181" s="2452"/>
      <c r="E181" s="2452"/>
      <c r="F181" s="2452"/>
      <c r="G181" s="2452"/>
      <c r="H181" s="2452"/>
      <c r="I181" s="2452"/>
      <c r="J181" s="2452"/>
      <c r="K181" s="2452"/>
      <c r="L181" s="2452"/>
      <c r="M181" s="2452"/>
      <c r="N181" s="2452"/>
      <c r="O181" s="2452"/>
      <c r="P181" s="2452"/>
      <c r="Q181" s="2452"/>
      <c r="R181" s="2452"/>
      <c r="S181" s="2452"/>
      <c r="T181" s="2452"/>
      <c r="U181" s="2452"/>
      <c r="V181" s="2452"/>
      <c r="W181" s="2452"/>
      <c r="X181" s="2452"/>
    </row>
    <row r="182" spans="1:24" ht="26.4">
      <c r="A182" s="2452"/>
      <c r="B182" s="2452"/>
      <c r="C182" s="2452"/>
      <c r="D182" s="2452"/>
      <c r="E182" s="2452"/>
      <c r="F182" s="2452"/>
      <c r="G182" s="2452"/>
      <c r="H182" s="2452"/>
      <c r="I182" s="2452"/>
      <c r="J182" s="2452"/>
      <c r="K182" s="2452"/>
      <c r="L182" s="2452"/>
      <c r="M182" s="2452"/>
      <c r="N182" s="2452"/>
      <c r="O182" s="2452"/>
      <c r="P182" s="2452"/>
      <c r="Q182" s="2452"/>
      <c r="R182" s="2452"/>
      <c r="S182" s="2452"/>
      <c r="T182" s="2452"/>
      <c r="U182" s="2452"/>
      <c r="V182" s="2452"/>
      <c r="W182" s="2452"/>
      <c r="X182" s="2452"/>
    </row>
    <row r="183" spans="1:24" ht="26.4">
      <c r="A183" s="2452"/>
      <c r="B183" s="2452"/>
      <c r="C183" s="2452"/>
      <c r="D183" s="2452"/>
      <c r="E183" s="2452"/>
      <c r="F183" s="2452"/>
      <c r="G183" s="2452"/>
      <c r="H183" s="2452"/>
      <c r="I183" s="2452"/>
      <c r="J183" s="2452"/>
      <c r="K183" s="2452"/>
      <c r="L183" s="2452"/>
      <c r="M183" s="2452"/>
      <c r="N183" s="2452"/>
      <c r="O183" s="2452"/>
      <c r="P183" s="2452"/>
      <c r="Q183" s="2452"/>
      <c r="R183" s="2452"/>
      <c r="S183" s="2452"/>
      <c r="T183" s="2452"/>
      <c r="U183" s="2452"/>
      <c r="V183" s="2452"/>
      <c r="W183" s="2452"/>
      <c r="X183" s="2452"/>
    </row>
    <row r="184" spans="1:24" ht="26.4">
      <c r="A184" s="2452"/>
      <c r="B184" s="2452"/>
      <c r="C184" s="2452"/>
      <c r="D184" s="2452"/>
      <c r="E184" s="2452"/>
      <c r="F184" s="2452"/>
      <c r="G184" s="2452"/>
      <c r="H184" s="2452"/>
      <c r="I184" s="2452"/>
      <c r="J184" s="2452"/>
      <c r="K184" s="2452"/>
      <c r="L184" s="2452"/>
      <c r="M184" s="2452"/>
      <c r="N184" s="2452"/>
      <c r="O184" s="2452"/>
      <c r="P184" s="2452"/>
      <c r="Q184" s="2452"/>
      <c r="R184" s="2452"/>
      <c r="S184" s="2452"/>
      <c r="T184" s="2452"/>
      <c r="U184" s="2452"/>
      <c r="V184" s="2452"/>
      <c r="W184" s="2452"/>
      <c r="X184" s="2452"/>
    </row>
    <row r="185" spans="1:24" ht="26.4">
      <c r="A185" s="2452"/>
      <c r="B185" s="2452"/>
      <c r="C185" s="2452"/>
      <c r="D185" s="2452"/>
      <c r="E185" s="2452"/>
      <c r="F185" s="2452"/>
      <c r="G185" s="2452"/>
      <c r="H185" s="2452"/>
      <c r="I185" s="2452"/>
      <c r="J185" s="2452"/>
      <c r="K185" s="2452"/>
      <c r="L185" s="2452"/>
      <c r="M185" s="2452"/>
      <c r="N185" s="2452"/>
      <c r="O185" s="2452"/>
      <c r="P185" s="2452"/>
      <c r="Q185" s="2452"/>
      <c r="R185" s="2452"/>
      <c r="S185" s="2452"/>
      <c r="T185" s="2452"/>
      <c r="U185" s="2452"/>
      <c r="V185" s="2452"/>
      <c r="W185" s="2452"/>
      <c r="X185" s="2452"/>
    </row>
    <row r="186" spans="1:24" ht="26.4">
      <c r="A186" s="2452"/>
      <c r="B186" s="2452"/>
      <c r="C186" s="2452"/>
      <c r="D186" s="2452"/>
      <c r="E186" s="2452"/>
      <c r="F186" s="2452"/>
      <c r="G186" s="2452"/>
      <c r="H186" s="2452"/>
      <c r="I186" s="2452"/>
      <c r="J186" s="2452"/>
      <c r="K186" s="2452"/>
      <c r="L186" s="2452"/>
      <c r="M186" s="2452"/>
      <c r="N186" s="2452"/>
      <c r="O186" s="2452"/>
      <c r="P186" s="2452"/>
      <c r="Q186" s="2452"/>
      <c r="R186" s="2452"/>
      <c r="S186" s="2452"/>
      <c r="T186" s="2452"/>
      <c r="U186" s="2452"/>
      <c r="V186" s="2452"/>
      <c r="W186" s="2452"/>
      <c r="X186" s="2452"/>
    </row>
    <row r="187" spans="1:24" ht="26.4">
      <c r="A187" s="2452"/>
      <c r="B187" s="2452"/>
      <c r="C187" s="2452"/>
      <c r="D187" s="2452"/>
      <c r="E187" s="2452"/>
      <c r="F187" s="2452"/>
      <c r="G187" s="2452"/>
      <c r="H187" s="2452"/>
      <c r="I187" s="2452"/>
      <c r="J187" s="2452"/>
      <c r="K187" s="2452"/>
      <c r="L187" s="2452"/>
      <c r="M187" s="2452"/>
      <c r="N187" s="2452"/>
      <c r="O187" s="2452"/>
      <c r="P187" s="2452"/>
      <c r="Q187" s="2452"/>
      <c r="R187" s="2452"/>
      <c r="S187" s="2452"/>
      <c r="T187" s="2452"/>
      <c r="U187" s="2452"/>
      <c r="V187" s="2452"/>
      <c r="W187" s="2452"/>
      <c r="X187" s="2452"/>
    </row>
    <row r="188" spans="1:24" ht="26.4">
      <c r="A188" s="2452"/>
      <c r="B188" s="2452"/>
      <c r="C188" s="2452"/>
      <c r="D188" s="2452"/>
      <c r="E188" s="2452"/>
      <c r="F188" s="2452"/>
      <c r="G188" s="2452"/>
      <c r="H188" s="2452"/>
      <c r="I188" s="2452"/>
      <c r="J188" s="2452"/>
      <c r="K188" s="2452"/>
      <c r="L188" s="2452"/>
      <c r="M188" s="2452"/>
      <c r="N188" s="2452"/>
      <c r="O188" s="2452"/>
      <c r="P188" s="2452"/>
      <c r="Q188" s="2452"/>
      <c r="R188" s="2452"/>
      <c r="S188" s="2452"/>
      <c r="T188" s="2452"/>
      <c r="U188" s="2452"/>
      <c r="V188" s="2452"/>
      <c r="W188" s="2452"/>
      <c r="X188" s="2452"/>
    </row>
    <row r="189" spans="1:24" ht="26.4">
      <c r="A189" s="2452"/>
      <c r="B189" s="2452"/>
      <c r="C189" s="2452"/>
      <c r="D189" s="2452"/>
      <c r="E189" s="2452"/>
      <c r="F189" s="2452"/>
      <c r="G189" s="2452"/>
      <c r="H189" s="2452"/>
      <c r="I189" s="2452"/>
      <c r="J189" s="2452"/>
      <c r="K189" s="2452"/>
      <c r="L189" s="2452"/>
      <c r="M189" s="2452"/>
      <c r="N189" s="2452"/>
      <c r="O189" s="2452"/>
      <c r="P189" s="2452"/>
      <c r="Q189" s="2452"/>
      <c r="R189" s="2452"/>
      <c r="S189" s="2452"/>
      <c r="T189" s="2452"/>
      <c r="U189" s="2452"/>
      <c r="V189" s="2452"/>
      <c r="W189" s="2452"/>
      <c r="X189" s="2452"/>
    </row>
    <row r="190" spans="1:24" ht="26.4">
      <c r="A190" s="2452"/>
      <c r="B190" s="2452"/>
      <c r="C190" s="2452"/>
      <c r="D190" s="2452"/>
      <c r="E190" s="2452"/>
      <c r="F190" s="2452"/>
      <c r="G190" s="2452"/>
      <c r="H190" s="2452"/>
      <c r="I190" s="2452"/>
      <c r="J190" s="2452"/>
      <c r="K190" s="2452"/>
      <c r="L190" s="2452"/>
      <c r="M190" s="2452"/>
      <c r="N190" s="2452"/>
      <c r="O190" s="2452"/>
      <c r="P190" s="2452"/>
      <c r="Q190" s="2452"/>
      <c r="R190" s="2452"/>
      <c r="S190" s="2452"/>
      <c r="T190" s="2452"/>
      <c r="U190" s="2452"/>
      <c r="V190" s="2452"/>
      <c r="W190" s="2452"/>
      <c r="X190" s="2452"/>
    </row>
    <row r="191" spans="1:24" ht="26.4">
      <c r="A191" s="2452"/>
      <c r="B191" s="2452"/>
      <c r="C191" s="2452"/>
      <c r="D191" s="2452"/>
      <c r="E191" s="2452"/>
      <c r="F191" s="2452"/>
      <c r="G191" s="2452"/>
      <c r="H191" s="2452"/>
      <c r="I191" s="2452"/>
      <c r="J191" s="2452"/>
      <c r="K191" s="2452"/>
      <c r="L191" s="2452"/>
      <c r="M191" s="2452"/>
      <c r="N191" s="2452"/>
      <c r="O191" s="2452"/>
      <c r="P191" s="2452"/>
      <c r="Q191" s="2452"/>
      <c r="R191" s="2452"/>
      <c r="S191" s="2452"/>
      <c r="T191" s="2452"/>
      <c r="U191" s="2452"/>
      <c r="V191" s="2452"/>
      <c r="W191" s="2452"/>
      <c r="X191" s="2452"/>
    </row>
    <row r="192" spans="1:24" ht="26.4">
      <c r="A192" s="2452"/>
      <c r="B192" s="2452"/>
      <c r="C192" s="2452"/>
      <c r="D192" s="2452"/>
      <c r="E192" s="2452"/>
      <c r="F192" s="2452"/>
      <c r="G192" s="2452"/>
      <c r="H192" s="2452"/>
      <c r="I192" s="2452"/>
      <c r="J192" s="2452"/>
      <c r="K192" s="2452"/>
      <c r="L192" s="2452"/>
      <c r="M192" s="2452"/>
      <c r="N192" s="2452"/>
      <c r="O192" s="2452"/>
      <c r="P192" s="2452"/>
      <c r="Q192" s="2452"/>
      <c r="R192" s="2452"/>
      <c r="S192" s="2452"/>
      <c r="T192" s="2452"/>
      <c r="U192" s="2452"/>
      <c r="V192" s="2452"/>
      <c r="W192" s="2452"/>
      <c r="X192" s="2452"/>
    </row>
    <row r="193" spans="1:24" ht="26.4">
      <c r="A193" s="2452"/>
      <c r="B193" s="2452"/>
      <c r="C193" s="2452"/>
      <c r="D193" s="2452"/>
      <c r="E193" s="2452"/>
      <c r="F193" s="2452"/>
      <c r="G193" s="2452"/>
      <c r="H193" s="2452"/>
      <c r="I193" s="2452"/>
      <c r="J193" s="2452"/>
      <c r="K193" s="2452"/>
      <c r="L193" s="2452"/>
      <c r="M193" s="2452"/>
      <c r="N193" s="2452"/>
      <c r="O193" s="2452"/>
      <c r="P193" s="2452"/>
      <c r="Q193" s="2452"/>
      <c r="R193" s="2452"/>
      <c r="S193" s="2452"/>
      <c r="T193" s="2452"/>
      <c r="U193" s="2452"/>
      <c r="V193" s="2452"/>
      <c r="W193" s="2452"/>
      <c r="X193" s="2452"/>
    </row>
    <row r="194" spans="1:24" ht="26.4">
      <c r="A194" s="2452"/>
      <c r="B194" s="2452"/>
      <c r="C194" s="2452"/>
      <c r="D194" s="2452"/>
      <c r="E194" s="2452"/>
      <c r="F194" s="2452"/>
      <c r="G194" s="2452"/>
      <c r="H194" s="2452"/>
      <c r="I194" s="2452"/>
      <c r="J194" s="2452"/>
      <c r="K194" s="2452"/>
      <c r="L194" s="2452"/>
      <c r="M194" s="2452"/>
      <c r="N194" s="2452"/>
      <c r="O194" s="2452"/>
      <c r="P194" s="2452"/>
      <c r="Q194" s="2452"/>
      <c r="R194" s="2452"/>
      <c r="S194" s="2452"/>
      <c r="T194" s="2452"/>
      <c r="U194" s="2452"/>
      <c r="V194" s="2452"/>
      <c r="W194" s="2452"/>
      <c r="X194" s="2452"/>
    </row>
    <row r="195" spans="1:24" ht="26.4">
      <c r="A195" s="2452"/>
      <c r="B195" s="2452"/>
      <c r="C195" s="2452"/>
      <c r="D195" s="2452"/>
      <c r="E195" s="2452"/>
      <c r="F195" s="2452"/>
      <c r="G195" s="2452"/>
      <c r="H195" s="2452"/>
      <c r="I195" s="2452"/>
      <c r="J195" s="2452"/>
      <c r="K195" s="2452"/>
      <c r="L195" s="2452"/>
      <c r="M195" s="2452"/>
      <c r="N195" s="2452"/>
      <c r="O195" s="2452"/>
      <c r="P195" s="2452"/>
      <c r="Q195" s="2452"/>
      <c r="R195" s="2452"/>
      <c r="S195" s="2452"/>
      <c r="T195" s="2452"/>
      <c r="U195" s="2452"/>
      <c r="V195" s="2452"/>
      <c r="W195" s="2452"/>
      <c r="X195" s="2452"/>
    </row>
    <row r="196" spans="1:24" ht="26.4">
      <c r="A196" s="2452"/>
      <c r="B196" s="2452"/>
      <c r="C196" s="2452"/>
      <c r="D196" s="2452"/>
      <c r="E196" s="2452"/>
      <c r="F196" s="2452"/>
      <c r="G196" s="2452"/>
      <c r="H196" s="2452"/>
      <c r="I196" s="2452"/>
      <c r="J196" s="2452"/>
      <c r="K196" s="2452"/>
      <c r="L196" s="2452"/>
      <c r="M196" s="2452"/>
      <c r="N196" s="2452"/>
      <c r="O196" s="2452"/>
      <c r="P196" s="2452"/>
      <c r="Q196" s="2452"/>
      <c r="R196" s="2452"/>
      <c r="S196" s="2452"/>
      <c r="T196" s="2452"/>
      <c r="U196" s="2452"/>
      <c r="V196" s="2452"/>
      <c r="W196" s="2452"/>
      <c r="X196" s="2452"/>
    </row>
    <row r="197" spans="1:24" ht="26.4">
      <c r="A197" s="2452"/>
      <c r="B197" s="2452"/>
      <c r="C197" s="2452"/>
      <c r="D197" s="2452"/>
      <c r="E197" s="2452"/>
      <c r="F197" s="2452"/>
      <c r="G197" s="2452"/>
      <c r="H197" s="2452"/>
      <c r="I197" s="2452"/>
      <c r="J197" s="2452"/>
      <c r="K197" s="2452"/>
      <c r="L197" s="2452"/>
      <c r="M197" s="2452"/>
      <c r="N197" s="2452"/>
      <c r="O197" s="2452"/>
      <c r="P197" s="2452"/>
      <c r="Q197" s="2452"/>
      <c r="R197" s="2452"/>
      <c r="S197" s="2452"/>
      <c r="T197" s="2452"/>
      <c r="U197" s="2452"/>
      <c r="V197" s="2452"/>
      <c r="W197" s="2452"/>
      <c r="X197" s="2452"/>
    </row>
    <row r="198" spans="1:24" ht="26.4">
      <c r="A198" s="2452"/>
      <c r="B198" s="2452"/>
      <c r="C198" s="2452"/>
      <c r="D198" s="2452"/>
      <c r="E198" s="2452"/>
      <c r="F198" s="2452"/>
      <c r="G198" s="2452"/>
      <c r="H198" s="2452"/>
      <c r="I198" s="2452"/>
      <c r="J198" s="2452"/>
      <c r="K198" s="2452"/>
      <c r="L198" s="2452"/>
      <c r="M198" s="2452"/>
      <c r="N198" s="2452"/>
      <c r="O198" s="2452"/>
      <c r="P198" s="2452"/>
      <c r="Q198" s="2452"/>
      <c r="R198" s="2452"/>
      <c r="S198" s="2452"/>
      <c r="T198" s="2452"/>
      <c r="U198" s="2452"/>
      <c r="V198" s="2452"/>
      <c r="W198" s="2452"/>
      <c r="X198" s="2452"/>
    </row>
    <row r="199" spans="1:24" ht="26.4">
      <c r="A199" s="2452"/>
      <c r="B199" s="2452"/>
      <c r="C199" s="2452"/>
      <c r="D199" s="2452"/>
      <c r="E199" s="2452"/>
      <c r="F199" s="2452"/>
      <c r="G199" s="2452"/>
      <c r="H199" s="2452"/>
      <c r="I199" s="2452"/>
      <c r="J199" s="2452"/>
      <c r="K199" s="2452"/>
      <c r="L199" s="2452"/>
      <c r="M199" s="2452"/>
      <c r="N199" s="2452"/>
      <c r="O199" s="2452"/>
      <c r="P199" s="2452"/>
      <c r="Q199" s="2452"/>
      <c r="R199" s="2452"/>
      <c r="S199" s="2452"/>
      <c r="T199" s="2452"/>
      <c r="U199" s="2452"/>
      <c r="V199" s="2452"/>
      <c r="W199" s="2452"/>
      <c r="X199" s="2452"/>
    </row>
    <row r="200" spans="1:24" ht="26.4">
      <c r="A200" s="2452"/>
      <c r="B200" s="2452"/>
      <c r="C200" s="2452"/>
      <c r="D200" s="2452"/>
      <c r="E200" s="2452"/>
      <c r="F200" s="2452"/>
      <c r="G200" s="2452"/>
      <c r="H200" s="2452"/>
      <c r="I200" s="2452"/>
      <c r="J200" s="2452"/>
      <c r="K200" s="2452"/>
      <c r="L200" s="2452"/>
      <c r="M200" s="2452"/>
      <c r="N200" s="2452"/>
      <c r="O200" s="2452"/>
      <c r="P200" s="2452"/>
      <c r="Q200" s="2452"/>
      <c r="R200" s="2452"/>
      <c r="S200" s="2452"/>
      <c r="T200" s="2452"/>
      <c r="U200" s="2452"/>
      <c r="V200" s="2452"/>
      <c r="W200" s="2452"/>
      <c r="X200" s="2452"/>
    </row>
    <row r="201" spans="1:24" ht="26.4">
      <c r="A201" s="2452"/>
      <c r="B201" s="2452"/>
      <c r="C201" s="2452"/>
      <c r="D201" s="2452"/>
      <c r="E201" s="2452"/>
      <c r="F201" s="2452"/>
      <c r="G201" s="2452"/>
      <c r="H201" s="2452"/>
      <c r="I201" s="2452"/>
      <c r="J201" s="2452"/>
      <c r="K201" s="2452"/>
      <c r="L201" s="2452"/>
      <c r="M201" s="2452"/>
      <c r="N201" s="2452"/>
      <c r="O201" s="2452"/>
      <c r="P201" s="2452"/>
      <c r="Q201" s="2452"/>
      <c r="R201" s="2452"/>
      <c r="S201" s="2452"/>
      <c r="T201" s="2452"/>
      <c r="U201" s="2452"/>
      <c r="V201" s="2452"/>
      <c r="W201" s="2452"/>
      <c r="X201" s="2452"/>
    </row>
    <row r="202" spans="1:24" ht="26.4">
      <c r="A202" s="2452"/>
      <c r="B202" s="2452"/>
      <c r="C202" s="2452"/>
      <c r="D202" s="2452"/>
      <c r="E202" s="2452"/>
      <c r="F202" s="2452"/>
      <c r="G202" s="2452"/>
      <c r="H202" s="2452"/>
      <c r="I202" s="2452"/>
      <c r="J202" s="2452"/>
      <c r="K202" s="2452"/>
      <c r="L202" s="2452"/>
      <c r="M202" s="2452"/>
      <c r="N202" s="2452"/>
      <c r="O202" s="2452"/>
      <c r="P202" s="2452"/>
      <c r="Q202" s="2452"/>
      <c r="R202" s="2452"/>
      <c r="S202" s="2452"/>
      <c r="T202" s="2452"/>
      <c r="U202" s="2452"/>
      <c r="V202" s="2452"/>
      <c r="W202" s="2452"/>
      <c r="X202" s="2452"/>
    </row>
    <row r="203" spans="1:24" ht="26.4">
      <c r="A203" s="2452"/>
      <c r="B203" s="2452"/>
      <c r="C203" s="2452"/>
      <c r="D203" s="2452"/>
      <c r="E203" s="2452"/>
      <c r="F203" s="2452"/>
      <c r="G203" s="2452"/>
      <c r="H203" s="2452"/>
      <c r="I203" s="2452"/>
      <c r="J203" s="2452"/>
      <c r="K203" s="2452"/>
      <c r="L203" s="2452"/>
      <c r="M203" s="2452"/>
      <c r="N203" s="2452"/>
      <c r="O203" s="2452"/>
      <c r="P203" s="2452"/>
      <c r="Q203" s="2452"/>
      <c r="R203" s="2452"/>
      <c r="S203" s="2452"/>
      <c r="T203" s="2452"/>
      <c r="U203" s="2452"/>
      <c r="V203" s="2452"/>
      <c r="W203" s="2452"/>
      <c r="X203" s="2452"/>
    </row>
    <row r="204" spans="1:24" ht="26.4">
      <c r="A204" s="2452"/>
      <c r="B204" s="2452"/>
      <c r="C204" s="2452"/>
      <c r="D204" s="2452"/>
      <c r="E204" s="2452"/>
      <c r="F204" s="2452"/>
      <c r="G204" s="2452"/>
      <c r="H204" s="2452"/>
      <c r="I204" s="2452"/>
      <c r="J204" s="2452"/>
      <c r="K204" s="2452"/>
      <c r="L204" s="2452"/>
      <c r="M204" s="2452"/>
      <c r="N204" s="2452"/>
      <c r="O204" s="2452"/>
      <c r="P204" s="2452"/>
      <c r="Q204" s="2452"/>
      <c r="R204" s="2452"/>
      <c r="S204" s="2452"/>
      <c r="T204" s="2452"/>
      <c r="U204" s="2452"/>
      <c r="V204" s="2452"/>
      <c r="W204" s="2452"/>
      <c r="X204" s="2452"/>
    </row>
    <row r="205" spans="1:24" ht="26.4">
      <c r="A205" s="2452"/>
      <c r="B205" s="2452"/>
      <c r="C205" s="2452"/>
      <c r="D205" s="2452"/>
      <c r="E205" s="2452"/>
      <c r="F205" s="2452"/>
      <c r="G205" s="2452"/>
      <c r="H205" s="2452"/>
      <c r="I205" s="2452"/>
      <c r="J205" s="2452"/>
      <c r="K205" s="2452"/>
      <c r="L205" s="2452"/>
      <c r="M205" s="2452"/>
      <c r="N205" s="2452"/>
      <c r="O205" s="2452"/>
      <c r="P205" s="2452"/>
      <c r="Q205" s="2452"/>
      <c r="R205" s="2452"/>
      <c r="S205" s="2452"/>
      <c r="T205" s="2452"/>
      <c r="U205" s="2452"/>
      <c r="V205" s="2452"/>
      <c r="W205" s="2452"/>
      <c r="X205" s="2452"/>
    </row>
    <row r="206" spans="1:24" ht="26.4">
      <c r="A206" s="2452"/>
      <c r="B206" s="2452"/>
      <c r="C206" s="2452"/>
      <c r="D206" s="2452"/>
      <c r="E206" s="2452"/>
      <c r="F206" s="2452"/>
      <c r="G206" s="2452"/>
      <c r="H206" s="2452"/>
      <c r="I206" s="2452"/>
      <c r="J206" s="2452"/>
      <c r="K206" s="2452"/>
      <c r="L206" s="2452"/>
      <c r="M206" s="2452"/>
      <c r="N206" s="2452"/>
      <c r="O206" s="2452"/>
      <c r="P206" s="2452"/>
      <c r="Q206" s="2452"/>
      <c r="R206" s="2452"/>
      <c r="S206" s="2452"/>
      <c r="T206" s="2452"/>
      <c r="U206" s="2452"/>
      <c r="V206" s="2452"/>
      <c r="W206" s="2452"/>
      <c r="X206" s="2452"/>
    </row>
    <row r="207" spans="1:24" ht="26.4">
      <c r="A207" s="2452"/>
      <c r="B207" s="2452"/>
      <c r="C207" s="2452"/>
      <c r="D207" s="2452"/>
      <c r="E207" s="2452"/>
      <c r="F207" s="2452"/>
      <c r="G207" s="2452"/>
      <c r="H207" s="2452"/>
      <c r="I207" s="2452"/>
      <c r="J207" s="2452"/>
      <c r="K207" s="2452"/>
      <c r="L207" s="2452"/>
      <c r="M207" s="2452"/>
      <c r="N207" s="2452"/>
      <c r="O207" s="2452"/>
      <c r="P207" s="2452"/>
      <c r="Q207" s="2452"/>
      <c r="R207" s="2452"/>
      <c r="S207" s="2452"/>
      <c r="T207" s="2452"/>
      <c r="U207" s="2452"/>
      <c r="V207" s="2452"/>
      <c r="W207" s="2452"/>
      <c r="X207" s="2452"/>
    </row>
    <row r="208" spans="1:24" ht="26.4">
      <c r="A208" s="2452"/>
      <c r="B208" s="2452"/>
      <c r="C208" s="2452"/>
      <c r="D208" s="2452"/>
      <c r="E208" s="2452"/>
      <c r="F208" s="2452"/>
      <c r="G208" s="2452"/>
      <c r="H208" s="2452"/>
      <c r="I208" s="2452"/>
      <c r="J208" s="2452"/>
      <c r="K208" s="2452"/>
      <c r="L208" s="2452"/>
      <c r="M208" s="2452"/>
      <c r="N208" s="2452"/>
      <c r="O208" s="2452"/>
      <c r="P208" s="2452"/>
      <c r="Q208" s="2452"/>
      <c r="R208" s="2452"/>
      <c r="S208" s="2452"/>
      <c r="T208" s="2452"/>
      <c r="U208" s="2452"/>
      <c r="V208" s="2452"/>
      <c r="W208" s="2452"/>
      <c r="X208" s="2452"/>
    </row>
    <row r="209" spans="1:24" ht="26.4">
      <c r="A209" s="2452"/>
      <c r="B209" s="2452"/>
      <c r="C209" s="2452"/>
      <c r="D209" s="2452"/>
      <c r="E209" s="2452"/>
      <c r="F209" s="2452"/>
      <c r="G209" s="2452"/>
      <c r="H209" s="2452"/>
      <c r="I209" s="2452"/>
      <c r="J209" s="2452"/>
      <c r="K209" s="2452"/>
      <c r="L209" s="2452"/>
      <c r="M209" s="2452"/>
      <c r="N209" s="2452"/>
      <c r="O209" s="2452"/>
      <c r="P209" s="2452"/>
      <c r="Q209" s="2452"/>
      <c r="R209" s="2452"/>
      <c r="S209" s="2452"/>
      <c r="T209" s="2452"/>
      <c r="U209" s="2452"/>
      <c r="V209" s="2452"/>
      <c r="W209" s="2452"/>
      <c r="X209" s="2452"/>
    </row>
    <row r="210" spans="1:24" ht="26.4">
      <c r="A210" s="2452"/>
      <c r="B210" s="2452"/>
      <c r="C210" s="2452"/>
      <c r="D210" s="2452"/>
      <c r="E210" s="2452"/>
      <c r="F210" s="2452"/>
      <c r="G210" s="2452"/>
      <c r="H210" s="2452"/>
      <c r="I210" s="2452"/>
      <c r="J210" s="2452"/>
      <c r="K210" s="2452"/>
      <c r="L210" s="2452"/>
      <c r="M210" s="2452"/>
      <c r="N210" s="2452"/>
      <c r="O210" s="2452"/>
      <c r="P210" s="2452"/>
      <c r="Q210" s="2452"/>
      <c r="R210" s="2452"/>
      <c r="S210" s="2452"/>
      <c r="T210" s="2452"/>
      <c r="U210" s="2452"/>
      <c r="V210" s="2452"/>
      <c r="W210" s="2452"/>
      <c r="X210" s="2452"/>
    </row>
    <row r="211" spans="1:24" ht="26.4">
      <c r="A211" s="2452"/>
      <c r="B211" s="2452"/>
      <c r="C211" s="2452"/>
      <c r="D211" s="2452"/>
      <c r="E211" s="2452"/>
      <c r="F211" s="2452"/>
      <c r="G211" s="2452"/>
      <c r="H211" s="2452"/>
      <c r="I211" s="2452"/>
      <c r="J211" s="2452"/>
      <c r="K211" s="2452"/>
      <c r="L211" s="2452"/>
      <c r="M211" s="2452"/>
      <c r="N211" s="2452"/>
      <c r="O211" s="2452"/>
      <c r="P211" s="2452"/>
      <c r="Q211" s="2452"/>
      <c r="R211" s="2452"/>
      <c r="S211" s="2452"/>
      <c r="T211" s="2452"/>
      <c r="U211" s="2452"/>
      <c r="V211" s="2452"/>
      <c r="W211" s="2452"/>
      <c r="X211" s="2452"/>
    </row>
    <row r="212" spans="1:24" ht="26.4">
      <c r="A212" s="2452"/>
      <c r="B212" s="2452"/>
      <c r="C212" s="2452"/>
      <c r="D212" s="2452"/>
      <c r="E212" s="2452"/>
      <c r="F212" s="2452"/>
      <c r="G212" s="2452"/>
      <c r="H212" s="2452"/>
      <c r="I212" s="2452"/>
      <c r="J212" s="2452"/>
      <c r="K212" s="2452"/>
      <c r="L212" s="2452"/>
      <c r="M212" s="2452"/>
      <c r="N212" s="2452"/>
      <c r="O212" s="2452"/>
      <c r="P212" s="2452"/>
      <c r="Q212" s="2452"/>
      <c r="R212" s="2452"/>
      <c r="S212" s="2452"/>
      <c r="T212" s="2452"/>
      <c r="U212" s="2452"/>
      <c r="V212" s="2452"/>
      <c r="W212" s="2452"/>
      <c r="X212" s="2452"/>
    </row>
    <row r="213" spans="1:24" ht="26.4">
      <c r="A213" s="2452"/>
      <c r="B213" s="2452"/>
      <c r="C213" s="2452"/>
      <c r="D213" s="2452"/>
      <c r="E213" s="2452"/>
      <c r="F213" s="2452"/>
      <c r="G213" s="2452"/>
      <c r="H213" s="2452"/>
      <c r="I213" s="2452"/>
      <c r="J213" s="2452"/>
      <c r="K213" s="2452"/>
      <c r="L213" s="2452"/>
      <c r="M213" s="2452"/>
      <c r="N213" s="2452"/>
      <c r="O213" s="2452"/>
      <c r="P213" s="2452"/>
      <c r="Q213" s="2452"/>
      <c r="R213" s="2452"/>
      <c r="S213" s="2452"/>
      <c r="T213" s="2452"/>
      <c r="U213" s="2452"/>
      <c r="V213" s="2452"/>
      <c r="W213" s="2452"/>
      <c r="X213" s="2452"/>
    </row>
    <row r="214" spans="1:24" ht="26.4">
      <c r="A214" s="2452"/>
      <c r="B214" s="2452"/>
      <c r="C214" s="2452"/>
      <c r="D214" s="2452"/>
      <c r="E214" s="2452"/>
      <c r="F214" s="2452"/>
      <c r="G214" s="2452"/>
      <c r="H214" s="2452"/>
      <c r="I214" s="2452"/>
      <c r="J214" s="2452"/>
      <c r="K214" s="2452"/>
      <c r="L214" s="2452"/>
      <c r="M214" s="2452"/>
      <c r="N214" s="2452"/>
      <c r="O214" s="2452"/>
      <c r="P214" s="2452"/>
      <c r="Q214" s="2452"/>
      <c r="R214" s="2452"/>
      <c r="S214" s="2452"/>
      <c r="T214" s="2452"/>
      <c r="U214" s="2452"/>
      <c r="V214" s="2452"/>
      <c r="W214" s="2452"/>
      <c r="X214" s="2452"/>
    </row>
    <row r="215" spans="1:24" ht="26.4">
      <c r="A215" s="2452"/>
      <c r="B215" s="2452"/>
      <c r="C215" s="2452"/>
      <c r="D215" s="2452"/>
      <c r="E215" s="2452"/>
      <c r="F215" s="2452"/>
      <c r="G215" s="2452"/>
      <c r="H215" s="2452"/>
      <c r="I215" s="2452"/>
      <c r="J215" s="2452"/>
      <c r="K215" s="2452"/>
      <c r="L215" s="2452"/>
      <c r="M215" s="2452"/>
      <c r="N215" s="2452"/>
      <c r="O215" s="2452"/>
      <c r="P215" s="2452"/>
      <c r="Q215" s="2452"/>
      <c r="R215" s="2452"/>
      <c r="S215" s="2452"/>
      <c r="T215" s="2452"/>
      <c r="U215" s="2452"/>
      <c r="V215" s="2452"/>
      <c r="W215" s="2452"/>
      <c r="X215" s="2452"/>
    </row>
    <row r="216" spans="1:24" ht="26.4">
      <c r="A216" s="2452"/>
      <c r="B216" s="2452"/>
      <c r="C216" s="2452"/>
      <c r="D216" s="2452"/>
      <c r="E216" s="2452"/>
      <c r="F216" s="2452"/>
      <c r="G216" s="2452"/>
      <c r="H216" s="2452"/>
      <c r="I216" s="2452"/>
      <c r="J216" s="2452"/>
      <c r="K216" s="2452"/>
      <c r="L216" s="2452"/>
      <c r="M216" s="2452"/>
      <c r="N216" s="2452"/>
      <c r="O216" s="2452"/>
      <c r="P216" s="2452"/>
      <c r="Q216" s="2452"/>
      <c r="R216" s="2452"/>
      <c r="S216" s="2452"/>
      <c r="T216" s="2452"/>
      <c r="U216" s="2452"/>
      <c r="V216" s="2452"/>
      <c r="W216" s="2452"/>
      <c r="X216" s="2452"/>
    </row>
    <row r="217" spans="1:24" ht="26.4">
      <c r="A217" s="2452"/>
      <c r="B217" s="2452"/>
      <c r="C217" s="2452"/>
      <c r="D217" s="2452"/>
      <c r="E217" s="2452"/>
      <c r="F217" s="2452"/>
      <c r="G217" s="2452"/>
      <c r="H217" s="2452"/>
      <c r="I217" s="2452"/>
      <c r="J217" s="2452"/>
      <c r="K217" s="2452"/>
      <c r="L217" s="2452"/>
      <c r="M217" s="2452"/>
      <c r="N217" s="2452"/>
      <c r="O217" s="2452"/>
      <c r="P217" s="2452"/>
      <c r="Q217" s="2452"/>
      <c r="R217" s="2452"/>
      <c r="S217" s="2452"/>
      <c r="T217" s="2452"/>
      <c r="U217" s="2452"/>
      <c r="V217" s="2452"/>
      <c r="W217" s="2452"/>
      <c r="X217" s="2452"/>
    </row>
    <row r="218" spans="1:24" ht="26.4">
      <c r="A218" s="2452"/>
      <c r="B218" s="2452"/>
      <c r="C218" s="2452"/>
      <c r="D218" s="2452"/>
      <c r="E218" s="2452"/>
      <c r="F218" s="2452"/>
      <c r="G218" s="2452"/>
      <c r="H218" s="2452"/>
      <c r="I218" s="2452"/>
      <c r="J218" s="2452"/>
      <c r="K218" s="2452"/>
      <c r="L218" s="2452"/>
      <c r="M218" s="2452"/>
      <c r="N218" s="2452"/>
      <c r="O218" s="2452"/>
      <c r="P218" s="2452"/>
      <c r="Q218" s="2452"/>
      <c r="R218" s="2452"/>
      <c r="S218" s="2452"/>
      <c r="T218" s="2452"/>
      <c r="U218" s="2452"/>
      <c r="V218" s="2452"/>
      <c r="W218" s="2452"/>
      <c r="X218" s="2452"/>
    </row>
    <row r="219" spans="1:24" ht="26.4">
      <c r="A219" s="2452"/>
      <c r="B219" s="2452"/>
      <c r="C219" s="2452"/>
      <c r="D219" s="2452"/>
      <c r="E219" s="2452"/>
      <c r="F219" s="2452"/>
      <c r="G219" s="2452"/>
      <c r="H219" s="2452"/>
      <c r="I219" s="2452"/>
      <c r="J219" s="2452"/>
      <c r="K219" s="2452"/>
      <c r="L219" s="2452"/>
      <c r="M219" s="2452"/>
      <c r="N219" s="2452"/>
      <c r="O219" s="2452"/>
      <c r="P219" s="2452"/>
      <c r="Q219" s="2452"/>
      <c r="R219" s="2452"/>
      <c r="S219" s="2452"/>
      <c r="T219" s="2452"/>
      <c r="U219" s="2452"/>
      <c r="V219" s="2452"/>
      <c r="W219" s="2452"/>
      <c r="X219" s="2452"/>
    </row>
    <row r="220" spans="1:24" ht="26.4">
      <c r="A220" s="2452"/>
      <c r="B220" s="2452"/>
      <c r="C220" s="2452"/>
      <c r="D220" s="2452"/>
      <c r="E220" s="2452"/>
      <c r="F220" s="2452"/>
      <c r="G220" s="2452"/>
      <c r="H220" s="2452"/>
      <c r="I220" s="2452"/>
      <c r="J220" s="2452"/>
      <c r="K220" s="2452"/>
      <c r="L220" s="2452"/>
      <c r="M220" s="2452"/>
      <c r="N220" s="2452"/>
      <c r="O220" s="2452"/>
      <c r="P220" s="2452"/>
      <c r="Q220" s="2452"/>
      <c r="R220" s="2452"/>
      <c r="S220" s="2452"/>
      <c r="T220" s="2452"/>
      <c r="U220" s="2452"/>
      <c r="V220" s="2452"/>
      <c r="W220" s="2452"/>
      <c r="X220" s="2452"/>
    </row>
    <row r="221" spans="1:24" ht="26.4">
      <c r="A221" s="2452"/>
      <c r="B221" s="2452"/>
      <c r="C221" s="2452"/>
      <c r="D221" s="2452"/>
      <c r="E221" s="2452"/>
      <c r="F221" s="2452"/>
      <c r="G221" s="2452"/>
      <c r="H221" s="2452"/>
      <c r="I221" s="2452"/>
      <c r="J221" s="2452"/>
      <c r="K221" s="2452"/>
      <c r="L221" s="2452"/>
      <c r="M221" s="2452"/>
      <c r="N221" s="2452"/>
      <c r="O221" s="2452"/>
      <c r="P221" s="2452"/>
      <c r="Q221" s="2452"/>
      <c r="R221" s="2452"/>
      <c r="S221" s="2452"/>
      <c r="T221" s="2452"/>
      <c r="U221" s="2452"/>
      <c r="V221" s="2452"/>
      <c r="W221" s="2452"/>
      <c r="X221" s="2452"/>
    </row>
    <row r="222" spans="1:24" ht="26.4">
      <c r="A222" s="2452"/>
      <c r="B222" s="2452"/>
      <c r="C222" s="2452"/>
      <c r="D222" s="2452"/>
      <c r="E222" s="2452"/>
      <c r="F222" s="2452"/>
      <c r="G222" s="2452"/>
      <c r="H222" s="2452"/>
      <c r="I222" s="2452"/>
      <c r="J222" s="2452"/>
      <c r="K222" s="2452"/>
      <c r="L222" s="2452"/>
      <c r="M222" s="2452"/>
      <c r="N222" s="2452"/>
      <c r="O222" s="2452"/>
      <c r="P222" s="2452"/>
      <c r="Q222" s="2452"/>
      <c r="R222" s="2452"/>
      <c r="S222" s="2452"/>
      <c r="T222" s="2452"/>
      <c r="U222" s="2452"/>
      <c r="V222" s="2452"/>
      <c r="W222" s="2452"/>
      <c r="X222" s="2452"/>
    </row>
    <row r="223" spans="1:24" ht="26.4">
      <c r="A223" s="2452"/>
      <c r="B223" s="2452"/>
      <c r="C223" s="2452"/>
      <c r="D223" s="2452"/>
      <c r="E223" s="2452"/>
      <c r="F223" s="2452"/>
      <c r="G223" s="2452"/>
      <c r="H223" s="2452"/>
      <c r="I223" s="2452"/>
      <c r="J223" s="2452"/>
      <c r="K223" s="2452"/>
      <c r="L223" s="2452"/>
      <c r="M223" s="2452"/>
      <c r="N223" s="2452"/>
      <c r="O223" s="2452"/>
      <c r="P223" s="2452"/>
      <c r="Q223" s="2452"/>
      <c r="R223" s="2452"/>
      <c r="S223" s="2452"/>
      <c r="T223" s="2452"/>
      <c r="U223" s="2452"/>
      <c r="V223" s="2452"/>
      <c r="W223" s="2452"/>
      <c r="X223" s="2452"/>
    </row>
    <row r="224" spans="1:24" ht="26.4">
      <c r="A224" s="2452"/>
      <c r="B224" s="2452"/>
      <c r="C224" s="2452"/>
      <c r="D224" s="2452"/>
      <c r="E224" s="2452"/>
      <c r="F224" s="2452"/>
      <c r="G224" s="2452"/>
      <c r="H224" s="2452"/>
      <c r="I224" s="2452"/>
      <c r="J224" s="2452"/>
      <c r="K224" s="2452"/>
      <c r="L224" s="2452"/>
      <c r="M224" s="2452"/>
      <c r="N224" s="2452"/>
      <c r="O224" s="2452"/>
      <c r="P224" s="2452"/>
      <c r="Q224" s="2452"/>
      <c r="R224" s="2452"/>
      <c r="S224" s="2452"/>
      <c r="T224" s="2452"/>
      <c r="U224" s="2452"/>
      <c r="V224" s="2452"/>
      <c r="W224" s="2452"/>
      <c r="X224" s="2452"/>
    </row>
    <row r="225" spans="1:24" ht="26.4">
      <c r="A225" s="2452"/>
      <c r="B225" s="2452"/>
      <c r="C225" s="2452"/>
      <c r="D225" s="2452"/>
      <c r="E225" s="2452"/>
      <c r="F225" s="2452"/>
      <c r="G225" s="2452"/>
      <c r="H225" s="2452"/>
      <c r="I225" s="2452"/>
      <c r="J225" s="2452"/>
      <c r="K225" s="2452"/>
      <c r="L225" s="2452"/>
      <c r="M225" s="2452"/>
      <c r="N225" s="2452"/>
      <c r="O225" s="2452"/>
      <c r="P225" s="2452"/>
      <c r="Q225" s="2452"/>
      <c r="R225" s="2452"/>
      <c r="S225" s="2452"/>
      <c r="T225" s="2452"/>
      <c r="U225" s="2452"/>
      <c r="V225" s="2452"/>
      <c r="W225" s="2452"/>
      <c r="X225" s="2452"/>
    </row>
    <row r="226" spans="1:24" ht="26.4">
      <c r="A226" s="2452"/>
      <c r="B226" s="2452"/>
      <c r="C226" s="2452"/>
      <c r="D226" s="2452"/>
      <c r="E226" s="2452"/>
      <c r="F226" s="2452"/>
      <c r="G226" s="2452"/>
      <c r="H226" s="2452"/>
      <c r="I226" s="2452"/>
      <c r="J226" s="2452"/>
      <c r="K226" s="2452"/>
      <c r="L226" s="2452"/>
      <c r="M226" s="2452"/>
      <c r="N226" s="2452"/>
      <c r="O226" s="2452"/>
      <c r="P226" s="2452"/>
      <c r="Q226" s="2452"/>
      <c r="R226" s="2452"/>
      <c r="S226" s="2452"/>
      <c r="T226" s="2452"/>
      <c r="U226" s="2452"/>
      <c r="V226" s="2452"/>
      <c r="W226" s="2452"/>
      <c r="X226" s="2452"/>
    </row>
    <row r="227" spans="1:24" ht="26.4">
      <c r="A227" s="2452"/>
      <c r="B227" s="2452"/>
      <c r="C227" s="2452"/>
      <c r="D227" s="2452"/>
      <c r="E227" s="2452"/>
      <c r="F227" s="2452"/>
      <c r="G227" s="2452"/>
      <c r="H227" s="2452"/>
      <c r="I227" s="2452"/>
      <c r="J227" s="2452"/>
      <c r="K227" s="2452"/>
      <c r="L227" s="2452"/>
      <c r="M227" s="2452"/>
      <c r="N227" s="2452"/>
      <c r="O227" s="2452"/>
      <c r="P227" s="2452"/>
      <c r="Q227" s="2452"/>
      <c r="R227" s="2452"/>
      <c r="S227" s="2452"/>
      <c r="T227" s="2452"/>
      <c r="U227" s="2452"/>
      <c r="V227" s="2452"/>
      <c r="W227" s="2452"/>
      <c r="X227" s="2452"/>
    </row>
    <row r="228" spans="1:24" ht="26.4">
      <c r="A228" s="2452"/>
      <c r="B228" s="2452"/>
      <c r="C228" s="2452"/>
      <c r="D228" s="2452"/>
      <c r="E228" s="2452"/>
      <c r="F228" s="2452"/>
      <c r="G228" s="2452"/>
      <c r="H228" s="2452"/>
      <c r="I228" s="2452"/>
      <c r="J228" s="2452"/>
      <c r="K228" s="2452"/>
      <c r="L228" s="2452"/>
      <c r="M228" s="2452"/>
      <c r="N228" s="2452"/>
      <c r="O228" s="2452"/>
      <c r="P228" s="2452"/>
      <c r="Q228" s="2452"/>
      <c r="R228" s="2452"/>
      <c r="S228" s="2452"/>
      <c r="T228" s="2452"/>
      <c r="U228" s="2452"/>
      <c r="V228" s="2452"/>
      <c r="W228" s="2452"/>
      <c r="X228" s="2452"/>
    </row>
    <row r="229" spans="1:24" ht="26.4">
      <c r="A229" s="2452"/>
      <c r="B229" s="2452"/>
      <c r="C229" s="2452"/>
      <c r="D229" s="2452"/>
      <c r="E229" s="2452"/>
      <c r="F229" s="2452"/>
      <c r="G229" s="2452"/>
      <c r="H229" s="2452"/>
      <c r="I229" s="2452"/>
      <c r="J229" s="2452"/>
      <c r="K229" s="2452"/>
      <c r="L229" s="2452"/>
      <c r="M229" s="2452"/>
      <c r="N229" s="2452"/>
      <c r="O229" s="2452"/>
      <c r="P229" s="2452"/>
      <c r="Q229" s="2452"/>
      <c r="R229" s="2452"/>
      <c r="S229" s="2452"/>
      <c r="T229" s="2452"/>
      <c r="U229" s="2452"/>
      <c r="V229" s="2452"/>
      <c r="W229" s="2452"/>
      <c r="X229" s="2452"/>
    </row>
    <row r="230" spans="1:24" ht="26.4">
      <c r="A230" s="2452"/>
      <c r="B230" s="2452"/>
      <c r="C230" s="2452"/>
      <c r="D230" s="2452"/>
      <c r="E230" s="2452"/>
      <c r="F230" s="2452"/>
      <c r="G230" s="2452"/>
      <c r="H230" s="2452"/>
      <c r="I230" s="2452"/>
      <c r="J230" s="2452"/>
      <c r="K230" s="2452"/>
      <c r="L230" s="2452"/>
      <c r="M230" s="2452"/>
      <c r="N230" s="2452"/>
      <c r="O230" s="2452"/>
      <c r="P230" s="2452"/>
      <c r="Q230" s="2452"/>
      <c r="R230" s="2452"/>
      <c r="S230" s="2452"/>
      <c r="T230" s="2452"/>
      <c r="U230" s="2452"/>
      <c r="V230" s="2452"/>
      <c r="W230" s="2452"/>
      <c r="X230" s="2452"/>
    </row>
    <row r="231" spans="1:24" ht="26.4">
      <c r="A231" s="2452"/>
      <c r="B231" s="2452"/>
      <c r="C231" s="2452"/>
      <c r="D231" s="2452"/>
      <c r="E231" s="2452"/>
      <c r="F231" s="2452"/>
      <c r="G231" s="2452"/>
      <c r="H231" s="2452"/>
      <c r="I231" s="2452"/>
      <c r="J231" s="2452"/>
      <c r="K231" s="2452"/>
      <c r="L231" s="2452"/>
      <c r="M231" s="2452"/>
      <c r="N231" s="2452"/>
      <c r="O231" s="2452"/>
      <c r="P231" s="2452"/>
      <c r="Q231" s="2452"/>
      <c r="R231" s="2452"/>
      <c r="S231" s="2452"/>
      <c r="T231" s="2452"/>
      <c r="U231" s="2452"/>
      <c r="V231" s="2452"/>
      <c r="W231" s="2452"/>
      <c r="X231" s="2452"/>
    </row>
    <row r="232" spans="1:24" ht="26.4">
      <c r="A232" s="2452"/>
      <c r="B232" s="2452"/>
      <c r="C232" s="2452"/>
      <c r="D232" s="2452"/>
      <c r="E232" s="2452"/>
      <c r="F232" s="2452"/>
      <c r="G232" s="2452"/>
      <c r="H232" s="2452"/>
      <c r="I232" s="2452"/>
      <c r="J232" s="2452"/>
      <c r="K232" s="2452"/>
      <c r="L232" s="2452"/>
      <c r="M232" s="2452"/>
      <c r="N232" s="2452"/>
      <c r="O232" s="2452"/>
      <c r="P232" s="2452"/>
      <c r="Q232" s="2452"/>
      <c r="R232" s="2452"/>
      <c r="S232" s="2452"/>
      <c r="T232" s="2452"/>
      <c r="U232" s="2452"/>
      <c r="V232" s="2452"/>
      <c r="W232" s="2452"/>
      <c r="X232" s="2452"/>
    </row>
    <row r="233" spans="1:24" ht="26.4">
      <c r="A233" s="2452"/>
      <c r="B233" s="2452"/>
      <c r="C233" s="2452"/>
      <c r="D233" s="2452"/>
      <c r="E233" s="2452"/>
      <c r="F233" s="2452"/>
      <c r="G233" s="2452"/>
      <c r="H233" s="2452"/>
      <c r="I233" s="2452"/>
      <c r="J233" s="2452"/>
      <c r="K233" s="2452"/>
      <c r="L233" s="2452"/>
      <c r="M233" s="2452"/>
      <c r="N233" s="2452"/>
      <c r="O233" s="2452"/>
      <c r="P233" s="2452"/>
      <c r="Q233" s="2452"/>
      <c r="R233" s="2452"/>
      <c r="S233" s="2452"/>
      <c r="T233" s="2452"/>
      <c r="U233" s="2452"/>
      <c r="V233" s="2452"/>
      <c r="W233" s="2452"/>
      <c r="X233" s="2452"/>
    </row>
    <row r="234" spans="1:24" ht="26.4">
      <c r="A234" s="2452"/>
      <c r="B234" s="2452"/>
      <c r="C234" s="2452"/>
      <c r="D234" s="2452"/>
      <c r="E234" s="2452"/>
      <c r="F234" s="2452"/>
      <c r="G234" s="2452"/>
      <c r="H234" s="2452"/>
      <c r="I234" s="2452"/>
      <c r="J234" s="2452"/>
      <c r="K234" s="2452"/>
      <c r="L234" s="2452"/>
      <c r="M234" s="2452"/>
      <c r="N234" s="2452"/>
      <c r="O234" s="2452"/>
      <c r="P234" s="2452"/>
      <c r="Q234" s="2452"/>
      <c r="R234" s="2452"/>
      <c r="S234" s="2452"/>
      <c r="T234" s="2452"/>
      <c r="U234" s="2452"/>
      <c r="V234" s="2452"/>
      <c r="W234" s="2452"/>
      <c r="X234" s="2452"/>
    </row>
    <row r="235" spans="1:24" ht="26.4">
      <c r="A235" s="2452"/>
      <c r="B235" s="2452"/>
      <c r="C235" s="2452"/>
      <c r="D235" s="2452"/>
      <c r="E235" s="2452"/>
      <c r="F235" s="2452"/>
      <c r="G235" s="2452"/>
      <c r="H235" s="2452"/>
      <c r="I235" s="2452"/>
      <c r="J235" s="2452"/>
      <c r="K235" s="2452"/>
      <c r="L235" s="2452"/>
      <c r="M235" s="2452"/>
      <c r="N235" s="2452"/>
      <c r="O235" s="2452"/>
      <c r="P235" s="2452"/>
      <c r="Q235" s="2452"/>
      <c r="R235" s="2452"/>
      <c r="S235" s="2452"/>
      <c r="T235" s="2452"/>
      <c r="U235" s="2452"/>
      <c r="V235" s="2452"/>
      <c r="W235" s="2452"/>
      <c r="X235" s="2452"/>
    </row>
    <row r="236" spans="1:24" ht="26.4">
      <c r="A236" s="2452"/>
      <c r="B236" s="2452"/>
      <c r="C236" s="2452"/>
      <c r="D236" s="2452"/>
      <c r="E236" s="2452"/>
      <c r="F236" s="2452"/>
      <c r="G236" s="2452"/>
      <c r="H236" s="2452"/>
      <c r="I236" s="2452"/>
      <c r="J236" s="2452"/>
      <c r="K236" s="2452"/>
      <c r="L236" s="2452"/>
      <c r="M236" s="2452"/>
      <c r="N236" s="2452"/>
      <c r="O236" s="2452"/>
      <c r="P236" s="2452"/>
      <c r="Q236" s="2452"/>
      <c r="R236" s="2452"/>
      <c r="S236" s="2452"/>
      <c r="T236" s="2452"/>
      <c r="U236" s="2452"/>
      <c r="V236" s="2452"/>
      <c r="W236" s="2452"/>
      <c r="X236" s="2452"/>
    </row>
    <row r="237" spans="1:24" ht="26.4">
      <c r="A237" s="2452"/>
      <c r="B237" s="2452"/>
      <c r="C237" s="2452"/>
      <c r="D237" s="2452"/>
      <c r="E237" s="2452"/>
      <c r="F237" s="2452"/>
      <c r="G237" s="2452"/>
      <c r="H237" s="2452"/>
      <c r="I237" s="2452"/>
      <c r="J237" s="2452"/>
      <c r="K237" s="2452"/>
      <c r="L237" s="2452"/>
      <c r="M237" s="2452"/>
      <c r="N237" s="2452"/>
      <c r="O237" s="2452"/>
      <c r="P237" s="2452"/>
      <c r="Q237" s="2452"/>
      <c r="R237" s="2452"/>
      <c r="S237" s="2452"/>
      <c r="T237" s="2452"/>
      <c r="U237" s="2452"/>
      <c r="V237" s="2452"/>
      <c r="W237" s="2452"/>
      <c r="X237" s="2452"/>
    </row>
    <row r="238" spans="1:24" ht="26.4">
      <c r="A238" s="2452"/>
      <c r="B238" s="2452"/>
      <c r="C238" s="2452"/>
      <c r="D238" s="2452"/>
      <c r="E238" s="2452"/>
      <c r="F238" s="2452"/>
      <c r="G238" s="2452"/>
      <c r="H238" s="2452"/>
      <c r="I238" s="2452"/>
      <c r="J238" s="2452"/>
      <c r="K238" s="2452"/>
      <c r="L238" s="2452"/>
      <c r="M238" s="2452"/>
      <c r="N238" s="2452"/>
      <c r="O238" s="2452"/>
      <c r="P238" s="2452"/>
      <c r="Q238" s="2452"/>
      <c r="R238" s="2452"/>
      <c r="S238" s="2452"/>
      <c r="T238" s="2452"/>
      <c r="U238" s="2452"/>
      <c r="V238" s="2452"/>
      <c r="W238" s="2452"/>
      <c r="X238" s="2452"/>
    </row>
    <row r="239" spans="1:24" ht="26.4">
      <c r="A239" s="2452"/>
      <c r="B239" s="2452"/>
      <c r="C239" s="2452"/>
      <c r="D239" s="2452"/>
      <c r="E239" s="2452"/>
      <c r="F239" s="2452"/>
      <c r="G239" s="2452"/>
      <c r="H239" s="2452"/>
      <c r="I239" s="2452"/>
      <c r="J239" s="2452"/>
      <c r="K239" s="2452"/>
      <c r="L239" s="2452"/>
      <c r="M239" s="2452"/>
      <c r="N239" s="2452"/>
      <c r="O239" s="2452"/>
      <c r="P239" s="2452"/>
      <c r="Q239" s="2452"/>
      <c r="R239" s="2452"/>
      <c r="S239" s="2452"/>
      <c r="T239" s="2452"/>
      <c r="U239" s="2452"/>
      <c r="V239" s="2452"/>
      <c r="W239" s="2452"/>
      <c r="X239" s="2452"/>
    </row>
    <row r="240" spans="1:24" ht="26.4">
      <c r="A240" s="2452"/>
      <c r="B240" s="2452"/>
      <c r="C240" s="2452"/>
      <c r="D240" s="2452"/>
      <c r="E240" s="2452"/>
      <c r="F240" s="2452"/>
      <c r="G240" s="2452"/>
      <c r="H240" s="2452"/>
      <c r="I240" s="2452"/>
      <c r="J240" s="2452"/>
      <c r="K240" s="2452"/>
      <c r="L240" s="2452"/>
      <c r="M240" s="2452"/>
      <c r="N240" s="2452"/>
      <c r="O240" s="2452"/>
      <c r="P240" s="2452"/>
      <c r="Q240" s="2452"/>
      <c r="R240" s="2452"/>
      <c r="S240" s="2452"/>
      <c r="T240" s="2452"/>
      <c r="U240" s="2452"/>
      <c r="V240" s="2452"/>
      <c r="W240" s="2452"/>
      <c r="X240" s="2452"/>
    </row>
    <row r="241" spans="1:24" ht="26.4">
      <c r="A241" s="2452"/>
      <c r="B241" s="2452"/>
      <c r="C241" s="2452"/>
      <c r="D241" s="2452"/>
      <c r="E241" s="2452"/>
      <c r="F241" s="2452"/>
      <c r="G241" s="2452"/>
      <c r="H241" s="2452"/>
      <c r="I241" s="2452"/>
      <c r="J241" s="2452"/>
      <c r="K241" s="2452"/>
      <c r="L241" s="2452"/>
      <c r="M241" s="2452"/>
      <c r="N241" s="2452"/>
      <c r="O241" s="2452"/>
      <c r="P241" s="2452"/>
      <c r="Q241" s="2452"/>
      <c r="R241" s="2452"/>
      <c r="S241" s="2452"/>
      <c r="T241" s="2452"/>
      <c r="U241" s="2452"/>
      <c r="V241" s="2452"/>
      <c r="W241" s="2452"/>
      <c r="X241" s="2452"/>
    </row>
    <row r="242" spans="1:24" ht="26.4">
      <c r="A242" s="2452"/>
      <c r="B242" s="2452"/>
      <c r="C242" s="2452"/>
      <c r="D242" s="2452"/>
      <c r="E242" s="2452"/>
      <c r="F242" s="2452"/>
      <c r="G242" s="2452"/>
      <c r="H242" s="2452"/>
      <c r="I242" s="2452"/>
      <c r="J242" s="2452"/>
      <c r="K242" s="2452"/>
      <c r="L242" s="2452"/>
      <c r="M242" s="2452"/>
      <c r="N242" s="2452"/>
      <c r="O242" s="2452"/>
      <c r="P242" s="2452"/>
      <c r="Q242" s="2452"/>
      <c r="R242" s="2452"/>
      <c r="S242" s="2452"/>
      <c r="T242" s="2452"/>
      <c r="U242" s="2452"/>
      <c r="V242" s="2452"/>
      <c r="W242" s="2452"/>
      <c r="X242" s="2452"/>
    </row>
    <row r="243" spans="1:24" ht="26.4">
      <c r="A243" s="2452"/>
      <c r="B243" s="2452"/>
      <c r="C243" s="2452"/>
      <c r="D243" s="2452"/>
      <c r="E243" s="2452"/>
      <c r="F243" s="2452"/>
      <c r="G243" s="2452"/>
      <c r="H243" s="2452"/>
      <c r="I243" s="2452"/>
      <c r="J243" s="2452"/>
      <c r="K243" s="2452"/>
      <c r="L243" s="2452"/>
      <c r="M243" s="2452"/>
      <c r="N243" s="2452"/>
      <c r="O243" s="2452"/>
      <c r="P243" s="2452"/>
      <c r="Q243" s="2452"/>
      <c r="R243" s="2452"/>
      <c r="S243" s="2452"/>
      <c r="T243" s="2452"/>
      <c r="U243" s="2452"/>
      <c r="V243" s="2452"/>
      <c r="W243" s="2452"/>
      <c r="X243" s="2452"/>
    </row>
    <row r="244" spans="1:24" ht="26.4">
      <c r="A244" s="2452"/>
      <c r="B244" s="2452"/>
      <c r="C244" s="2452"/>
      <c r="D244" s="2452"/>
      <c r="E244" s="2452"/>
      <c r="F244" s="2452"/>
      <c r="G244" s="2452"/>
      <c r="H244" s="2452"/>
      <c r="I244" s="2452"/>
      <c r="J244" s="2452"/>
      <c r="K244" s="2452"/>
      <c r="L244" s="2452"/>
      <c r="M244" s="2452"/>
      <c r="N244" s="2452"/>
      <c r="O244" s="2452"/>
      <c r="P244" s="2452"/>
      <c r="Q244" s="2452"/>
      <c r="R244" s="2452"/>
      <c r="S244" s="2452"/>
      <c r="T244" s="2452"/>
      <c r="U244" s="2452"/>
      <c r="V244" s="2452"/>
      <c r="W244" s="2452"/>
      <c r="X244" s="2452"/>
    </row>
    <row r="245" spans="1:24" ht="26.4">
      <c r="A245" s="2452"/>
      <c r="B245" s="2452"/>
      <c r="C245" s="2452"/>
      <c r="D245" s="2452"/>
      <c r="E245" s="2452"/>
      <c r="F245" s="2452"/>
      <c r="G245" s="2452"/>
      <c r="H245" s="2452"/>
      <c r="I245" s="2452"/>
      <c r="J245" s="2452"/>
      <c r="K245" s="2452"/>
      <c r="L245" s="2452"/>
      <c r="M245" s="2452"/>
      <c r="N245" s="2452"/>
      <c r="O245" s="2452"/>
      <c r="P245" s="2452"/>
      <c r="Q245" s="2452"/>
      <c r="R245" s="2452"/>
      <c r="S245" s="2452"/>
      <c r="T245" s="2452"/>
      <c r="U245" s="2452"/>
      <c r="V245" s="2452"/>
      <c r="W245" s="2452"/>
      <c r="X245" s="2452"/>
    </row>
    <row r="246" spans="1:24" ht="26.4">
      <c r="A246" s="2452"/>
      <c r="B246" s="2452"/>
      <c r="C246" s="2452"/>
      <c r="D246" s="2452"/>
      <c r="E246" s="2452"/>
      <c r="F246" s="2452"/>
      <c r="G246" s="2452"/>
      <c r="H246" s="2452"/>
      <c r="I246" s="2452"/>
      <c r="J246" s="2452"/>
      <c r="K246" s="2452"/>
      <c r="L246" s="2452"/>
      <c r="M246" s="2452"/>
      <c r="N246" s="2452"/>
      <c r="O246" s="2452"/>
      <c r="P246" s="2452"/>
      <c r="Q246" s="2452"/>
      <c r="R246" s="2452"/>
      <c r="S246" s="2452"/>
      <c r="T246" s="2452"/>
      <c r="U246" s="2452"/>
      <c r="V246" s="2452"/>
      <c r="W246" s="2452"/>
      <c r="X246" s="2452"/>
    </row>
    <row r="247" spans="1:24" ht="26.4">
      <c r="A247" s="2452"/>
      <c r="B247" s="2452"/>
      <c r="C247" s="2452"/>
      <c r="D247" s="2452"/>
      <c r="E247" s="2452"/>
      <c r="F247" s="2452"/>
      <c r="G247" s="2452"/>
      <c r="H247" s="2452"/>
      <c r="I247" s="2452"/>
      <c r="J247" s="2452"/>
      <c r="K247" s="2452"/>
      <c r="L247" s="2452"/>
      <c r="M247" s="2452"/>
      <c r="N247" s="2452"/>
      <c r="O247" s="2452"/>
      <c r="P247" s="2452"/>
      <c r="Q247" s="2452"/>
      <c r="R247" s="2452"/>
      <c r="S247" s="2452"/>
      <c r="T247" s="2452"/>
      <c r="U247" s="2452"/>
      <c r="V247" s="2452"/>
      <c r="W247" s="2452"/>
      <c r="X247" s="2452"/>
    </row>
    <row r="248" spans="1:24" ht="26.4">
      <c r="A248" s="2452"/>
      <c r="B248" s="2452"/>
      <c r="C248" s="2452"/>
      <c r="D248" s="2452"/>
      <c r="E248" s="2452"/>
      <c r="F248" s="2452"/>
      <c r="G248" s="2452"/>
      <c r="H248" s="2452"/>
      <c r="I248" s="2452"/>
      <c r="J248" s="2452"/>
      <c r="K248" s="2452"/>
      <c r="L248" s="2452"/>
      <c r="M248" s="2452"/>
      <c r="N248" s="2452"/>
      <c r="O248" s="2452"/>
      <c r="P248" s="2452"/>
      <c r="Q248" s="2452"/>
      <c r="R248" s="2452"/>
      <c r="S248" s="2452"/>
      <c r="T248" s="2452"/>
      <c r="U248" s="2452"/>
      <c r="V248" s="2452"/>
      <c r="W248" s="2452"/>
      <c r="X248" s="2452"/>
    </row>
    <row r="249" spans="1:24" ht="26.4">
      <c r="A249" s="2452"/>
      <c r="B249" s="2452"/>
      <c r="C249" s="2452"/>
      <c r="D249" s="2452"/>
      <c r="E249" s="2452"/>
      <c r="F249" s="2452"/>
      <c r="G249" s="2452"/>
      <c r="H249" s="2452"/>
      <c r="I249" s="2452"/>
      <c r="J249" s="2452"/>
      <c r="K249" s="2452"/>
      <c r="L249" s="2452"/>
      <c r="M249" s="2452"/>
      <c r="N249" s="2452"/>
      <c r="O249" s="2452"/>
      <c r="P249" s="2452"/>
      <c r="Q249" s="2452"/>
      <c r="R249" s="2452"/>
      <c r="S249" s="2452"/>
      <c r="T249" s="2452"/>
      <c r="U249" s="2452"/>
      <c r="V249" s="2452"/>
      <c r="W249" s="2452"/>
      <c r="X249" s="2452"/>
    </row>
    <row r="250" spans="1:24" ht="26.4">
      <c r="A250" s="2452"/>
      <c r="B250" s="2452"/>
      <c r="C250" s="2452"/>
      <c r="D250" s="2452"/>
      <c r="E250" s="2452"/>
      <c r="F250" s="2452"/>
      <c r="G250" s="2452"/>
      <c r="H250" s="2452"/>
      <c r="I250" s="2452"/>
      <c r="J250" s="2452"/>
      <c r="K250" s="2452"/>
      <c r="L250" s="2452"/>
      <c r="M250" s="2452"/>
      <c r="N250" s="2452"/>
      <c r="O250" s="2452"/>
      <c r="P250" s="2452"/>
      <c r="Q250" s="2452"/>
      <c r="R250" s="2452"/>
      <c r="S250" s="2452"/>
      <c r="T250" s="2452"/>
      <c r="U250" s="2452"/>
      <c r="V250" s="2452"/>
      <c r="W250" s="2452"/>
      <c r="X250" s="2452"/>
    </row>
    <row r="251" spans="1:24" ht="26.4">
      <c r="A251" s="2452"/>
      <c r="B251" s="2452"/>
      <c r="C251" s="2452"/>
      <c r="D251" s="2452"/>
      <c r="E251" s="2452"/>
      <c r="F251" s="2452"/>
      <c r="G251" s="2452"/>
      <c r="H251" s="2452"/>
      <c r="I251" s="2452"/>
      <c r="J251" s="2452"/>
      <c r="K251" s="2452"/>
      <c r="L251" s="2452"/>
      <c r="M251" s="2452"/>
      <c r="N251" s="2452"/>
      <c r="O251" s="2452"/>
      <c r="P251" s="2452"/>
      <c r="Q251" s="2452"/>
      <c r="R251" s="2452"/>
      <c r="S251" s="2452"/>
      <c r="T251" s="2452"/>
      <c r="U251" s="2452"/>
      <c r="V251" s="2452"/>
      <c r="W251" s="2452"/>
      <c r="X251" s="2452"/>
    </row>
    <row r="252" spans="1:24" ht="26.4">
      <c r="A252" s="2452"/>
      <c r="B252" s="2452"/>
      <c r="C252" s="2452"/>
      <c r="D252" s="2452"/>
      <c r="E252" s="2452"/>
      <c r="F252" s="2452"/>
      <c r="G252" s="2452"/>
      <c r="H252" s="2452"/>
      <c r="I252" s="2452"/>
      <c r="J252" s="2452"/>
      <c r="K252" s="2452"/>
      <c r="L252" s="2452"/>
      <c r="M252" s="2452"/>
      <c r="N252" s="2452"/>
      <c r="O252" s="2452"/>
      <c r="P252" s="2452"/>
      <c r="Q252" s="2452"/>
      <c r="R252" s="2452"/>
      <c r="S252" s="2452"/>
      <c r="T252" s="2452"/>
      <c r="U252" s="2452"/>
      <c r="V252" s="2452"/>
      <c r="W252" s="2452"/>
      <c r="X252" s="2452"/>
    </row>
    <row r="253" spans="1:24" ht="26.4">
      <c r="P253" s="2452"/>
      <c r="Q253" s="2452"/>
      <c r="R253" s="2452"/>
      <c r="S253" s="2452"/>
      <c r="T253" s="2452"/>
      <c r="U253" s="2452"/>
      <c r="V253" s="2452"/>
      <c r="W253" s="2452"/>
      <c r="X253" s="2452"/>
    </row>
    <row r="254" spans="1:24" ht="26.4">
      <c r="P254" s="2452"/>
      <c r="Q254" s="2452"/>
      <c r="R254" s="2452"/>
      <c r="S254" s="2452"/>
      <c r="T254" s="2452"/>
      <c r="U254" s="2452"/>
      <c r="V254" s="2452"/>
      <c r="W254" s="2452"/>
      <c r="X254" s="2452"/>
    </row>
  </sheetData>
  <mergeCells count="2">
    <mergeCell ref="A2:O2"/>
    <mergeCell ref="A4:O4"/>
  </mergeCells>
  <pageMargins left="0.74803149606299202" right="0.49803149600000002" top="0.98425196850393704" bottom="0.98425196850393704" header="0.511811023622047" footer="0.511811023622047"/>
  <pageSetup paperSize="8" scale="46" fitToWidth="2" fitToHeight="4" orientation="landscape" r:id="rId1"/>
  <headerFooter scaleWithDoc="0">
    <oddFooter>&amp;R115</oddFooter>
  </headerFooter>
  <rowBreaks count="2" manualBreakCount="2">
    <brk id="40" max="16383" man="1"/>
    <brk id="58" max="16383" man="1"/>
  </rowBreaks>
</worksheet>
</file>

<file path=xl/worksheets/sheet98.xml><?xml version="1.0" encoding="utf-8"?>
<worksheet xmlns="http://schemas.openxmlformats.org/spreadsheetml/2006/main" xmlns:r="http://schemas.openxmlformats.org/officeDocument/2006/relationships">
  <dimension ref="A1:V254"/>
  <sheetViews>
    <sheetView showGridLines="0" tabSelected="1" view="pageBreakPreview" topLeftCell="A4" zoomScale="55" zoomScaleSheetLayoutView="55" workbookViewId="0">
      <selection activeCell="C6" sqref="C6"/>
    </sheetView>
  </sheetViews>
  <sheetFormatPr defaultColWidth="9.33203125" defaultRowHeight="25.2"/>
  <cols>
    <col min="1" max="1" width="13.6640625" style="2429" customWidth="1"/>
    <col min="2" max="2" width="19.33203125" style="2429" customWidth="1"/>
    <col min="3" max="4" width="11" style="2429" bestFit="1" customWidth="1"/>
    <col min="5" max="6" width="16.77734375" style="2429" customWidth="1"/>
    <col min="7" max="7" width="20.109375" style="2429" bestFit="1" customWidth="1"/>
    <col min="8" max="8" width="18.33203125" style="2429" bestFit="1" customWidth="1"/>
    <col min="9" max="9" width="16.77734375" style="2429" customWidth="1"/>
    <col min="10" max="10" width="12.33203125" style="2429" bestFit="1" customWidth="1"/>
    <col min="11" max="11" width="22.109375" style="2429" bestFit="1" customWidth="1"/>
    <col min="12" max="12" width="12.33203125" style="2429" customWidth="1"/>
    <col min="13" max="13" width="23.109375" style="2429" bestFit="1" customWidth="1"/>
    <col min="14" max="16384" width="9.33203125" style="2429"/>
  </cols>
  <sheetData>
    <row r="1" spans="1:22" ht="25.8" thickBot="1">
      <c r="B1" s="2430"/>
      <c r="C1" s="2430"/>
      <c r="D1" s="2430"/>
      <c r="G1" s="2431"/>
      <c r="H1" s="2431"/>
    </row>
    <row r="2" spans="1:22" ht="25.8" thickBot="1">
      <c r="A2" s="2432" t="s">
        <v>287</v>
      </c>
      <c r="B2" s="2433"/>
      <c r="C2" s="2433"/>
      <c r="D2" s="2433"/>
      <c r="E2" s="2433"/>
      <c r="F2" s="2433"/>
      <c r="G2" s="2433"/>
      <c r="H2" s="2433"/>
      <c r="I2" s="2433"/>
      <c r="J2" s="2433"/>
      <c r="K2" s="2433"/>
      <c r="L2" s="2433"/>
      <c r="M2" s="2434"/>
      <c r="N2" s="2435"/>
    </row>
    <row r="3" spans="1:22" ht="25.8" thickBot="1">
      <c r="A3" s="2436"/>
      <c r="B3" s="2437"/>
      <c r="C3" s="2437"/>
      <c r="D3" s="2437"/>
      <c r="E3" s="2438"/>
      <c r="F3" s="2438"/>
      <c r="G3" s="2439"/>
      <c r="H3" s="2439"/>
      <c r="I3" s="2438"/>
      <c r="J3" s="2438"/>
      <c r="K3" s="2438"/>
    </row>
    <row r="4" spans="1:22" ht="25.8" thickBot="1">
      <c r="A4" s="2440" t="s">
        <v>196</v>
      </c>
      <c r="B4" s="2441"/>
      <c r="C4" s="2441"/>
      <c r="D4" s="2441"/>
      <c r="E4" s="2441"/>
      <c r="F4" s="2441"/>
      <c r="G4" s="2441"/>
      <c r="H4" s="2441"/>
      <c r="I4" s="2441"/>
      <c r="J4" s="2441"/>
      <c r="K4" s="2441"/>
      <c r="L4" s="2441"/>
      <c r="M4" s="2442"/>
    </row>
    <row r="5" spans="1:22" ht="26.4">
      <c r="A5" s="2443" t="s">
        <v>361</v>
      </c>
      <c r="B5" s="2443"/>
      <c r="C5" s="2444"/>
      <c r="D5" s="2444"/>
      <c r="E5" s="2445" t="s">
        <v>1302</v>
      </c>
      <c r="F5" s="2446"/>
      <c r="G5" s="2446"/>
      <c r="H5" s="2446"/>
    </row>
    <row r="6" spans="1:22" ht="26.4">
      <c r="A6" s="2338" t="s">
        <v>1115</v>
      </c>
      <c r="B6" s="2338"/>
      <c r="C6" s="2444"/>
      <c r="D6" s="2444"/>
      <c r="E6" s="2445" t="s">
        <v>1303</v>
      </c>
      <c r="F6" s="2446"/>
      <c r="G6" s="2446"/>
      <c r="H6" s="2446"/>
    </row>
    <row r="7" spans="1:22" ht="25.8">
      <c r="A7" s="2447"/>
      <c r="B7" s="2448"/>
      <c r="C7" s="2448"/>
      <c r="D7" s="2448"/>
      <c r="E7" s="2449"/>
      <c r="F7" s="2449"/>
      <c r="G7" s="2450"/>
      <c r="H7" s="2450"/>
      <c r="I7" s="2449"/>
      <c r="J7" s="2449"/>
      <c r="K7" s="2449"/>
      <c r="L7" s="1568"/>
      <c r="M7" s="1568"/>
    </row>
    <row r="8" spans="1:22" ht="27" thickBot="1">
      <c r="A8" s="831" t="s">
        <v>1252</v>
      </c>
      <c r="B8" s="2448"/>
      <c r="C8" s="2448"/>
      <c r="D8" s="2448"/>
      <c r="E8" s="2451"/>
      <c r="F8" s="2451"/>
      <c r="G8" s="2451"/>
      <c r="H8" s="2451"/>
      <c r="I8" s="2451"/>
      <c r="J8" s="2451"/>
      <c r="K8" s="2451"/>
      <c r="L8" s="1579"/>
      <c r="M8" s="1579"/>
      <c r="N8" s="2452"/>
      <c r="O8" s="2452"/>
      <c r="P8" s="2452"/>
      <c r="Q8" s="2452"/>
      <c r="R8" s="2452"/>
      <c r="S8" s="2452"/>
      <c r="T8" s="2452"/>
      <c r="U8" s="2452"/>
      <c r="V8" s="2452"/>
    </row>
    <row r="9" spans="1:22" ht="201.6">
      <c r="A9" s="2453" t="s">
        <v>76</v>
      </c>
      <c r="B9" s="1582" t="s">
        <v>159</v>
      </c>
      <c r="C9" s="1582" t="s">
        <v>249</v>
      </c>
      <c r="D9" s="1582" t="s">
        <v>250</v>
      </c>
      <c r="E9" s="1582" t="s">
        <v>1193</v>
      </c>
      <c r="F9" s="1582" t="s">
        <v>157</v>
      </c>
      <c r="G9" s="1582" t="s">
        <v>1194</v>
      </c>
      <c r="H9" s="1582" t="s">
        <v>1195</v>
      </c>
      <c r="I9" s="1582" t="s">
        <v>156</v>
      </c>
      <c r="J9" s="1582" t="s">
        <v>155</v>
      </c>
      <c r="K9" s="1582" t="s">
        <v>152</v>
      </c>
      <c r="L9" s="1582" t="s">
        <v>154</v>
      </c>
      <c r="M9" s="1582" t="s">
        <v>245</v>
      </c>
      <c r="N9" s="2452"/>
      <c r="O9" s="2452"/>
      <c r="P9" s="2452"/>
      <c r="Q9" s="2452"/>
      <c r="R9" s="2452"/>
      <c r="S9" s="2452"/>
      <c r="T9" s="2452"/>
      <c r="U9" s="2452"/>
      <c r="V9" s="2452"/>
    </row>
    <row r="10" spans="1:22" ht="26.4">
      <c r="A10" s="1586">
        <v>1</v>
      </c>
      <c r="B10" s="1585">
        <v>2</v>
      </c>
      <c r="C10" s="1585">
        <v>3</v>
      </c>
      <c r="D10" s="1585">
        <v>4</v>
      </c>
      <c r="E10" s="1585">
        <v>5</v>
      </c>
      <c r="F10" s="1585">
        <v>6</v>
      </c>
      <c r="G10" s="1585">
        <v>7</v>
      </c>
      <c r="H10" s="1585"/>
      <c r="I10" s="1585">
        <v>8</v>
      </c>
      <c r="J10" s="1585">
        <v>9</v>
      </c>
      <c r="K10" s="1585">
        <v>10</v>
      </c>
      <c r="L10" s="1585">
        <v>11</v>
      </c>
      <c r="M10" s="1585">
        <v>12</v>
      </c>
      <c r="N10" s="2452"/>
      <c r="O10" s="2452"/>
      <c r="P10" s="2452"/>
      <c r="Q10" s="2452"/>
      <c r="R10" s="2452"/>
      <c r="S10" s="2452"/>
      <c r="T10" s="2452"/>
      <c r="U10" s="2452"/>
      <c r="V10" s="2452"/>
    </row>
    <row r="11" spans="1:22" ht="26.4">
      <c r="A11" s="2454" t="s">
        <v>251</v>
      </c>
      <c r="B11" s="1598"/>
      <c r="C11" s="1598">
        <v>15</v>
      </c>
      <c r="D11" s="1598">
        <v>15</v>
      </c>
      <c r="E11" s="1595">
        <v>131.8811400769743</v>
      </c>
      <c r="F11" s="1595">
        <v>131.8811400769743</v>
      </c>
      <c r="G11" s="1592">
        <v>0.56410190999999998</v>
      </c>
      <c r="H11" s="854">
        <v>0.29627999999999999</v>
      </c>
      <c r="I11" s="1595">
        <v>123.61736082000002</v>
      </c>
      <c r="J11" s="2455">
        <v>9.1241611669742895</v>
      </c>
      <c r="K11" s="2456">
        <v>6.8736300672141065E-2</v>
      </c>
      <c r="L11" s="1595">
        <v>9.1241611669742895</v>
      </c>
      <c r="M11" s="2456">
        <v>6.8736300672141065E-2</v>
      </c>
      <c r="N11" s="2452"/>
      <c r="O11" s="2452"/>
      <c r="P11" s="2452"/>
      <c r="Q11" s="2452"/>
      <c r="R11" s="2452"/>
      <c r="S11" s="2452"/>
      <c r="T11" s="2452"/>
      <c r="U11" s="2452"/>
      <c r="V11" s="2452"/>
    </row>
    <row r="12" spans="1:22" ht="27" thickBot="1">
      <c r="A12" s="2457" t="s">
        <v>252</v>
      </c>
      <c r="B12" s="2458"/>
      <c r="C12" s="2458"/>
      <c r="D12" s="2458"/>
      <c r="E12" s="2458"/>
      <c r="F12" s="2458"/>
      <c r="G12" s="2458"/>
      <c r="H12" s="2458"/>
      <c r="I12" s="2458"/>
      <c r="J12" s="2459"/>
      <c r="K12" s="2459"/>
      <c r="L12" s="2459"/>
      <c r="M12" s="2459"/>
      <c r="N12" s="2452"/>
      <c r="O12" s="2452"/>
      <c r="P12" s="2452"/>
      <c r="Q12" s="2452"/>
      <c r="R12" s="2452"/>
      <c r="S12" s="2452"/>
      <c r="T12" s="2452"/>
      <c r="U12" s="2452"/>
      <c r="V12" s="2452"/>
    </row>
    <row r="13" spans="1:22" ht="26.4">
      <c r="A13" s="2447"/>
      <c r="B13" s="1568"/>
      <c r="C13" s="1568"/>
      <c r="D13" s="1568"/>
      <c r="E13" s="1568"/>
      <c r="F13" s="1568"/>
      <c r="G13" s="1568"/>
      <c r="H13" s="1568"/>
      <c r="I13" s="1568"/>
      <c r="J13" s="1579"/>
      <c r="K13" s="1579"/>
      <c r="L13" s="1579"/>
      <c r="M13" s="1579"/>
      <c r="N13" s="2452"/>
      <c r="O13" s="2452"/>
      <c r="P13" s="2452"/>
      <c r="Q13" s="2452"/>
      <c r="R13" s="2452"/>
      <c r="S13" s="2452"/>
      <c r="T13" s="2452"/>
      <c r="U13" s="2452"/>
      <c r="V13" s="2452"/>
    </row>
    <row r="14" spans="1:22" ht="26.4">
      <c r="A14" s="2460"/>
      <c r="B14" s="2461"/>
      <c r="C14" s="2461"/>
      <c r="D14" s="2461"/>
      <c r="E14" s="2461"/>
      <c r="F14" s="2461"/>
      <c r="G14" s="2461"/>
      <c r="H14" s="2461"/>
      <c r="I14" s="2461"/>
      <c r="N14" s="2452"/>
      <c r="O14" s="2452"/>
      <c r="P14" s="2452"/>
      <c r="Q14" s="2452"/>
      <c r="R14" s="2452"/>
      <c r="S14" s="2452"/>
      <c r="T14" s="2452"/>
      <c r="U14" s="2452"/>
      <c r="V14" s="2452"/>
    </row>
    <row r="15" spans="1:22" ht="26.4">
      <c r="A15" s="2452"/>
      <c r="B15" s="2452"/>
      <c r="C15" s="2452"/>
      <c r="D15" s="2452"/>
      <c r="E15" s="2467"/>
      <c r="F15" s="2467"/>
      <c r="G15" s="2467"/>
      <c r="H15" s="2467"/>
      <c r="I15" s="2467"/>
      <c r="J15" s="2467"/>
      <c r="K15" s="2467"/>
      <c r="L15" s="2467"/>
      <c r="M15" s="2467"/>
      <c r="N15" s="2452"/>
      <c r="O15" s="2452"/>
      <c r="P15" s="2452"/>
      <c r="Q15" s="2452"/>
      <c r="R15" s="2452"/>
      <c r="S15" s="2452"/>
      <c r="T15" s="2452"/>
      <c r="U15" s="2452"/>
      <c r="V15" s="2452"/>
    </row>
    <row r="16" spans="1:22" ht="26.4">
      <c r="A16" s="2452"/>
      <c r="B16" s="2452"/>
      <c r="C16" s="2452"/>
      <c r="D16" s="2452"/>
      <c r="E16" s="2452"/>
      <c r="F16" s="2452"/>
      <c r="G16" s="2452"/>
      <c r="H16" s="2452"/>
      <c r="I16" s="2452"/>
    </row>
    <row r="17" spans="1:9" ht="26.4">
      <c r="A17" s="2452"/>
      <c r="B17" s="2452"/>
      <c r="C17" s="2452"/>
      <c r="D17" s="2452"/>
      <c r="E17" s="2452"/>
      <c r="F17" s="2452"/>
      <c r="G17" s="2452"/>
      <c r="H17" s="2452"/>
      <c r="I17" s="2452"/>
    </row>
    <row r="18" spans="1:9" ht="26.4">
      <c r="A18" s="2452"/>
      <c r="B18" s="2452"/>
      <c r="C18" s="2452"/>
      <c r="D18" s="2452"/>
      <c r="E18" s="2452"/>
      <c r="F18" s="2452"/>
      <c r="G18" s="2452"/>
      <c r="H18" s="2452"/>
      <c r="I18" s="2452"/>
    </row>
    <row r="19" spans="1:9" ht="26.4">
      <c r="A19" s="2452"/>
      <c r="B19" s="2452"/>
      <c r="C19" s="2452"/>
      <c r="D19" s="2452"/>
      <c r="E19" s="2452"/>
      <c r="F19" s="2452"/>
      <c r="G19" s="2452"/>
      <c r="H19" s="2452"/>
      <c r="I19" s="2452"/>
    </row>
    <row r="20" spans="1:9" ht="26.4">
      <c r="A20" s="2452"/>
      <c r="B20" s="2452"/>
      <c r="C20" s="2452"/>
      <c r="D20" s="2452"/>
      <c r="E20" s="2452"/>
      <c r="F20" s="2452"/>
      <c r="G20" s="2452"/>
      <c r="H20" s="2452"/>
      <c r="I20" s="2452"/>
    </row>
    <row r="21" spans="1:9" ht="26.4">
      <c r="A21" s="2452"/>
      <c r="B21" s="2452"/>
      <c r="C21" s="2452"/>
      <c r="D21" s="2452"/>
      <c r="E21" s="2452"/>
      <c r="F21" s="2452"/>
      <c r="G21" s="2452"/>
      <c r="H21" s="2452"/>
      <c r="I21" s="2452"/>
    </row>
    <row r="22" spans="1:9" ht="26.4">
      <c r="A22" s="2452"/>
      <c r="B22" s="2452"/>
      <c r="C22" s="2452"/>
      <c r="D22" s="2452"/>
      <c r="E22" s="2452"/>
      <c r="F22" s="2452"/>
      <c r="G22" s="2452"/>
      <c r="H22" s="2452"/>
      <c r="I22" s="2452"/>
    </row>
    <row r="23" spans="1:9" ht="26.4">
      <c r="A23" s="2452"/>
      <c r="B23" s="2452"/>
      <c r="C23" s="2452"/>
      <c r="D23" s="2452"/>
      <c r="E23" s="2452"/>
      <c r="F23" s="2452"/>
      <c r="G23" s="2452"/>
      <c r="H23" s="2452"/>
      <c r="I23" s="2452"/>
    </row>
    <row r="24" spans="1:9" ht="26.4">
      <c r="A24" s="2452"/>
      <c r="B24" s="2452"/>
      <c r="C24" s="2452"/>
      <c r="D24" s="2452"/>
      <c r="E24" s="2452"/>
      <c r="F24" s="2452"/>
      <c r="G24" s="2452"/>
      <c r="H24" s="2452"/>
      <c r="I24" s="2452"/>
    </row>
    <row r="25" spans="1:9" ht="26.4">
      <c r="A25" s="2452"/>
      <c r="B25" s="2452"/>
      <c r="C25" s="2452"/>
      <c r="D25" s="2452"/>
      <c r="E25" s="2452"/>
      <c r="F25" s="2452"/>
      <c r="G25" s="2452"/>
      <c r="H25" s="2452"/>
      <c r="I25" s="2452"/>
    </row>
    <row r="26" spans="1:9" ht="26.4">
      <c r="A26" s="2452"/>
      <c r="B26" s="2452"/>
      <c r="C26" s="2452"/>
      <c r="D26" s="2452"/>
      <c r="E26" s="2452"/>
      <c r="F26" s="2452"/>
      <c r="G26" s="2452"/>
      <c r="H26" s="2452"/>
      <c r="I26" s="2452"/>
    </row>
    <row r="27" spans="1:9" ht="26.4">
      <c r="A27" s="2452"/>
      <c r="B27" s="2452"/>
      <c r="C27" s="2452"/>
      <c r="D27" s="2452"/>
      <c r="E27" s="2452"/>
      <c r="F27" s="2452"/>
      <c r="G27" s="2452"/>
      <c r="H27" s="2452"/>
      <c r="I27" s="2452"/>
    </row>
    <row r="28" spans="1:9" ht="26.4">
      <c r="A28" s="2452"/>
      <c r="B28" s="2452"/>
      <c r="C28" s="2452"/>
      <c r="D28" s="2452"/>
      <c r="E28" s="2452"/>
      <c r="F28" s="2452"/>
      <c r="G28" s="2452"/>
      <c r="H28" s="2452"/>
      <c r="I28" s="2452"/>
    </row>
    <row r="29" spans="1:9" ht="26.4">
      <c r="A29" s="2452"/>
      <c r="B29" s="2452"/>
      <c r="C29" s="2452"/>
      <c r="D29" s="2452"/>
      <c r="E29" s="2452"/>
      <c r="F29" s="2452"/>
      <c r="G29" s="2452"/>
      <c r="H29" s="2452"/>
      <c r="I29" s="2452"/>
    </row>
    <row r="30" spans="1:9" ht="26.4">
      <c r="A30" s="2452"/>
      <c r="B30" s="2452"/>
      <c r="C30" s="2452"/>
      <c r="D30" s="2452"/>
      <c r="E30" s="2452"/>
      <c r="F30" s="2452"/>
      <c r="G30" s="2452"/>
      <c r="H30" s="2452"/>
      <c r="I30" s="2452"/>
    </row>
    <row r="31" spans="1:9" ht="26.4">
      <c r="A31" s="2452"/>
      <c r="B31" s="2452"/>
      <c r="C31" s="2452"/>
      <c r="D31" s="2452"/>
      <c r="E31" s="2452"/>
      <c r="F31" s="2452"/>
      <c r="G31" s="2452"/>
      <c r="H31" s="2452"/>
      <c r="I31" s="2452"/>
    </row>
    <row r="32" spans="1:9" ht="26.4">
      <c r="A32" s="2452"/>
      <c r="B32" s="2452"/>
      <c r="C32" s="2452"/>
      <c r="D32" s="2452"/>
      <c r="E32" s="2452"/>
      <c r="F32" s="2452"/>
      <c r="G32" s="2452"/>
      <c r="H32" s="2452"/>
      <c r="I32" s="2452"/>
    </row>
    <row r="33" spans="1:9" ht="26.4">
      <c r="A33" s="2452"/>
      <c r="B33" s="2452"/>
      <c r="C33" s="2452"/>
      <c r="D33" s="2452"/>
      <c r="E33" s="2452"/>
      <c r="F33" s="2452"/>
      <c r="G33" s="2452"/>
      <c r="H33" s="2452"/>
      <c r="I33" s="2452"/>
    </row>
    <row r="34" spans="1:9" ht="26.4">
      <c r="A34" s="2452"/>
      <c r="B34" s="2452"/>
      <c r="C34" s="2452"/>
      <c r="D34" s="2452"/>
      <c r="E34" s="2452"/>
      <c r="F34" s="2452"/>
      <c r="G34" s="2452"/>
      <c r="H34" s="2452"/>
      <c r="I34" s="2452"/>
    </row>
    <row r="35" spans="1:9" ht="26.4">
      <c r="A35" s="2452"/>
      <c r="B35" s="2452"/>
      <c r="C35" s="2452"/>
      <c r="D35" s="2452"/>
      <c r="E35" s="2452"/>
      <c r="F35" s="2452"/>
      <c r="G35" s="2452"/>
      <c r="H35" s="2452"/>
      <c r="I35" s="2452"/>
    </row>
    <row r="36" spans="1:9" ht="26.4">
      <c r="A36" s="2452"/>
      <c r="B36" s="2452"/>
      <c r="C36" s="2452"/>
      <c r="D36" s="2452"/>
      <c r="E36" s="2452"/>
      <c r="F36" s="2452"/>
      <c r="G36" s="2452"/>
      <c r="H36" s="2452"/>
      <c r="I36" s="2452"/>
    </row>
    <row r="37" spans="1:9" ht="26.4">
      <c r="A37" s="2452"/>
      <c r="B37" s="2452"/>
      <c r="C37" s="2452"/>
      <c r="D37" s="2452"/>
      <c r="E37" s="2452"/>
      <c r="F37" s="2452"/>
      <c r="G37" s="2452"/>
      <c r="H37" s="2452"/>
      <c r="I37" s="2452"/>
    </row>
    <row r="38" spans="1:9" ht="26.4">
      <c r="A38" s="2452"/>
      <c r="B38" s="2452"/>
      <c r="C38" s="2452"/>
      <c r="D38" s="2452"/>
      <c r="E38" s="2452"/>
      <c r="F38" s="2452"/>
      <c r="G38" s="2452"/>
      <c r="H38" s="2452"/>
      <c r="I38" s="2452"/>
    </row>
    <row r="39" spans="1:9" ht="26.4">
      <c r="A39" s="2452"/>
      <c r="B39" s="2452"/>
      <c r="C39" s="2452"/>
      <c r="D39" s="2452"/>
      <c r="E39" s="2452"/>
      <c r="F39" s="2452"/>
      <c r="G39" s="2452"/>
      <c r="H39" s="2452"/>
      <c r="I39" s="2452"/>
    </row>
    <row r="40" spans="1:9" ht="26.4">
      <c r="A40" s="2452"/>
      <c r="B40" s="2452"/>
      <c r="C40" s="2452"/>
      <c r="D40" s="2452"/>
      <c r="E40" s="2452"/>
      <c r="F40" s="2452"/>
      <c r="G40" s="2452"/>
      <c r="H40" s="2452"/>
      <c r="I40" s="2452"/>
    </row>
    <row r="41" spans="1:9" ht="26.4">
      <c r="A41" s="2452"/>
      <c r="B41" s="2452"/>
      <c r="C41" s="2452"/>
      <c r="D41" s="2452"/>
      <c r="E41" s="2452"/>
      <c r="F41" s="2452"/>
      <c r="G41" s="2452"/>
      <c r="H41" s="2452"/>
      <c r="I41" s="2452"/>
    </row>
    <row r="42" spans="1:9" ht="26.4">
      <c r="A42" s="2452"/>
      <c r="B42" s="2452"/>
      <c r="C42" s="2452"/>
      <c r="D42" s="2452"/>
      <c r="E42" s="2452"/>
      <c r="F42" s="2452"/>
      <c r="G42" s="2452"/>
      <c r="H42" s="2452"/>
      <c r="I42" s="2452"/>
    </row>
    <row r="43" spans="1:9" ht="26.4">
      <c r="A43" s="2452"/>
      <c r="B43" s="2452"/>
      <c r="C43" s="2452"/>
      <c r="D43" s="2452"/>
      <c r="E43" s="2452"/>
      <c r="F43" s="2452"/>
      <c r="G43" s="2452"/>
      <c r="H43" s="2452"/>
      <c r="I43" s="2452"/>
    </row>
    <row r="44" spans="1:9" ht="26.4">
      <c r="A44" s="2452"/>
      <c r="B44" s="2452"/>
      <c r="C44" s="2452"/>
      <c r="D44" s="2452"/>
      <c r="E44" s="2452"/>
      <c r="F44" s="2452"/>
      <c r="G44" s="2452"/>
      <c r="H44" s="2452"/>
      <c r="I44" s="2452"/>
    </row>
    <row r="45" spans="1:9" ht="26.4">
      <c r="A45" s="2452"/>
      <c r="B45" s="2452"/>
      <c r="C45" s="2452"/>
      <c r="D45" s="2452"/>
      <c r="E45" s="2452"/>
      <c r="F45" s="2452"/>
      <c r="G45" s="2452"/>
      <c r="H45" s="2452"/>
      <c r="I45" s="2452"/>
    </row>
    <row r="46" spans="1:9" ht="26.4">
      <c r="A46" s="2452"/>
      <c r="B46" s="2452"/>
      <c r="C46" s="2452"/>
      <c r="D46" s="2452"/>
      <c r="E46" s="2452"/>
      <c r="F46" s="2452"/>
      <c r="G46" s="2452"/>
      <c r="H46" s="2452"/>
      <c r="I46" s="2452"/>
    </row>
    <row r="47" spans="1:9" ht="26.4">
      <c r="A47" s="2452"/>
      <c r="B47" s="2452"/>
      <c r="C47" s="2452"/>
      <c r="D47" s="2452"/>
      <c r="E47" s="2452"/>
      <c r="F47" s="2452"/>
      <c r="G47" s="2452"/>
      <c r="H47" s="2452"/>
      <c r="I47" s="2452"/>
    </row>
    <row r="48" spans="1:9" ht="26.4">
      <c r="A48" s="2452"/>
      <c r="B48" s="2452"/>
      <c r="C48" s="2452"/>
      <c r="D48" s="2452"/>
      <c r="E48" s="2452"/>
      <c r="F48" s="2452"/>
      <c r="G48" s="2452"/>
      <c r="H48" s="2452"/>
      <c r="I48" s="2452"/>
    </row>
    <row r="49" spans="1:9" ht="26.4">
      <c r="A49" s="2452"/>
      <c r="B49" s="2452"/>
      <c r="C49" s="2452"/>
      <c r="D49" s="2452"/>
      <c r="E49" s="2452"/>
      <c r="F49" s="2452"/>
      <c r="G49" s="2452"/>
      <c r="H49" s="2452"/>
      <c r="I49" s="2452"/>
    </row>
    <row r="50" spans="1:9" ht="26.4">
      <c r="A50" s="2452"/>
      <c r="B50" s="2452"/>
      <c r="C50" s="2452"/>
      <c r="D50" s="2452"/>
      <c r="E50" s="2452"/>
      <c r="F50" s="2452"/>
      <c r="G50" s="2452"/>
      <c r="H50" s="2452"/>
      <c r="I50" s="2452"/>
    </row>
    <row r="51" spans="1:9" ht="26.4">
      <c r="A51" s="2452"/>
      <c r="B51" s="2452"/>
      <c r="C51" s="2452"/>
      <c r="D51" s="2452"/>
      <c r="E51" s="2452"/>
      <c r="F51" s="2452"/>
      <c r="G51" s="2452"/>
      <c r="H51" s="2452"/>
      <c r="I51" s="2452"/>
    </row>
    <row r="52" spans="1:9" ht="26.4">
      <c r="A52" s="2452"/>
      <c r="B52" s="2452"/>
      <c r="C52" s="2452"/>
      <c r="D52" s="2452"/>
      <c r="E52" s="2452"/>
      <c r="F52" s="2452"/>
      <c r="G52" s="2452"/>
      <c r="H52" s="2452"/>
      <c r="I52" s="2452"/>
    </row>
    <row r="53" spans="1:9" ht="26.4">
      <c r="A53" s="2452"/>
      <c r="B53" s="2452"/>
      <c r="C53" s="2452"/>
      <c r="D53" s="2452"/>
      <c r="E53" s="2452"/>
      <c r="F53" s="2452"/>
      <c r="G53" s="2452"/>
      <c r="H53" s="2452"/>
      <c r="I53" s="2452"/>
    </row>
    <row r="54" spans="1:9" ht="26.4">
      <c r="A54" s="2452"/>
      <c r="B54" s="2452"/>
      <c r="C54" s="2452"/>
      <c r="D54" s="2452"/>
      <c r="E54" s="2452"/>
      <c r="F54" s="2452"/>
      <c r="G54" s="2452"/>
      <c r="H54" s="2452"/>
      <c r="I54" s="2452"/>
    </row>
    <row r="55" spans="1:9" ht="26.4">
      <c r="A55" s="2452"/>
      <c r="B55" s="2452"/>
      <c r="C55" s="2452"/>
      <c r="D55" s="2452"/>
      <c r="E55" s="2452"/>
      <c r="F55" s="2452"/>
      <c r="G55" s="2452"/>
      <c r="H55" s="2452"/>
      <c r="I55" s="2452"/>
    </row>
    <row r="56" spans="1:9" ht="26.4">
      <c r="A56" s="2452"/>
      <c r="B56" s="2452"/>
      <c r="C56" s="2452"/>
      <c r="D56" s="2452"/>
      <c r="E56" s="2452"/>
      <c r="F56" s="2452"/>
      <c r="G56" s="2452"/>
      <c r="H56" s="2452"/>
      <c r="I56" s="2452"/>
    </row>
    <row r="57" spans="1:9" ht="26.4">
      <c r="A57" s="2452"/>
      <c r="B57" s="2452"/>
      <c r="C57" s="2452"/>
      <c r="D57" s="2452"/>
      <c r="E57" s="2452"/>
      <c r="F57" s="2452"/>
      <c r="G57" s="2452"/>
      <c r="H57" s="2452"/>
      <c r="I57" s="2452"/>
    </row>
    <row r="58" spans="1:9" ht="26.4">
      <c r="A58" s="2452"/>
      <c r="B58" s="2452"/>
      <c r="C58" s="2452"/>
      <c r="D58" s="2452"/>
      <c r="E58" s="2452"/>
      <c r="F58" s="2452"/>
      <c r="G58" s="2452"/>
      <c r="H58" s="2452"/>
      <c r="I58" s="2452"/>
    </row>
    <row r="59" spans="1:9" ht="26.4">
      <c r="A59" s="2452"/>
      <c r="B59" s="2452"/>
      <c r="C59" s="2452"/>
      <c r="D59" s="2452"/>
      <c r="E59" s="2452"/>
      <c r="F59" s="2452"/>
      <c r="G59" s="2452"/>
      <c r="H59" s="2452"/>
      <c r="I59" s="2452"/>
    </row>
    <row r="60" spans="1:9" ht="26.4">
      <c r="A60" s="2452"/>
      <c r="B60" s="2452"/>
      <c r="C60" s="2452"/>
      <c r="D60" s="2452"/>
      <c r="E60" s="2452"/>
      <c r="F60" s="2452"/>
      <c r="G60" s="2452"/>
      <c r="H60" s="2452"/>
      <c r="I60" s="2452"/>
    </row>
    <row r="61" spans="1:9" ht="26.4">
      <c r="A61" s="2452"/>
      <c r="B61" s="2452"/>
      <c r="C61" s="2452"/>
      <c r="D61" s="2452"/>
      <c r="E61" s="2452"/>
      <c r="F61" s="2452"/>
      <c r="G61" s="2452"/>
      <c r="H61" s="2452"/>
      <c r="I61" s="2452"/>
    </row>
    <row r="62" spans="1:9" ht="26.4">
      <c r="A62" s="2452"/>
      <c r="B62" s="2452"/>
      <c r="C62" s="2452"/>
      <c r="D62" s="2452"/>
      <c r="E62" s="2452"/>
      <c r="F62" s="2452"/>
      <c r="G62" s="2452"/>
      <c r="H62" s="2452"/>
      <c r="I62" s="2452"/>
    </row>
    <row r="63" spans="1:9" ht="26.4">
      <c r="A63" s="2452"/>
      <c r="B63" s="2452"/>
      <c r="C63" s="2452"/>
      <c r="D63" s="2452"/>
      <c r="E63" s="2452"/>
      <c r="F63" s="2452"/>
      <c r="G63" s="2452"/>
      <c r="H63" s="2452"/>
      <c r="I63" s="2452"/>
    </row>
    <row r="64" spans="1:9" ht="26.4">
      <c r="A64" s="2452"/>
      <c r="B64" s="2452"/>
      <c r="C64" s="2452"/>
      <c r="D64" s="2452"/>
      <c r="E64" s="2452"/>
      <c r="F64" s="2452"/>
      <c r="G64" s="2452"/>
      <c r="H64" s="2452"/>
      <c r="I64" s="2452"/>
    </row>
    <row r="65" spans="1:22" ht="26.4">
      <c r="A65" s="2452"/>
      <c r="B65" s="2452"/>
      <c r="C65" s="2452"/>
      <c r="D65" s="2452"/>
      <c r="E65" s="2452"/>
      <c r="F65" s="2452"/>
      <c r="G65" s="2452"/>
      <c r="H65" s="2452"/>
      <c r="I65" s="2452"/>
      <c r="J65" s="2452"/>
      <c r="K65" s="2452"/>
      <c r="L65" s="2452"/>
      <c r="M65" s="2452"/>
    </row>
    <row r="66" spans="1:22" ht="26.4">
      <c r="A66" s="2452"/>
      <c r="B66" s="2452"/>
      <c r="C66" s="2452"/>
      <c r="D66" s="2452"/>
      <c r="E66" s="2452"/>
      <c r="F66" s="2452"/>
      <c r="G66" s="2452"/>
      <c r="H66" s="2452"/>
      <c r="I66" s="2452"/>
      <c r="J66" s="2452"/>
      <c r="K66" s="2452"/>
      <c r="L66" s="2452"/>
      <c r="M66" s="2452"/>
    </row>
    <row r="67" spans="1:22" ht="26.4">
      <c r="A67" s="2452"/>
      <c r="B67" s="2452"/>
      <c r="C67" s="2452"/>
      <c r="D67" s="2452"/>
      <c r="E67" s="2452"/>
      <c r="F67" s="2452"/>
      <c r="G67" s="2452"/>
      <c r="H67" s="2452"/>
      <c r="I67" s="2452"/>
      <c r="J67" s="2452"/>
      <c r="K67" s="2452"/>
      <c r="L67" s="2452"/>
      <c r="M67" s="2452"/>
      <c r="N67" s="2452"/>
      <c r="O67" s="2452"/>
      <c r="P67" s="2452"/>
      <c r="Q67" s="2452"/>
      <c r="R67" s="2452"/>
      <c r="S67" s="2452"/>
      <c r="T67" s="2452"/>
      <c r="U67" s="2452"/>
      <c r="V67" s="2452"/>
    </row>
    <row r="68" spans="1:22" ht="26.4">
      <c r="A68" s="2452"/>
      <c r="B68" s="2452"/>
      <c r="C68" s="2452"/>
      <c r="D68" s="2452"/>
      <c r="E68" s="2452"/>
      <c r="F68" s="2452"/>
      <c r="G68" s="2452"/>
      <c r="H68" s="2452"/>
      <c r="I68" s="2452"/>
      <c r="J68" s="2452"/>
      <c r="K68" s="2452"/>
      <c r="L68" s="2452"/>
      <c r="M68" s="2452"/>
      <c r="N68" s="2452"/>
      <c r="O68" s="2452"/>
      <c r="P68" s="2452"/>
      <c r="Q68" s="2452"/>
      <c r="R68" s="2452"/>
      <c r="S68" s="2452"/>
      <c r="T68" s="2452"/>
      <c r="U68" s="2452"/>
      <c r="V68" s="2452"/>
    </row>
    <row r="69" spans="1:22" ht="26.4">
      <c r="A69" s="2452"/>
      <c r="B69" s="2452"/>
      <c r="C69" s="2452"/>
      <c r="D69" s="2452"/>
      <c r="E69" s="2452"/>
      <c r="F69" s="2452"/>
      <c r="G69" s="2452"/>
      <c r="H69" s="2452"/>
      <c r="I69" s="2452"/>
      <c r="J69" s="2452"/>
      <c r="K69" s="2452"/>
      <c r="L69" s="2452"/>
      <c r="M69" s="2452"/>
      <c r="N69" s="2452"/>
      <c r="O69" s="2452"/>
      <c r="P69" s="2452"/>
      <c r="Q69" s="2452"/>
      <c r="R69" s="2452"/>
      <c r="S69" s="2452"/>
      <c r="T69" s="2452"/>
      <c r="U69" s="2452"/>
      <c r="V69" s="2452"/>
    </row>
    <row r="70" spans="1:22" ht="26.4">
      <c r="A70" s="2452"/>
      <c r="B70" s="2452"/>
      <c r="C70" s="2452"/>
      <c r="D70" s="2452"/>
      <c r="E70" s="2452"/>
      <c r="F70" s="2452"/>
      <c r="G70" s="2452"/>
      <c r="H70" s="2452"/>
      <c r="I70" s="2452"/>
      <c r="J70" s="2452"/>
      <c r="K70" s="2452"/>
      <c r="L70" s="2452"/>
      <c r="M70" s="2452"/>
      <c r="N70" s="2452"/>
      <c r="O70" s="2452"/>
      <c r="P70" s="2452"/>
      <c r="Q70" s="2452"/>
      <c r="R70" s="2452"/>
      <c r="S70" s="2452"/>
      <c r="T70" s="2452"/>
      <c r="U70" s="2452"/>
      <c r="V70" s="2452"/>
    </row>
    <row r="71" spans="1:22" ht="26.4">
      <c r="A71" s="2452"/>
      <c r="B71" s="2452"/>
      <c r="C71" s="2452"/>
      <c r="D71" s="2452"/>
      <c r="E71" s="2452"/>
      <c r="F71" s="2452"/>
      <c r="G71" s="2452"/>
      <c r="H71" s="2452"/>
      <c r="I71" s="2452"/>
      <c r="J71" s="2452"/>
      <c r="K71" s="2452"/>
      <c r="L71" s="2452"/>
      <c r="M71" s="2452"/>
      <c r="N71" s="2452"/>
      <c r="O71" s="2452"/>
      <c r="P71" s="2452"/>
      <c r="Q71" s="2452"/>
      <c r="R71" s="2452"/>
      <c r="S71" s="2452"/>
      <c r="T71" s="2452"/>
      <c r="U71" s="2452"/>
      <c r="V71" s="2452"/>
    </row>
    <row r="72" spans="1:22" ht="26.4">
      <c r="A72" s="2452"/>
      <c r="B72" s="2452"/>
      <c r="C72" s="2452"/>
      <c r="D72" s="2452"/>
      <c r="E72" s="2452"/>
      <c r="F72" s="2452"/>
      <c r="G72" s="2452"/>
      <c r="H72" s="2452"/>
      <c r="I72" s="2452"/>
      <c r="J72" s="2452"/>
      <c r="K72" s="2452"/>
      <c r="L72" s="2452"/>
      <c r="M72" s="2452"/>
      <c r="N72" s="2452"/>
      <c r="O72" s="2452"/>
      <c r="P72" s="2452"/>
      <c r="Q72" s="2452"/>
      <c r="R72" s="2452"/>
      <c r="S72" s="2452"/>
      <c r="T72" s="2452"/>
      <c r="U72" s="2452"/>
      <c r="V72" s="2452"/>
    </row>
    <row r="73" spans="1:22" ht="26.4">
      <c r="A73" s="2452"/>
      <c r="B73" s="2452"/>
      <c r="C73" s="2452"/>
      <c r="D73" s="2452"/>
      <c r="E73" s="2452"/>
      <c r="F73" s="2452"/>
      <c r="G73" s="2452"/>
      <c r="H73" s="2452"/>
      <c r="I73" s="2452"/>
      <c r="J73" s="2452"/>
      <c r="K73" s="2452"/>
      <c r="L73" s="2452"/>
      <c r="M73" s="2452"/>
      <c r="N73" s="2452"/>
      <c r="O73" s="2452"/>
      <c r="P73" s="2452"/>
      <c r="Q73" s="2452"/>
      <c r="R73" s="2452"/>
      <c r="S73" s="2452"/>
      <c r="T73" s="2452"/>
      <c r="U73" s="2452"/>
      <c r="V73" s="2452"/>
    </row>
    <row r="74" spans="1:22" ht="26.4">
      <c r="A74" s="2452"/>
      <c r="B74" s="2452"/>
      <c r="C74" s="2452"/>
      <c r="D74" s="2452"/>
      <c r="E74" s="2452"/>
      <c r="F74" s="2452"/>
      <c r="G74" s="2452"/>
      <c r="H74" s="2452"/>
      <c r="I74" s="2452"/>
      <c r="J74" s="2452"/>
      <c r="K74" s="2452"/>
      <c r="L74" s="2452"/>
      <c r="M74" s="2452"/>
      <c r="N74" s="2452"/>
      <c r="O74" s="2452"/>
      <c r="P74" s="2452"/>
      <c r="Q74" s="2452"/>
      <c r="R74" s="2452"/>
      <c r="S74" s="2452"/>
      <c r="T74" s="2452"/>
      <c r="U74" s="2452"/>
      <c r="V74" s="2452"/>
    </row>
    <row r="75" spans="1:22" ht="26.4">
      <c r="A75" s="2452"/>
      <c r="B75" s="2452"/>
      <c r="C75" s="2452"/>
      <c r="D75" s="2452"/>
      <c r="E75" s="2452"/>
      <c r="F75" s="2452"/>
      <c r="G75" s="2452"/>
      <c r="H75" s="2452"/>
      <c r="I75" s="2452"/>
      <c r="J75" s="2452"/>
      <c r="K75" s="2452"/>
      <c r="L75" s="2452"/>
      <c r="M75" s="2452"/>
      <c r="N75" s="2452"/>
      <c r="O75" s="2452"/>
      <c r="P75" s="2452"/>
      <c r="Q75" s="2452"/>
      <c r="R75" s="2452"/>
      <c r="S75" s="2452"/>
      <c r="T75" s="2452"/>
      <c r="U75" s="2452"/>
      <c r="V75" s="2452"/>
    </row>
    <row r="76" spans="1:22" ht="26.4">
      <c r="A76" s="2452"/>
      <c r="B76" s="2452"/>
      <c r="C76" s="2452"/>
      <c r="D76" s="2452"/>
      <c r="E76" s="2452"/>
      <c r="F76" s="2452"/>
      <c r="G76" s="2452"/>
      <c r="H76" s="2452"/>
      <c r="I76" s="2452"/>
      <c r="J76" s="2452"/>
      <c r="K76" s="2452"/>
      <c r="L76" s="2452"/>
      <c r="M76" s="2452"/>
      <c r="N76" s="2452"/>
      <c r="O76" s="2452"/>
      <c r="P76" s="2452"/>
      <c r="Q76" s="2452"/>
      <c r="R76" s="2452"/>
      <c r="S76" s="2452"/>
      <c r="T76" s="2452"/>
      <c r="U76" s="2452"/>
      <c r="V76" s="2452"/>
    </row>
    <row r="77" spans="1:22" ht="26.4">
      <c r="A77" s="2452"/>
      <c r="B77" s="2452"/>
      <c r="C77" s="2452"/>
      <c r="D77" s="2452"/>
      <c r="E77" s="2452"/>
      <c r="F77" s="2452"/>
      <c r="G77" s="2452"/>
      <c r="H77" s="2452"/>
      <c r="I77" s="2452"/>
      <c r="J77" s="2452"/>
      <c r="K77" s="2452"/>
      <c r="L77" s="2452"/>
      <c r="M77" s="2452"/>
      <c r="N77" s="2452"/>
      <c r="O77" s="2452"/>
      <c r="P77" s="2452"/>
      <c r="Q77" s="2452"/>
      <c r="R77" s="2452"/>
      <c r="S77" s="2452"/>
      <c r="T77" s="2452"/>
      <c r="U77" s="2452"/>
      <c r="V77" s="2452"/>
    </row>
    <row r="78" spans="1:22" ht="26.4">
      <c r="A78" s="2452"/>
      <c r="B78" s="2452"/>
      <c r="C78" s="2452"/>
      <c r="D78" s="2452"/>
      <c r="E78" s="2452"/>
      <c r="F78" s="2452"/>
      <c r="G78" s="2452"/>
      <c r="H78" s="2452"/>
      <c r="I78" s="2452"/>
      <c r="J78" s="2452"/>
      <c r="K78" s="2452"/>
      <c r="L78" s="2452"/>
      <c r="M78" s="2452"/>
      <c r="N78" s="2452"/>
      <c r="O78" s="2452"/>
      <c r="P78" s="2452"/>
      <c r="Q78" s="2452"/>
      <c r="R78" s="2452"/>
      <c r="S78" s="2452"/>
      <c r="T78" s="2452"/>
      <c r="U78" s="2452"/>
      <c r="V78" s="2452"/>
    </row>
    <row r="79" spans="1:22" ht="26.4">
      <c r="A79" s="2452"/>
      <c r="B79" s="2452"/>
      <c r="C79" s="2452"/>
      <c r="D79" s="2452"/>
      <c r="E79" s="2452"/>
      <c r="F79" s="2452"/>
      <c r="G79" s="2452"/>
      <c r="H79" s="2452"/>
      <c r="I79" s="2452"/>
      <c r="J79" s="2452"/>
      <c r="K79" s="2452"/>
      <c r="L79" s="2452"/>
      <c r="M79" s="2452"/>
      <c r="N79" s="2452"/>
      <c r="O79" s="2452"/>
      <c r="P79" s="2452"/>
      <c r="Q79" s="2452"/>
      <c r="R79" s="2452"/>
      <c r="S79" s="2452"/>
      <c r="T79" s="2452"/>
      <c r="U79" s="2452"/>
      <c r="V79" s="2452"/>
    </row>
    <row r="80" spans="1:22" ht="26.4">
      <c r="A80" s="2452"/>
      <c r="B80" s="2452"/>
      <c r="C80" s="2452"/>
      <c r="D80" s="2452"/>
      <c r="E80" s="2452"/>
      <c r="F80" s="2452"/>
      <c r="G80" s="2452"/>
      <c r="H80" s="2452"/>
      <c r="I80" s="2452"/>
      <c r="J80" s="2452"/>
      <c r="K80" s="2452"/>
      <c r="L80" s="2452"/>
      <c r="M80" s="2452"/>
      <c r="N80" s="2452"/>
      <c r="O80" s="2452"/>
      <c r="P80" s="2452"/>
      <c r="Q80" s="2452"/>
      <c r="R80" s="2452"/>
      <c r="S80" s="2452"/>
      <c r="T80" s="2452"/>
      <c r="U80" s="2452"/>
      <c r="V80" s="2452"/>
    </row>
    <row r="81" spans="1:22" ht="26.4">
      <c r="A81" s="2452"/>
      <c r="B81" s="2452"/>
      <c r="C81" s="2452"/>
      <c r="D81" s="2452"/>
      <c r="E81" s="2452"/>
      <c r="F81" s="2452"/>
      <c r="G81" s="2452"/>
      <c r="H81" s="2452"/>
      <c r="I81" s="2452"/>
      <c r="J81" s="2452"/>
      <c r="K81" s="2452"/>
      <c r="L81" s="2452"/>
      <c r="M81" s="2452"/>
      <c r="N81" s="2452"/>
      <c r="O81" s="2452"/>
      <c r="P81" s="2452"/>
      <c r="Q81" s="2452"/>
      <c r="R81" s="2452"/>
      <c r="S81" s="2452"/>
      <c r="T81" s="2452"/>
      <c r="U81" s="2452"/>
      <c r="V81" s="2452"/>
    </row>
    <row r="82" spans="1:22" ht="26.4">
      <c r="A82" s="2452"/>
      <c r="B82" s="2452"/>
      <c r="C82" s="2452"/>
      <c r="D82" s="2452"/>
      <c r="E82" s="2452"/>
      <c r="F82" s="2452"/>
      <c r="G82" s="2452"/>
      <c r="H82" s="2452"/>
      <c r="I82" s="2452"/>
      <c r="J82" s="2452"/>
      <c r="K82" s="2452"/>
      <c r="L82" s="2452"/>
      <c r="M82" s="2452"/>
      <c r="N82" s="2452"/>
      <c r="O82" s="2452"/>
      <c r="P82" s="2452"/>
      <c r="Q82" s="2452"/>
      <c r="R82" s="2452"/>
      <c r="S82" s="2452"/>
      <c r="T82" s="2452"/>
      <c r="U82" s="2452"/>
      <c r="V82" s="2452"/>
    </row>
    <row r="83" spans="1:22" ht="26.4">
      <c r="A83" s="2452"/>
      <c r="B83" s="2452"/>
      <c r="C83" s="2452"/>
      <c r="D83" s="2452"/>
      <c r="E83" s="2452"/>
      <c r="F83" s="2452"/>
      <c r="G83" s="2452"/>
      <c r="H83" s="2452"/>
      <c r="I83" s="2452"/>
      <c r="J83" s="2452"/>
      <c r="K83" s="2452"/>
      <c r="L83" s="2452"/>
      <c r="M83" s="2452"/>
      <c r="N83" s="2452"/>
      <c r="O83" s="2452"/>
      <c r="P83" s="2452"/>
      <c r="Q83" s="2452"/>
      <c r="R83" s="2452"/>
      <c r="S83" s="2452"/>
      <c r="T83" s="2452"/>
      <c r="U83" s="2452"/>
      <c r="V83" s="2452"/>
    </row>
    <row r="84" spans="1:22" ht="26.4">
      <c r="A84" s="2452"/>
      <c r="B84" s="2452"/>
      <c r="C84" s="2452"/>
      <c r="D84" s="2452"/>
      <c r="E84" s="2452"/>
      <c r="F84" s="2452"/>
      <c r="G84" s="2452"/>
      <c r="H84" s="2452"/>
      <c r="I84" s="2452"/>
      <c r="J84" s="2452"/>
      <c r="K84" s="2452"/>
      <c r="L84" s="2452"/>
      <c r="M84" s="2452"/>
      <c r="N84" s="2452"/>
      <c r="O84" s="2452"/>
      <c r="P84" s="2452"/>
      <c r="Q84" s="2452"/>
      <c r="R84" s="2452"/>
      <c r="S84" s="2452"/>
      <c r="T84" s="2452"/>
      <c r="U84" s="2452"/>
      <c r="V84" s="2452"/>
    </row>
    <row r="85" spans="1:22" ht="26.4">
      <c r="A85" s="2452"/>
      <c r="B85" s="2452"/>
      <c r="C85" s="2452"/>
      <c r="D85" s="2452"/>
      <c r="E85" s="2452"/>
      <c r="F85" s="2452"/>
      <c r="G85" s="2452"/>
      <c r="H85" s="2452"/>
      <c r="I85" s="2452"/>
      <c r="J85" s="2452"/>
      <c r="K85" s="2452"/>
      <c r="L85" s="2452"/>
      <c r="M85" s="2452"/>
      <c r="N85" s="2452"/>
      <c r="O85" s="2452"/>
      <c r="P85" s="2452"/>
      <c r="Q85" s="2452"/>
      <c r="R85" s="2452"/>
      <c r="S85" s="2452"/>
      <c r="T85" s="2452"/>
      <c r="U85" s="2452"/>
      <c r="V85" s="2452"/>
    </row>
    <row r="86" spans="1:22" ht="26.4">
      <c r="A86" s="2452"/>
      <c r="B86" s="2452"/>
      <c r="C86" s="2452"/>
      <c r="D86" s="2452"/>
      <c r="E86" s="2452"/>
      <c r="F86" s="2452"/>
      <c r="G86" s="2452"/>
      <c r="H86" s="2452"/>
      <c r="I86" s="2452"/>
      <c r="J86" s="2452"/>
      <c r="K86" s="2452"/>
      <c r="L86" s="2452"/>
      <c r="M86" s="2452"/>
      <c r="N86" s="2452"/>
      <c r="O86" s="2452"/>
      <c r="P86" s="2452"/>
      <c r="Q86" s="2452"/>
      <c r="R86" s="2452"/>
      <c r="S86" s="2452"/>
      <c r="T86" s="2452"/>
      <c r="U86" s="2452"/>
      <c r="V86" s="2452"/>
    </row>
    <row r="87" spans="1:22" ht="26.4">
      <c r="A87" s="2452"/>
      <c r="B87" s="2452"/>
      <c r="C87" s="2452"/>
      <c r="D87" s="2452"/>
      <c r="E87" s="2452"/>
      <c r="F87" s="2452"/>
      <c r="G87" s="2452"/>
      <c r="H87" s="2452"/>
      <c r="I87" s="2452"/>
      <c r="J87" s="2452"/>
      <c r="K87" s="2452"/>
      <c r="L87" s="2452"/>
      <c r="M87" s="2452"/>
      <c r="N87" s="2452"/>
      <c r="O87" s="2452"/>
      <c r="P87" s="2452"/>
      <c r="Q87" s="2452"/>
      <c r="R87" s="2452"/>
      <c r="S87" s="2452"/>
      <c r="T87" s="2452"/>
      <c r="U87" s="2452"/>
      <c r="V87" s="2452"/>
    </row>
    <row r="88" spans="1:22" ht="26.4">
      <c r="A88" s="2452"/>
      <c r="B88" s="2452"/>
      <c r="C88" s="2452"/>
      <c r="D88" s="2452"/>
      <c r="E88" s="2452"/>
      <c r="F88" s="2452"/>
      <c r="G88" s="2452"/>
      <c r="H88" s="2452"/>
      <c r="I88" s="2452"/>
      <c r="J88" s="2452"/>
      <c r="K88" s="2452"/>
      <c r="L88" s="2452"/>
      <c r="M88" s="2452"/>
      <c r="N88" s="2452"/>
      <c r="O88" s="2452"/>
      <c r="P88" s="2452"/>
      <c r="Q88" s="2452"/>
      <c r="R88" s="2452"/>
      <c r="S88" s="2452"/>
      <c r="T88" s="2452"/>
      <c r="U88" s="2452"/>
      <c r="V88" s="2452"/>
    </row>
    <row r="89" spans="1:22" ht="26.4">
      <c r="A89" s="2452"/>
      <c r="B89" s="2452"/>
      <c r="C89" s="2452"/>
      <c r="D89" s="2452"/>
      <c r="E89" s="2452"/>
      <c r="F89" s="2452"/>
      <c r="G89" s="2452"/>
      <c r="H89" s="2452"/>
      <c r="I89" s="2452"/>
      <c r="J89" s="2452"/>
      <c r="K89" s="2452"/>
      <c r="L89" s="2452"/>
      <c r="M89" s="2452"/>
      <c r="N89" s="2452"/>
      <c r="O89" s="2452"/>
      <c r="P89" s="2452"/>
      <c r="Q89" s="2452"/>
      <c r="R89" s="2452"/>
      <c r="S89" s="2452"/>
      <c r="T89" s="2452"/>
      <c r="U89" s="2452"/>
      <c r="V89" s="2452"/>
    </row>
    <row r="90" spans="1:22" ht="26.4">
      <c r="A90" s="2452"/>
      <c r="B90" s="2452"/>
      <c r="C90" s="2452"/>
      <c r="D90" s="2452"/>
      <c r="E90" s="2452"/>
      <c r="F90" s="2452"/>
      <c r="G90" s="2452"/>
      <c r="H90" s="2452"/>
      <c r="I90" s="2452"/>
      <c r="J90" s="2452"/>
      <c r="K90" s="2452"/>
      <c r="L90" s="2452"/>
      <c r="M90" s="2452"/>
      <c r="N90" s="2452"/>
      <c r="O90" s="2452"/>
      <c r="P90" s="2452"/>
      <c r="Q90" s="2452"/>
      <c r="R90" s="2452"/>
      <c r="S90" s="2452"/>
      <c r="T90" s="2452"/>
      <c r="U90" s="2452"/>
      <c r="V90" s="2452"/>
    </row>
    <row r="91" spans="1:22" ht="26.4">
      <c r="A91" s="2452"/>
      <c r="B91" s="2452"/>
      <c r="C91" s="2452"/>
      <c r="D91" s="2452"/>
      <c r="E91" s="2452"/>
      <c r="F91" s="2452"/>
      <c r="G91" s="2452"/>
      <c r="H91" s="2452"/>
      <c r="I91" s="2452"/>
      <c r="J91" s="2452"/>
      <c r="K91" s="2452"/>
      <c r="L91" s="2452"/>
      <c r="M91" s="2452"/>
      <c r="N91" s="2452"/>
      <c r="O91" s="2452"/>
      <c r="P91" s="2452"/>
      <c r="Q91" s="2452"/>
      <c r="R91" s="2452"/>
      <c r="S91" s="2452"/>
      <c r="T91" s="2452"/>
      <c r="U91" s="2452"/>
      <c r="V91" s="2452"/>
    </row>
    <row r="92" spans="1:22" ht="26.4">
      <c r="A92" s="2452"/>
      <c r="B92" s="2452"/>
      <c r="C92" s="2452"/>
      <c r="D92" s="2452"/>
      <c r="E92" s="2452"/>
      <c r="F92" s="2452"/>
      <c r="G92" s="2452"/>
      <c r="H92" s="2452"/>
      <c r="I92" s="2452"/>
      <c r="J92" s="2452"/>
      <c r="K92" s="2452"/>
      <c r="L92" s="2452"/>
      <c r="M92" s="2452"/>
      <c r="N92" s="2452"/>
      <c r="O92" s="2452"/>
      <c r="P92" s="2452"/>
      <c r="Q92" s="2452"/>
      <c r="R92" s="2452"/>
      <c r="S92" s="2452"/>
      <c r="T92" s="2452"/>
      <c r="U92" s="2452"/>
      <c r="V92" s="2452"/>
    </row>
    <row r="93" spans="1:22" ht="26.4">
      <c r="A93" s="2452"/>
      <c r="B93" s="2452"/>
      <c r="C93" s="2452"/>
      <c r="D93" s="2452"/>
      <c r="E93" s="2452"/>
      <c r="F93" s="2452"/>
      <c r="G93" s="2452"/>
      <c r="H93" s="2452"/>
      <c r="I93" s="2452"/>
      <c r="J93" s="2452"/>
      <c r="K93" s="2452"/>
      <c r="L93" s="2452"/>
      <c r="M93" s="2452"/>
      <c r="N93" s="2452"/>
      <c r="O93" s="2452"/>
      <c r="P93" s="2452"/>
      <c r="Q93" s="2452"/>
      <c r="R93" s="2452"/>
      <c r="S93" s="2452"/>
      <c r="T93" s="2452"/>
      <c r="U93" s="2452"/>
      <c r="V93" s="2452"/>
    </row>
    <row r="94" spans="1:22" ht="26.4">
      <c r="A94" s="2452"/>
      <c r="B94" s="2452"/>
      <c r="C94" s="2452"/>
      <c r="D94" s="2452"/>
      <c r="E94" s="2452"/>
      <c r="F94" s="2452"/>
      <c r="G94" s="2452"/>
      <c r="H94" s="2452"/>
      <c r="I94" s="2452"/>
      <c r="J94" s="2452"/>
      <c r="K94" s="2452"/>
      <c r="L94" s="2452"/>
      <c r="M94" s="2452"/>
      <c r="N94" s="2452"/>
      <c r="O94" s="2452"/>
      <c r="P94" s="2452"/>
      <c r="Q94" s="2452"/>
      <c r="R94" s="2452"/>
      <c r="S94" s="2452"/>
      <c r="T94" s="2452"/>
      <c r="U94" s="2452"/>
      <c r="V94" s="2452"/>
    </row>
    <row r="95" spans="1:22" ht="26.4">
      <c r="A95" s="2452"/>
      <c r="B95" s="2452"/>
      <c r="C95" s="2452"/>
      <c r="D95" s="2452"/>
      <c r="E95" s="2452"/>
      <c r="F95" s="2452"/>
      <c r="G95" s="2452"/>
      <c r="H95" s="2452"/>
      <c r="I95" s="2452"/>
      <c r="J95" s="2452"/>
      <c r="K95" s="2452"/>
      <c r="L95" s="2452"/>
      <c r="M95" s="2452"/>
      <c r="N95" s="2452"/>
      <c r="O95" s="2452"/>
      <c r="P95" s="2452"/>
      <c r="Q95" s="2452"/>
      <c r="R95" s="2452"/>
      <c r="S95" s="2452"/>
      <c r="T95" s="2452"/>
      <c r="U95" s="2452"/>
      <c r="V95" s="2452"/>
    </row>
    <row r="96" spans="1:22" ht="26.4">
      <c r="A96" s="2452"/>
      <c r="B96" s="2452"/>
      <c r="C96" s="2452"/>
      <c r="D96" s="2452"/>
      <c r="E96" s="2452"/>
      <c r="F96" s="2452"/>
      <c r="G96" s="2452"/>
      <c r="H96" s="2452"/>
      <c r="I96" s="2452"/>
      <c r="J96" s="2452"/>
      <c r="K96" s="2452"/>
      <c r="L96" s="2452"/>
      <c r="M96" s="2452"/>
      <c r="N96" s="2452"/>
      <c r="O96" s="2452"/>
      <c r="P96" s="2452"/>
      <c r="Q96" s="2452"/>
      <c r="R96" s="2452"/>
      <c r="S96" s="2452"/>
      <c r="T96" s="2452"/>
      <c r="U96" s="2452"/>
      <c r="V96" s="2452"/>
    </row>
    <row r="97" spans="1:22" ht="26.4">
      <c r="A97" s="2452"/>
      <c r="B97" s="2452"/>
      <c r="C97" s="2452"/>
      <c r="D97" s="2452"/>
      <c r="E97" s="2452"/>
      <c r="F97" s="2452"/>
      <c r="G97" s="2452"/>
      <c r="H97" s="2452"/>
      <c r="I97" s="2452"/>
      <c r="J97" s="2452"/>
      <c r="K97" s="2452"/>
      <c r="L97" s="2452"/>
      <c r="M97" s="2452"/>
      <c r="N97" s="2452"/>
      <c r="O97" s="2452"/>
      <c r="P97" s="2452"/>
      <c r="Q97" s="2452"/>
      <c r="R97" s="2452"/>
      <c r="S97" s="2452"/>
      <c r="T97" s="2452"/>
      <c r="U97" s="2452"/>
      <c r="V97" s="2452"/>
    </row>
    <row r="98" spans="1:22" ht="26.4">
      <c r="A98" s="2452"/>
      <c r="B98" s="2452"/>
      <c r="C98" s="2452"/>
      <c r="D98" s="2452"/>
      <c r="E98" s="2452"/>
      <c r="F98" s="2452"/>
      <c r="G98" s="2452"/>
      <c r="H98" s="2452"/>
      <c r="I98" s="2452"/>
      <c r="J98" s="2452"/>
      <c r="K98" s="2452"/>
      <c r="L98" s="2452"/>
      <c r="M98" s="2452"/>
      <c r="N98" s="2452"/>
      <c r="O98" s="2452"/>
      <c r="P98" s="2452"/>
      <c r="Q98" s="2452"/>
      <c r="R98" s="2452"/>
      <c r="S98" s="2452"/>
      <c r="T98" s="2452"/>
      <c r="U98" s="2452"/>
      <c r="V98" s="2452"/>
    </row>
    <row r="99" spans="1:22" ht="26.4">
      <c r="A99" s="2452"/>
      <c r="B99" s="2452"/>
      <c r="C99" s="2452"/>
      <c r="D99" s="2452"/>
      <c r="E99" s="2452"/>
      <c r="F99" s="2452"/>
      <c r="G99" s="2452"/>
      <c r="H99" s="2452"/>
      <c r="I99" s="2452"/>
      <c r="J99" s="2452"/>
      <c r="K99" s="2452"/>
      <c r="L99" s="2452"/>
      <c r="M99" s="2452"/>
      <c r="N99" s="2452"/>
      <c r="O99" s="2452"/>
      <c r="P99" s="2452"/>
      <c r="Q99" s="2452"/>
      <c r="R99" s="2452"/>
      <c r="S99" s="2452"/>
      <c r="T99" s="2452"/>
      <c r="U99" s="2452"/>
      <c r="V99" s="2452"/>
    </row>
    <row r="100" spans="1:22" ht="26.4">
      <c r="A100" s="2452"/>
      <c r="B100" s="2452"/>
      <c r="C100" s="2452"/>
      <c r="D100" s="2452"/>
      <c r="E100" s="2452"/>
      <c r="F100" s="2452"/>
      <c r="G100" s="2452"/>
      <c r="H100" s="2452"/>
      <c r="I100" s="2452"/>
      <c r="J100" s="2452"/>
      <c r="K100" s="2452"/>
      <c r="L100" s="2452"/>
      <c r="M100" s="2452"/>
      <c r="N100" s="2452"/>
      <c r="O100" s="2452"/>
      <c r="P100" s="2452"/>
      <c r="Q100" s="2452"/>
      <c r="R100" s="2452"/>
      <c r="S100" s="2452"/>
      <c r="T100" s="2452"/>
      <c r="U100" s="2452"/>
      <c r="V100" s="2452"/>
    </row>
    <row r="101" spans="1:22" ht="26.4">
      <c r="A101" s="2452"/>
      <c r="B101" s="2452"/>
      <c r="C101" s="2452"/>
      <c r="D101" s="2452"/>
      <c r="E101" s="2452"/>
      <c r="F101" s="2452"/>
      <c r="G101" s="2452"/>
      <c r="H101" s="2452"/>
      <c r="I101" s="2452"/>
      <c r="J101" s="2452"/>
      <c r="K101" s="2452"/>
      <c r="L101" s="2452"/>
      <c r="M101" s="2452"/>
      <c r="N101" s="2452"/>
      <c r="O101" s="2452"/>
      <c r="P101" s="2452"/>
      <c r="Q101" s="2452"/>
      <c r="R101" s="2452"/>
      <c r="S101" s="2452"/>
      <c r="T101" s="2452"/>
      <c r="U101" s="2452"/>
      <c r="V101" s="2452"/>
    </row>
    <row r="102" spans="1:22" ht="26.4">
      <c r="A102" s="2452"/>
      <c r="B102" s="2452"/>
      <c r="C102" s="2452"/>
      <c r="D102" s="2452"/>
      <c r="E102" s="2452"/>
      <c r="F102" s="2452"/>
      <c r="G102" s="2452"/>
      <c r="H102" s="2452"/>
      <c r="I102" s="2452"/>
      <c r="J102" s="2452"/>
      <c r="K102" s="2452"/>
      <c r="L102" s="2452"/>
      <c r="M102" s="2452"/>
      <c r="N102" s="2452"/>
      <c r="O102" s="2452"/>
      <c r="P102" s="2452"/>
      <c r="Q102" s="2452"/>
      <c r="R102" s="2452"/>
      <c r="S102" s="2452"/>
      <c r="T102" s="2452"/>
      <c r="U102" s="2452"/>
      <c r="V102" s="2452"/>
    </row>
    <row r="103" spans="1:22" ht="26.4">
      <c r="A103" s="2452"/>
      <c r="B103" s="2452"/>
      <c r="C103" s="2452"/>
      <c r="D103" s="2452"/>
      <c r="E103" s="2452"/>
      <c r="F103" s="2452"/>
      <c r="G103" s="2452"/>
      <c r="H103" s="2452"/>
      <c r="I103" s="2452"/>
      <c r="J103" s="2452"/>
      <c r="K103" s="2452"/>
      <c r="L103" s="2452"/>
      <c r="M103" s="2452"/>
      <c r="N103" s="2452"/>
      <c r="O103" s="2452"/>
      <c r="P103" s="2452"/>
      <c r="Q103" s="2452"/>
      <c r="R103" s="2452"/>
      <c r="S103" s="2452"/>
      <c r="T103" s="2452"/>
      <c r="U103" s="2452"/>
      <c r="V103" s="2452"/>
    </row>
    <row r="104" spans="1:22" ht="26.4">
      <c r="A104" s="2452"/>
      <c r="B104" s="2452"/>
      <c r="C104" s="2452"/>
      <c r="D104" s="2452"/>
      <c r="E104" s="2452"/>
      <c r="F104" s="2452"/>
      <c r="G104" s="2452"/>
      <c r="H104" s="2452"/>
      <c r="I104" s="2452"/>
      <c r="J104" s="2452"/>
      <c r="K104" s="2452"/>
      <c r="L104" s="2452"/>
      <c r="M104" s="2452"/>
      <c r="N104" s="2452"/>
      <c r="O104" s="2452"/>
      <c r="P104" s="2452"/>
      <c r="Q104" s="2452"/>
      <c r="R104" s="2452"/>
      <c r="S104" s="2452"/>
      <c r="T104" s="2452"/>
      <c r="U104" s="2452"/>
      <c r="V104" s="2452"/>
    </row>
    <row r="105" spans="1:22" ht="26.4">
      <c r="A105" s="2452"/>
      <c r="B105" s="2452"/>
      <c r="C105" s="2452"/>
      <c r="D105" s="2452"/>
      <c r="E105" s="2452"/>
      <c r="F105" s="2452"/>
      <c r="G105" s="2452"/>
      <c r="H105" s="2452"/>
      <c r="I105" s="2452"/>
      <c r="J105" s="2452"/>
      <c r="K105" s="2452"/>
      <c r="L105" s="2452"/>
      <c r="M105" s="2452"/>
      <c r="N105" s="2452"/>
      <c r="O105" s="2452"/>
      <c r="P105" s="2452"/>
      <c r="Q105" s="2452"/>
      <c r="R105" s="2452"/>
      <c r="S105" s="2452"/>
      <c r="T105" s="2452"/>
      <c r="U105" s="2452"/>
      <c r="V105" s="2452"/>
    </row>
    <row r="106" spans="1:22" ht="26.4">
      <c r="A106" s="2452"/>
      <c r="B106" s="2452"/>
      <c r="C106" s="2452"/>
      <c r="D106" s="2452"/>
      <c r="E106" s="2452"/>
      <c r="F106" s="2452"/>
      <c r="G106" s="2452"/>
      <c r="H106" s="2452"/>
      <c r="I106" s="2452"/>
      <c r="J106" s="2452"/>
      <c r="K106" s="2452"/>
      <c r="L106" s="2452"/>
      <c r="M106" s="2452"/>
      <c r="N106" s="2452"/>
      <c r="O106" s="2452"/>
      <c r="P106" s="2452"/>
      <c r="Q106" s="2452"/>
      <c r="R106" s="2452"/>
      <c r="S106" s="2452"/>
      <c r="T106" s="2452"/>
      <c r="U106" s="2452"/>
      <c r="V106" s="2452"/>
    </row>
    <row r="107" spans="1:22" ht="26.4">
      <c r="A107" s="2452"/>
      <c r="B107" s="2452"/>
      <c r="C107" s="2452"/>
      <c r="D107" s="2452"/>
      <c r="E107" s="2452"/>
      <c r="F107" s="2452"/>
      <c r="G107" s="2452"/>
      <c r="H107" s="2452"/>
      <c r="I107" s="2452"/>
      <c r="J107" s="2452"/>
      <c r="K107" s="2452"/>
      <c r="L107" s="2452"/>
      <c r="M107" s="2452"/>
      <c r="N107" s="2452"/>
      <c r="O107" s="2452"/>
      <c r="P107" s="2452"/>
      <c r="Q107" s="2452"/>
      <c r="R107" s="2452"/>
      <c r="S107" s="2452"/>
      <c r="T107" s="2452"/>
      <c r="U107" s="2452"/>
      <c r="V107" s="2452"/>
    </row>
    <row r="108" spans="1:22" ht="26.4">
      <c r="A108" s="2452"/>
      <c r="B108" s="2452"/>
      <c r="C108" s="2452"/>
      <c r="D108" s="2452"/>
      <c r="E108" s="2452"/>
      <c r="F108" s="2452"/>
      <c r="G108" s="2452"/>
      <c r="H108" s="2452"/>
      <c r="I108" s="2452"/>
      <c r="J108" s="2452"/>
      <c r="K108" s="2452"/>
      <c r="L108" s="2452"/>
      <c r="M108" s="2452"/>
      <c r="N108" s="2452"/>
      <c r="O108" s="2452"/>
      <c r="P108" s="2452"/>
      <c r="Q108" s="2452"/>
      <c r="R108" s="2452"/>
      <c r="S108" s="2452"/>
      <c r="T108" s="2452"/>
      <c r="U108" s="2452"/>
      <c r="V108" s="2452"/>
    </row>
    <row r="109" spans="1:22" ht="26.4">
      <c r="A109" s="2452"/>
      <c r="B109" s="2452"/>
      <c r="C109" s="2452"/>
      <c r="D109" s="2452"/>
      <c r="E109" s="2452"/>
      <c r="F109" s="2452"/>
      <c r="G109" s="2452"/>
      <c r="H109" s="2452"/>
      <c r="I109" s="2452"/>
      <c r="J109" s="2452"/>
      <c r="K109" s="2452"/>
      <c r="L109" s="2452"/>
      <c r="M109" s="2452"/>
      <c r="N109" s="2452"/>
      <c r="O109" s="2452"/>
      <c r="P109" s="2452"/>
      <c r="Q109" s="2452"/>
      <c r="R109" s="2452"/>
      <c r="S109" s="2452"/>
      <c r="T109" s="2452"/>
      <c r="U109" s="2452"/>
      <c r="V109" s="2452"/>
    </row>
    <row r="110" spans="1:22" ht="26.4">
      <c r="A110" s="2452"/>
      <c r="B110" s="2452"/>
      <c r="C110" s="2452"/>
      <c r="D110" s="2452"/>
      <c r="E110" s="2452"/>
      <c r="F110" s="2452"/>
      <c r="G110" s="2452"/>
      <c r="H110" s="2452"/>
      <c r="I110" s="2452"/>
      <c r="J110" s="2452"/>
      <c r="K110" s="2452"/>
      <c r="L110" s="2452"/>
      <c r="M110" s="2452"/>
      <c r="N110" s="2452"/>
      <c r="O110" s="2452"/>
      <c r="P110" s="2452"/>
      <c r="Q110" s="2452"/>
      <c r="R110" s="2452"/>
      <c r="S110" s="2452"/>
      <c r="T110" s="2452"/>
      <c r="U110" s="2452"/>
      <c r="V110" s="2452"/>
    </row>
    <row r="111" spans="1:22" ht="26.4">
      <c r="A111" s="2452"/>
      <c r="B111" s="2452"/>
      <c r="C111" s="2452"/>
      <c r="D111" s="2452"/>
      <c r="E111" s="2452"/>
      <c r="F111" s="2452"/>
      <c r="G111" s="2452"/>
      <c r="H111" s="2452"/>
      <c r="I111" s="2452"/>
      <c r="J111" s="2452"/>
      <c r="K111" s="2452"/>
      <c r="L111" s="2452"/>
      <c r="M111" s="2452"/>
      <c r="N111" s="2452"/>
      <c r="O111" s="2452"/>
      <c r="P111" s="2452"/>
      <c r="Q111" s="2452"/>
      <c r="R111" s="2452"/>
      <c r="S111" s="2452"/>
      <c r="T111" s="2452"/>
      <c r="U111" s="2452"/>
      <c r="V111" s="2452"/>
    </row>
    <row r="112" spans="1:22" ht="26.4">
      <c r="A112" s="2452"/>
      <c r="B112" s="2452"/>
      <c r="C112" s="2452"/>
      <c r="D112" s="2452"/>
      <c r="E112" s="2452"/>
      <c r="F112" s="2452"/>
      <c r="G112" s="2452"/>
      <c r="H112" s="2452"/>
      <c r="I112" s="2452"/>
      <c r="J112" s="2452"/>
      <c r="K112" s="2452"/>
      <c r="L112" s="2452"/>
      <c r="M112" s="2452"/>
      <c r="N112" s="2452"/>
      <c r="O112" s="2452"/>
      <c r="P112" s="2452"/>
      <c r="Q112" s="2452"/>
      <c r="R112" s="2452"/>
      <c r="S112" s="2452"/>
      <c r="T112" s="2452"/>
      <c r="U112" s="2452"/>
      <c r="V112" s="2452"/>
    </row>
    <row r="113" spans="1:22" ht="26.4">
      <c r="A113" s="2452"/>
      <c r="B113" s="2452"/>
      <c r="C113" s="2452"/>
      <c r="D113" s="2452"/>
      <c r="E113" s="2452"/>
      <c r="F113" s="2452"/>
      <c r="G113" s="2452"/>
      <c r="H113" s="2452"/>
      <c r="I113" s="2452"/>
      <c r="J113" s="2452"/>
      <c r="K113" s="2452"/>
      <c r="L113" s="2452"/>
      <c r="M113" s="2452"/>
      <c r="N113" s="2452"/>
      <c r="O113" s="2452"/>
      <c r="P113" s="2452"/>
      <c r="Q113" s="2452"/>
      <c r="R113" s="2452"/>
      <c r="S113" s="2452"/>
      <c r="T113" s="2452"/>
      <c r="U113" s="2452"/>
      <c r="V113" s="2452"/>
    </row>
    <row r="114" spans="1:22" ht="26.4">
      <c r="A114" s="2452"/>
      <c r="B114" s="2452"/>
      <c r="C114" s="2452"/>
      <c r="D114" s="2452"/>
      <c r="E114" s="2452"/>
      <c r="F114" s="2452"/>
      <c r="G114" s="2452"/>
      <c r="H114" s="2452"/>
      <c r="I114" s="2452"/>
      <c r="J114" s="2452"/>
      <c r="K114" s="2452"/>
      <c r="L114" s="2452"/>
      <c r="M114" s="2452"/>
      <c r="N114" s="2452"/>
      <c r="O114" s="2452"/>
      <c r="P114" s="2452"/>
      <c r="Q114" s="2452"/>
      <c r="R114" s="2452"/>
      <c r="S114" s="2452"/>
      <c r="T114" s="2452"/>
      <c r="U114" s="2452"/>
      <c r="V114" s="2452"/>
    </row>
    <row r="115" spans="1:22" ht="26.4">
      <c r="A115" s="2452"/>
      <c r="B115" s="2452"/>
      <c r="C115" s="2452"/>
      <c r="D115" s="2452"/>
      <c r="E115" s="2452"/>
      <c r="F115" s="2452"/>
      <c r="G115" s="2452"/>
      <c r="H115" s="2452"/>
      <c r="I115" s="2452"/>
      <c r="J115" s="2452"/>
      <c r="K115" s="2452"/>
      <c r="L115" s="2452"/>
      <c r="M115" s="2452"/>
      <c r="N115" s="2452"/>
      <c r="O115" s="2452"/>
      <c r="P115" s="2452"/>
      <c r="Q115" s="2452"/>
      <c r="R115" s="2452"/>
      <c r="S115" s="2452"/>
      <c r="T115" s="2452"/>
      <c r="U115" s="2452"/>
      <c r="V115" s="2452"/>
    </row>
    <row r="116" spans="1:22" ht="26.4">
      <c r="A116" s="2452"/>
      <c r="B116" s="2452"/>
      <c r="C116" s="2452"/>
      <c r="D116" s="2452"/>
      <c r="E116" s="2452"/>
      <c r="F116" s="2452"/>
      <c r="G116" s="2452"/>
      <c r="H116" s="2452"/>
      <c r="I116" s="2452"/>
      <c r="J116" s="2452"/>
      <c r="K116" s="2452"/>
      <c r="L116" s="2452"/>
      <c r="M116" s="2452"/>
      <c r="N116" s="2452"/>
      <c r="O116" s="2452"/>
      <c r="P116" s="2452"/>
      <c r="Q116" s="2452"/>
      <c r="R116" s="2452"/>
      <c r="S116" s="2452"/>
      <c r="T116" s="2452"/>
      <c r="U116" s="2452"/>
      <c r="V116" s="2452"/>
    </row>
    <row r="117" spans="1:22" ht="26.4">
      <c r="A117" s="2452"/>
      <c r="B117" s="2452"/>
      <c r="C117" s="2452"/>
      <c r="D117" s="2452"/>
      <c r="E117" s="2452"/>
      <c r="F117" s="2452"/>
      <c r="G117" s="2452"/>
      <c r="H117" s="2452"/>
      <c r="I117" s="2452"/>
      <c r="J117" s="2452"/>
      <c r="K117" s="2452"/>
      <c r="L117" s="2452"/>
      <c r="M117" s="2452"/>
      <c r="N117" s="2452"/>
      <c r="O117" s="2452"/>
      <c r="P117" s="2452"/>
      <c r="Q117" s="2452"/>
      <c r="R117" s="2452"/>
      <c r="S117" s="2452"/>
      <c r="T117" s="2452"/>
      <c r="U117" s="2452"/>
      <c r="V117" s="2452"/>
    </row>
    <row r="118" spans="1:22" ht="26.4">
      <c r="A118" s="2452"/>
      <c r="B118" s="2452"/>
      <c r="C118" s="2452"/>
      <c r="D118" s="2452"/>
      <c r="E118" s="2452"/>
      <c r="F118" s="2452"/>
      <c r="G118" s="2452"/>
      <c r="H118" s="2452"/>
      <c r="I118" s="2452"/>
      <c r="J118" s="2452"/>
      <c r="K118" s="2452"/>
      <c r="L118" s="2452"/>
      <c r="M118" s="2452"/>
      <c r="N118" s="2452"/>
      <c r="O118" s="2452"/>
      <c r="P118" s="2452"/>
      <c r="Q118" s="2452"/>
      <c r="R118" s="2452"/>
      <c r="S118" s="2452"/>
      <c r="T118" s="2452"/>
      <c r="U118" s="2452"/>
      <c r="V118" s="2452"/>
    </row>
    <row r="119" spans="1:22" ht="26.4">
      <c r="A119" s="2452"/>
      <c r="B119" s="2452"/>
      <c r="C119" s="2452"/>
      <c r="D119" s="2452"/>
      <c r="E119" s="2452"/>
      <c r="F119" s="2452"/>
      <c r="G119" s="2452"/>
      <c r="H119" s="2452"/>
      <c r="I119" s="2452"/>
      <c r="J119" s="2452"/>
      <c r="K119" s="2452"/>
      <c r="L119" s="2452"/>
      <c r="M119" s="2452"/>
      <c r="N119" s="2452"/>
      <c r="O119" s="2452"/>
      <c r="P119" s="2452"/>
      <c r="Q119" s="2452"/>
      <c r="R119" s="2452"/>
      <c r="S119" s="2452"/>
      <c r="T119" s="2452"/>
      <c r="U119" s="2452"/>
      <c r="V119" s="2452"/>
    </row>
    <row r="120" spans="1:22" ht="26.4">
      <c r="A120" s="2452"/>
      <c r="B120" s="2452"/>
      <c r="C120" s="2452"/>
      <c r="D120" s="2452"/>
      <c r="E120" s="2452"/>
      <c r="F120" s="2452"/>
      <c r="G120" s="2452"/>
      <c r="H120" s="2452"/>
      <c r="I120" s="2452"/>
      <c r="J120" s="2452"/>
      <c r="K120" s="2452"/>
      <c r="L120" s="2452"/>
      <c r="M120" s="2452"/>
      <c r="N120" s="2452"/>
      <c r="O120" s="2452"/>
      <c r="P120" s="2452"/>
      <c r="Q120" s="2452"/>
      <c r="R120" s="2452"/>
      <c r="S120" s="2452"/>
      <c r="T120" s="2452"/>
      <c r="U120" s="2452"/>
      <c r="V120" s="2452"/>
    </row>
    <row r="121" spans="1:22" ht="26.4">
      <c r="A121" s="2452"/>
      <c r="B121" s="2452"/>
      <c r="C121" s="2452"/>
      <c r="D121" s="2452"/>
      <c r="E121" s="2452"/>
      <c r="F121" s="2452"/>
      <c r="G121" s="2452"/>
      <c r="H121" s="2452"/>
      <c r="I121" s="2452"/>
      <c r="J121" s="2452"/>
      <c r="K121" s="2452"/>
      <c r="L121" s="2452"/>
      <c r="M121" s="2452"/>
      <c r="N121" s="2452"/>
      <c r="O121" s="2452"/>
      <c r="P121" s="2452"/>
      <c r="Q121" s="2452"/>
      <c r="R121" s="2452"/>
      <c r="S121" s="2452"/>
      <c r="T121" s="2452"/>
      <c r="U121" s="2452"/>
      <c r="V121" s="2452"/>
    </row>
    <row r="122" spans="1:22" ht="26.4">
      <c r="A122" s="2452"/>
      <c r="B122" s="2452"/>
      <c r="C122" s="2452"/>
      <c r="D122" s="2452"/>
      <c r="E122" s="2452"/>
      <c r="F122" s="2452"/>
      <c r="G122" s="2452"/>
      <c r="H122" s="2452"/>
      <c r="I122" s="2452"/>
      <c r="J122" s="2452"/>
      <c r="K122" s="2452"/>
      <c r="L122" s="2452"/>
      <c r="M122" s="2452"/>
      <c r="N122" s="2452"/>
      <c r="O122" s="2452"/>
      <c r="P122" s="2452"/>
      <c r="Q122" s="2452"/>
      <c r="R122" s="2452"/>
      <c r="S122" s="2452"/>
      <c r="T122" s="2452"/>
      <c r="U122" s="2452"/>
      <c r="V122" s="2452"/>
    </row>
    <row r="123" spans="1:22" ht="26.4">
      <c r="A123" s="2452"/>
      <c r="B123" s="2452"/>
      <c r="C123" s="2452"/>
      <c r="D123" s="2452"/>
      <c r="E123" s="2452"/>
      <c r="F123" s="2452"/>
      <c r="G123" s="2452"/>
      <c r="H123" s="2452"/>
      <c r="I123" s="2452"/>
      <c r="J123" s="2452"/>
      <c r="K123" s="2452"/>
      <c r="L123" s="2452"/>
      <c r="M123" s="2452"/>
      <c r="N123" s="2452"/>
      <c r="O123" s="2452"/>
      <c r="P123" s="2452"/>
      <c r="Q123" s="2452"/>
      <c r="R123" s="2452"/>
      <c r="S123" s="2452"/>
      <c r="T123" s="2452"/>
      <c r="U123" s="2452"/>
      <c r="V123" s="2452"/>
    </row>
    <row r="124" spans="1:22" ht="26.4">
      <c r="A124" s="2452"/>
      <c r="B124" s="2452"/>
      <c r="C124" s="2452"/>
      <c r="D124" s="2452"/>
      <c r="E124" s="2452"/>
      <c r="F124" s="2452"/>
      <c r="G124" s="2452"/>
      <c r="H124" s="2452"/>
      <c r="I124" s="2452"/>
      <c r="J124" s="2452"/>
      <c r="K124" s="2452"/>
      <c r="L124" s="2452"/>
      <c r="M124" s="2452"/>
      <c r="N124" s="2452"/>
      <c r="O124" s="2452"/>
      <c r="P124" s="2452"/>
      <c r="Q124" s="2452"/>
      <c r="R124" s="2452"/>
      <c r="S124" s="2452"/>
      <c r="T124" s="2452"/>
      <c r="U124" s="2452"/>
      <c r="V124" s="2452"/>
    </row>
    <row r="125" spans="1:22" ht="26.4">
      <c r="A125" s="2452"/>
      <c r="B125" s="2452"/>
      <c r="C125" s="2452"/>
      <c r="D125" s="2452"/>
      <c r="E125" s="2452"/>
      <c r="F125" s="2452"/>
      <c r="G125" s="2452"/>
      <c r="H125" s="2452"/>
      <c r="I125" s="2452"/>
      <c r="J125" s="2452"/>
      <c r="K125" s="2452"/>
      <c r="L125" s="2452"/>
      <c r="M125" s="2452"/>
      <c r="N125" s="2452"/>
      <c r="O125" s="2452"/>
      <c r="P125" s="2452"/>
      <c r="Q125" s="2452"/>
      <c r="R125" s="2452"/>
      <c r="S125" s="2452"/>
      <c r="T125" s="2452"/>
      <c r="U125" s="2452"/>
      <c r="V125" s="2452"/>
    </row>
    <row r="126" spans="1:22" ht="26.4">
      <c r="A126" s="2452"/>
      <c r="B126" s="2452"/>
      <c r="C126" s="2452"/>
      <c r="D126" s="2452"/>
      <c r="E126" s="2452"/>
      <c r="F126" s="2452"/>
      <c r="G126" s="2452"/>
      <c r="H126" s="2452"/>
      <c r="I126" s="2452"/>
      <c r="J126" s="2452"/>
      <c r="K126" s="2452"/>
      <c r="L126" s="2452"/>
      <c r="M126" s="2452"/>
      <c r="N126" s="2452"/>
      <c r="O126" s="2452"/>
      <c r="P126" s="2452"/>
      <c r="Q126" s="2452"/>
      <c r="R126" s="2452"/>
      <c r="S126" s="2452"/>
      <c r="T126" s="2452"/>
      <c r="U126" s="2452"/>
      <c r="V126" s="2452"/>
    </row>
    <row r="127" spans="1:22" ht="26.4">
      <c r="A127" s="2452"/>
      <c r="B127" s="2452"/>
      <c r="C127" s="2452"/>
      <c r="D127" s="2452"/>
      <c r="E127" s="2452"/>
      <c r="F127" s="2452"/>
      <c r="G127" s="2452"/>
      <c r="H127" s="2452"/>
      <c r="I127" s="2452"/>
      <c r="J127" s="2452"/>
      <c r="K127" s="2452"/>
      <c r="L127" s="2452"/>
      <c r="M127" s="2452"/>
      <c r="N127" s="2452"/>
      <c r="O127" s="2452"/>
      <c r="P127" s="2452"/>
      <c r="Q127" s="2452"/>
      <c r="R127" s="2452"/>
      <c r="S127" s="2452"/>
      <c r="T127" s="2452"/>
      <c r="U127" s="2452"/>
      <c r="V127" s="2452"/>
    </row>
    <row r="128" spans="1:22" ht="26.4">
      <c r="A128" s="2452"/>
      <c r="B128" s="2452"/>
      <c r="C128" s="2452"/>
      <c r="D128" s="2452"/>
      <c r="E128" s="2452"/>
      <c r="F128" s="2452"/>
      <c r="G128" s="2452"/>
      <c r="H128" s="2452"/>
      <c r="I128" s="2452"/>
      <c r="J128" s="2452"/>
      <c r="K128" s="2452"/>
      <c r="L128" s="2452"/>
      <c r="M128" s="2452"/>
      <c r="N128" s="2452"/>
      <c r="O128" s="2452"/>
      <c r="P128" s="2452"/>
      <c r="Q128" s="2452"/>
      <c r="R128" s="2452"/>
      <c r="S128" s="2452"/>
      <c r="T128" s="2452"/>
      <c r="U128" s="2452"/>
      <c r="V128" s="2452"/>
    </row>
    <row r="129" spans="1:22" ht="26.4">
      <c r="A129" s="2452"/>
      <c r="B129" s="2452"/>
      <c r="C129" s="2452"/>
      <c r="D129" s="2452"/>
      <c r="E129" s="2452"/>
      <c r="F129" s="2452"/>
      <c r="G129" s="2452"/>
      <c r="H129" s="2452"/>
      <c r="I129" s="2452"/>
      <c r="J129" s="2452"/>
      <c r="K129" s="2452"/>
      <c r="L129" s="2452"/>
      <c r="M129" s="2452"/>
      <c r="N129" s="2452"/>
      <c r="O129" s="2452"/>
      <c r="P129" s="2452"/>
      <c r="Q129" s="2452"/>
      <c r="R129" s="2452"/>
      <c r="S129" s="2452"/>
      <c r="T129" s="2452"/>
      <c r="U129" s="2452"/>
      <c r="V129" s="2452"/>
    </row>
    <row r="130" spans="1:22" ht="26.4">
      <c r="A130" s="2452"/>
      <c r="B130" s="2452"/>
      <c r="C130" s="2452"/>
      <c r="D130" s="2452"/>
      <c r="E130" s="2452"/>
      <c r="F130" s="2452"/>
      <c r="G130" s="2452"/>
      <c r="H130" s="2452"/>
      <c r="I130" s="2452"/>
      <c r="J130" s="2452"/>
      <c r="K130" s="2452"/>
      <c r="L130" s="2452"/>
      <c r="M130" s="2452"/>
      <c r="N130" s="2452"/>
      <c r="O130" s="2452"/>
      <c r="P130" s="2452"/>
      <c r="Q130" s="2452"/>
      <c r="R130" s="2452"/>
      <c r="S130" s="2452"/>
      <c r="T130" s="2452"/>
      <c r="U130" s="2452"/>
      <c r="V130" s="2452"/>
    </row>
    <row r="131" spans="1:22" ht="26.4">
      <c r="A131" s="2452"/>
      <c r="B131" s="2452"/>
      <c r="C131" s="2452"/>
      <c r="D131" s="2452"/>
      <c r="E131" s="2452"/>
      <c r="F131" s="2452"/>
      <c r="G131" s="2452"/>
      <c r="H131" s="2452"/>
      <c r="I131" s="2452"/>
      <c r="J131" s="2452"/>
      <c r="K131" s="2452"/>
      <c r="L131" s="2452"/>
      <c r="M131" s="2452"/>
      <c r="N131" s="2452"/>
      <c r="O131" s="2452"/>
      <c r="P131" s="2452"/>
      <c r="Q131" s="2452"/>
      <c r="R131" s="2452"/>
      <c r="S131" s="2452"/>
      <c r="T131" s="2452"/>
      <c r="U131" s="2452"/>
      <c r="V131" s="2452"/>
    </row>
    <row r="132" spans="1:22" ht="26.4">
      <c r="A132" s="2452"/>
      <c r="B132" s="2452"/>
      <c r="C132" s="2452"/>
      <c r="D132" s="2452"/>
      <c r="E132" s="2452"/>
      <c r="F132" s="2452"/>
      <c r="G132" s="2452"/>
      <c r="H132" s="2452"/>
      <c r="I132" s="2452"/>
      <c r="J132" s="2452"/>
      <c r="K132" s="2452"/>
      <c r="L132" s="2452"/>
      <c r="M132" s="2452"/>
      <c r="N132" s="2452"/>
      <c r="O132" s="2452"/>
      <c r="P132" s="2452"/>
      <c r="Q132" s="2452"/>
      <c r="R132" s="2452"/>
      <c r="S132" s="2452"/>
      <c r="T132" s="2452"/>
      <c r="U132" s="2452"/>
      <c r="V132" s="2452"/>
    </row>
    <row r="133" spans="1:22" ht="26.4">
      <c r="A133" s="2452"/>
      <c r="B133" s="2452"/>
      <c r="C133" s="2452"/>
      <c r="D133" s="2452"/>
      <c r="E133" s="2452"/>
      <c r="F133" s="2452"/>
      <c r="G133" s="2452"/>
      <c r="H133" s="2452"/>
      <c r="I133" s="2452"/>
      <c r="J133" s="2452"/>
      <c r="K133" s="2452"/>
      <c r="L133" s="2452"/>
      <c r="M133" s="2452"/>
      <c r="N133" s="2452"/>
      <c r="O133" s="2452"/>
      <c r="P133" s="2452"/>
      <c r="Q133" s="2452"/>
      <c r="R133" s="2452"/>
      <c r="S133" s="2452"/>
      <c r="T133" s="2452"/>
      <c r="U133" s="2452"/>
      <c r="V133" s="2452"/>
    </row>
    <row r="134" spans="1:22" ht="26.4">
      <c r="A134" s="2452"/>
      <c r="B134" s="2452"/>
      <c r="C134" s="2452"/>
      <c r="D134" s="2452"/>
      <c r="E134" s="2452"/>
      <c r="F134" s="2452"/>
      <c r="G134" s="2452"/>
      <c r="H134" s="2452"/>
      <c r="I134" s="2452"/>
      <c r="J134" s="2452"/>
      <c r="K134" s="2452"/>
      <c r="L134" s="2452"/>
      <c r="M134" s="2452"/>
      <c r="N134" s="2452"/>
      <c r="O134" s="2452"/>
      <c r="P134" s="2452"/>
      <c r="Q134" s="2452"/>
      <c r="R134" s="2452"/>
      <c r="S134" s="2452"/>
      <c r="T134" s="2452"/>
      <c r="U134" s="2452"/>
      <c r="V134" s="2452"/>
    </row>
    <row r="135" spans="1:22" ht="26.4">
      <c r="A135" s="2452"/>
      <c r="B135" s="2452"/>
      <c r="C135" s="2452"/>
      <c r="D135" s="2452"/>
      <c r="E135" s="2452"/>
      <c r="F135" s="2452"/>
      <c r="G135" s="2452"/>
      <c r="H135" s="2452"/>
      <c r="I135" s="2452"/>
      <c r="J135" s="2452"/>
      <c r="K135" s="2452"/>
      <c r="L135" s="2452"/>
      <c r="M135" s="2452"/>
      <c r="N135" s="2452"/>
      <c r="O135" s="2452"/>
      <c r="P135" s="2452"/>
      <c r="Q135" s="2452"/>
      <c r="R135" s="2452"/>
      <c r="S135" s="2452"/>
      <c r="T135" s="2452"/>
      <c r="U135" s="2452"/>
      <c r="V135" s="2452"/>
    </row>
    <row r="136" spans="1:22" ht="26.4">
      <c r="A136" s="2452"/>
      <c r="B136" s="2452"/>
      <c r="C136" s="2452"/>
      <c r="D136" s="2452"/>
      <c r="E136" s="2452"/>
      <c r="F136" s="2452"/>
      <c r="G136" s="2452"/>
      <c r="H136" s="2452"/>
      <c r="I136" s="2452"/>
      <c r="J136" s="2452"/>
      <c r="K136" s="2452"/>
      <c r="L136" s="2452"/>
      <c r="M136" s="2452"/>
      <c r="N136" s="2452"/>
      <c r="O136" s="2452"/>
      <c r="P136" s="2452"/>
      <c r="Q136" s="2452"/>
      <c r="R136" s="2452"/>
      <c r="S136" s="2452"/>
      <c r="T136" s="2452"/>
      <c r="U136" s="2452"/>
      <c r="V136" s="2452"/>
    </row>
    <row r="137" spans="1:22" ht="26.4">
      <c r="A137" s="2452"/>
      <c r="B137" s="2452"/>
      <c r="C137" s="2452"/>
      <c r="D137" s="2452"/>
      <c r="E137" s="2452"/>
      <c r="F137" s="2452"/>
      <c r="G137" s="2452"/>
      <c r="H137" s="2452"/>
      <c r="I137" s="2452"/>
      <c r="J137" s="2452"/>
      <c r="K137" s="2452"/>
      <c r="L137" s="2452"/>
      <c r="M137" s="2452"/>
      <c r="N137" s="2452"/>
      <c r="O137" s="2452"/>
      <c r="P137" s="2452"/>
      <c r="Q137" s="2452"/>
      <c r="R137" s="2452"/>
      <c r="S137" s="2452"/>
      <c r="T137" s="2452"/>
      <c r="U137" s="2452"/>
      <c r="V137" s="2452"/>
    </row>
    <row r="138" spans="1:22" ht="26.4">
      <c r="A138" s="2452"/>
      <c r="B138" s="2452"/>
      <c r="C138" s="2452"/>
      <c r="D138" s="2452"/>
      <c r="E138" s="2452"/>
      <c r="F138" s="2452"/>
      <c r="G138" s="2452"/>
      <c r="H138" s="2452"/>
      <c r="I138" s="2452"/>
      <c r="J138" s="2452"/>
      <c r="K138" s="2452"/>
      <c r="L138" s="2452"/>
      <c r="M138" s="2452"/>
      <c r="N138" s="2452"/>
      <c r="O138" s="2452"/>
      <c r="P138" s="2452"/>
      <c r="Q138" s="2452"/>
      <c r="R138" s="2452"/>
      <c r="S138" s="2452"/>
      <c r="T138" s="2452"/>
      <c r="U138" s="2452"/>
      <c r="V138" s="2452"/>
    </row>
    <row r="139" spans="1:22" ht="26.4">
      <c r="A139" s="2452"/>
      <c r="B139" s="2452"/>
      <c r="C139" s="2452"/>
      <c r="D139" s="2452"/>
      <c r="E139" s="2452"/>
      <c r="F139" s="2452"/>
      <c r="G139" s="2452"/>
      <c r="H139" s="2452"/>
      <c r="I139" s="2452"/>
      <c r="J139" s="2452"/>
      <c r="K139" s="2452"/>
      <c r="L139" s="2452"/>
      <c r="M139" s="2452"/>
      <c r="N139" s="2452"/>
      <c r="O139" s="2452"/>
      <c r="P139" s="2452"/>
      <c r="Q139" s="2452"/>
      <c r="R139" s="2452"/>
      <c r="S139" s="2452"/>
      <c r="T139" s="2452"/>
      <c r="U139" s="2452"/>
      <c r="V139" s="2452"/>
    </row>
    <row r="140" spans="1:22" ht="26.4">
      <c r="A140" s="2452"/>
      <c r="B140" s="2452"/>
      <c r="C140" s="2452"/>
      <c r="D140" s="2452"/>
      <c r="E140" s="2452"/>
      <c r="F140" s="2452"/>
      <c r="G140" s="2452"/>
      <c r="H140" s="2452"/>
      <c r="I140" s="2452"/>
      <c r="J140" s="2452"/>
      <c r="K140" s="2452"/>
      <c r="L140" s="2452"/>
      <c r="M140" s="2452"/>
      <c r="N140" s="2452"/>
      <c r="O140" s="2452"/>
      <c r="P140" s="2452"/>
      <c r="Q140" s="2452"/>
      <c r="R140" s="2452"/>
      <c r="S140" s="2452"/>
      <c r="T140" s="2452"/>
      <c r="U140" s="2452"/>
      <c r="V140" s="2452"/>
    </row>
    <row r="141" spans="1:22" ht="26.4">
      <c r="A141" s="2452"/>
      <c r="B141" s="2452"/>
      <c r="C141" s="2452"/>
      <c r="D141" s="2452"/>
      <c r="E141" s="2452"/>
      <c r="F141" s="2452"/>
      <c r="G141" s="2452"/>
      <c r="H141" s="2452"/>
      <c r="I141" s="2452"/>
      <c r="J141" s="2452"/>
      <c r="K141" s="2452"/>
      <c r="L141" s="2452"/>
      <c r="M141" s="2452"/>
      <c r="N141" s="2452"/>
      <c r="O141" s="2452"/>
      <c r="P141" s="2452"/>
      <c r="Q141" s="2452"/>
      <c r="R141" s="2452"/>
      <c r="S141" s="2452"/>
      <c r="T141" s="2452"/>
      <c r="U141" s="2452"/>
      <c r="V141" s="2452"/>
    </row>
    <row r="142" spans="1:22" ht="26.4">
      <c r="A142" s="2452"/>
      <c r="B142" s="2452"/>
      <c r="C142" s="2452"/>
      <c r="D142" s="2452"/>
      <c r="E142" s="2452"/>
      <c r="F142" s="2452"/>
      <c r="G142" s="2452"/>
      <c r="H142" s="2452"/>
      <c r="I142" s="2452"/>
      <c r="J142" s="2452"/>
      <c r="K142" s="2452"/>
      <c r="L142" s="2452"/>
      <c r="M142" s="2452"/>
      <c r="N142" s="2452"/>
      <c r="O142" s="2452"/>
      <c r="P142" s="2452"/>
      <c r="Q142" s="2452"/>
      <c r="R142" s="2452"/>
      <c r="S142" s="2452"/>
      <c r="T142" s="2452"/>
      <c r="U142" s="2452"/>
      <c r="V142" s="2452"/>
    </row>
    <row r="143" spans="1:22" ht="26.4">
      <c r="A143" s="2452"/>
      <c r="B143" s="2452"/>
      <c r="C143" s="2452"/>
      <c r="D143" s="2452"/>
      <c r="E143" s="2452"/>
      <c r="F143" s="2452"/>
      <c r="G143" s="2452"/>
      <c r="H143" s="2452"/>
      <c r="I143" s="2452"/>
      <c r="J143" s="2452"/>
      <c r="K143" s="2452"/>
      <c r="L143" s="2452"/>
      <c r="M143" s="2452"/>
      <c r="N143" s="2452"/>
      <c r="O143" s="2452"/>
      <c r="P143" s="2452"/>
      <c r="Q143" s="2452"/>
      <c r="R143" s="2452"/>
      <c r="S143" s="2452"/>
      <c r="T143" s="2452"/>
      <c r="U143" s="2452"/>
      <c r="V143" s="2452"/>
    </row>
    <row r="144" spans="1:22" ht="26.4">
      <c r="A144" s="2452"/>
      <c r="B144" s="2452"/>
      <c r="C144" s="2452"/>
      <c r="D144" s="2452"/>
      <c r="E144" s="2452"/>
      <c r="F144" s="2452"/>
      <c r="G144" s="2452"/>
      <c r="H144" s="2452"/>
      <c r="I144" s="2452"/>
      <c r="J144" s="2452"/>
      <c r="K144" s="2452"/>
      <c r="L144" s="2452"/>
      <c r="M144" s="2452"/>
      <c r="N144" s="2452"/>
      <c r="O144" s="2452"/>
      <c r="P144" s="2452"/>
      <c r="Q144" s="2452"/>
      <c r="R144" s="2452"/>
      <c r="S144" s="2452"/>
      <c r="T144" s="2452"/>
      <c r="U144" s="2452"/>
      <c r="V144" s="2452"/>
    </row>
    <row r="145" spans="1:22" ht="26.4">
      <c r="A145" s="2452"/>
      <c r="B145" s="2452"/>
      <c r="C145" s="2452"/>
      <c r="D145" s="2452"/>
      <c r="E145" s="2452"/>
      <c r="F145" s="2452"/>
      <c r="G145" s="2452"/>
      <c r="H145" s="2452"/>
      <c r="I145" s="2452"/>
      <c r="J145" s="2452"/>
      <c r="K145" s="2452"/>
      <c r="L145" s="2452"/>
      <c r="M145" s="2452"/>
      <c r="N145" s="2452"/>
      <c r="O145" s="2452"/>
      <c r="P145" s="2452"/>
      <c r="Q145" s="2452"/>
      <c r="R145" s="2452"/>
      <c r="S145" s="2452"/>
      <c r="T145" s="2452"/>
      <c r="U145" s="2452"/>
      <c r="V145" s="2452"/>
    </row>
    <row r="146" spans="1:22" ht="26.4">
      <c r="A146" s="2452"/>
      <c r="B146" s="2452"/>
      <c r="C146" s="2452"/>
      <c r="D146" s="2452"/>
      <c r="E146" s="2452"/>
      <c r="F146" s="2452"/>
      <c r="G146" s="2452"/>
      <c r="H146" s="2452"/>
      <c r="I146" s="2452"/>
      <c r="J146" s="2452"/>
      <c r="K146" s="2452"/>
      <c r="L146" s="2452"/>
      <c r="M146" s="2452"/>
      <c r="N146" s="2452"/>
      <c r="O146" s="2452"/>
      <c r="P146" s="2452"/>
      <c r="Q146" s="2452"/>
      <c r="R146" s="2452"/>
      <c r="S146" s="2452"/>
      <c r="T146" s="2452"/>
      <c r="U146" s="2452"/>
      <c r="V146" s="2452"/>
    </row>
    <row r="147" spans="1:22" ht="26.4">
      <c r="A147" s="2452"/>
      <c r="B147" s="2452"/>
      <c r="C147" s="2452"/>
      <c r="D147" s="2452"/>
      <c r="E147" s="2452"/>
      <c r="F147" s="2452"/>
      <c r="G147" s="2452"/>
      <c r="H147" s="2452"/>
      <c r="I147" s="2452"/>
      <c r="J147" s="2452"/>
      <c r="K147" s="2452"/>
      <c r="L147" s="2452"/>
      <c r="M147" s="2452"/>
      <c r="N147" s="2452"/>
      <c r="O147" s="2452"/>
      <c r="P147" s="2452"/>
      <c r="Q147" s="2452"/>
      <c r="R147" s="2452"/>
      <c r="S147" s="2452"/>
      <c r="T147" s="2452"/>
      <c r="U147" s="2452"/>
      <c r="V147" s="2452"/>
    </row>
    <row r="148" spans="1:22" ht="26.4">
      <c r="A148" s="2452"/>
      <c r="B148" s="2452"/>
      <c r="C148" s="2452"/>
      <c r="D148" s="2452"/>
      <c r="E148" s="2452"/>
      <c r="F148" s="2452"/>
      <c r="G148" s="2452"/>
      <c r="H148" s="2452"/>
      <c r="I148" s="2452"/>
      <c r="J148" s="2452"/>
      <c r="K148" s="2452"/>
      <c r="L148" s="2452"/>
      <c r="M148" s="2452"/>
      <c r="N148" s="2452"/>
      <c r="O148" s="2452"/>
      <c r="P148" s="2452"/>
      <c r="Q148" s="2452"/>
      <c r="R148" s="2452"/>
      <c r="S148" s="2452"/>
      <c r="T148" s="2452"/>
      <c r="U148" s="2452"/>
      <c r="V148" s="2452"/>
    </row>
    <row r="149" spans="1:22" ht="26.4">
      <c r="A149" s="2452"/>
      <c r="B149" s="2452"/>
      <c r="C149" s="2452"/>
      <c r="D149" s="2452"/>
      <c r="E149" s="2452"/>
      <c r="F149" s="2452"/>
      <c r="G149" s="2452"/>
      <c r="H149" s="2452"/>
      <c r="I149" s="2452"/>
      <c r="J149" s="2452"/>
      <c r="K149" s="2452"/>
      <c r="L149" s="2452"/>
      <c r="M149" s="2452"/>
      <c r="N149" s="2452"/>
      <c r="O149" s="2452"/>
      <c r="P149" s="2452"/>
      <c r="Q149" s="2452"/>
      <c r="R149" s="2452"/>
      <c r="S149" s="2452"/>
      <c r="T149" s="2452"/>
      <c r="U149" s="2452"/>
      <c r="V149" s="2452"/>
    </row>
    <row r="150" spans="1:22" ht="26.4">
      <c r="A150" s="2452"/>
      <c r="B150" s="2452"/>
      <c r="C150" s="2452"/>
      <c r="D150" s="2452"/>
      <c r="E150" s="2452"/>
      <c r="F150" s="2452"/>
      <c r="G150" s="2452"/>
      <c r="H150" s="2452"/>
      <c r="I150" s="2452"/>
      <c r="J150" s="2452"/>
      <c r="K150" s="2452"/>
      <c r="L150" s="2452"/>
      <c r="M150" s="2452"/>
      <c r="N150" s="2452"/>
      <c r="O150" s="2452"/>
      <c r="P150" s="2452"/>
      <c r="Q150" s="2452"/>
      <c r="R150" s="2452"/>
      <c r="S150" s="2452"/>
      <c r="T150" s="2452"/>
      <c r="U150" s="2452"/>
      <c r="V150" s="2452"/>
    </row>
    <row r="151" spans="1:22" ht="26.4">
      <c r="A151" s="2452"/>
      <c r="B151" s="2452"/>
      <c r="C151" s="2452"/>
      <c r="D151" s="2452"/>
      <c r="E151" s="2452"/>
      <c r="F151" s="2452"/>
      <c r="G151" s="2452"/>
      <c r="H151" s="2452"/>
      <c r="I151" s="2452"/>
      <c r="J151" s="2452"/>
      <c r="K151" s="2452"/>
      <c r="L151" s="2452"/>
      <c r="M151" s="2452"/>
      <c r="N151" s="2452"/>
      <c r="O151" s="2452"/>
      <c r="P151" s="2452"/>
      <c r="Q151" s="2452"/>
      <c r="R151" s="2452"/>
      <c r="S151" s="2452"/>
      <c r="T151" s="2452"/>
      <c r="U151" s="2452"/>
      <c r="V151" s="2452"/>
    </row>
    <row r="152" spans="1:22" ht="26.4">
      <c r="A152" s="2452"/>
      <c r="B152" s="2452"/>
      <c r="C152" s="2452"/>
      <c r="D152" s="2452"/>
      <c r="E152" s="2452"/>
      <c r="F152" s="2452"/>
      <c r="G152" s="2452"/>
      <c r="H152" s="2452"/>
      <c r="I152" s="2452"/>
      <c r="J152" s="2452"/>
      <c r="K152" s="2452"/>
      <c r="L152" s="2452"/>
      <c r="M152" s="2452"/>
      <c r="N152" s="2452"/>
      <c r="O152" s="2452"/>
      <c r="P152" s="2452"/>
      <c r="Q152" s="2452"/>
      <c r="R152" s="2452"/>
      <c r="S152" s="2452"/>
      <c r="T152" s="2452"/>
      <c r="U152" s="2452"/>
      <c r="V152" s="2452"/>
    </row>
    <row r="153" spans="1:22" ht="26.4">
      <c r="A153" s="2452"/>
      <c r="B153" s="2452"/>
      <c r="C153" s="2452"/>
      <c r="D153" s="2452"/>
      <c r="E153" s="2452"/>
      <c r="F153" s="2452"/>
      <c r="G153" s="2452"/>
      <c r="H153" s="2452"/>
      <c r="I153" s="2452"/>
      <c r="J153" s="2452"/>
      <c r="K153" s="2452"/>
      <c r="L153" s="2452"/>
      <c r="M153" s="2452"/>
      <c r="N153" s="2452"/>
      <c r="O153" s="2452"/>
      <c r="P153" s="2452"/>
      <c r="Q153" s="2452"/>
      <c r="R153" s="2452"/>
      <c r="S153" s="2452"/>
      <c r="T153" s="2452"/>
      <c r="U153" s="2452"/>
      <c r="V153" s="2452"/>
    </row>
    <row r="154" spans="1:22" ht="26.4">
      <c r="A154" s="2452"/>
      <c r="B154" s="2452"/>
      <c r="C154" s="2452"/>
      <c r="D154" s="2452"/>
      <c r="E154" s="2452"/>
      <c r="F154" s="2452"/>
      <c r="G154" s="2452"/>
      <c r="H154" s="2452"/>
      <c r="I154" s="2452"/>
      <c r="J154" s="2452"/>
      <c r="K154" s="2452"/>
      <c r="L154" s="2452"/>
      <c r="M154" s="2452"/>
      <c r="N154" s="2452"/>
      <c r="O154" s="2452"/>
      <c r="P154" s="2452"/>
      <c r="Q154" s="2452"/>
      <c r="R154" s="2452"/>
      <c r="S154" s="2452"/>
      <c r="T154" s="2452"/>
      <c r="U154" s="2452"/>
      <c r="V154" s="2452"/>
    </row>
    <row r="155" spans="1:22" ht="26.4">
      <c r="A155" s="2452"/>
      <c r="B155" s="2452"/>
      <c r="C155" s="2452"/>
      <c r="D155" s="2452"/>
      <c r="E155" s="2452"/>
      <c r="F155" s="2452"/>
      <c r="G155" s="2452"/>
      <c r="H155" s="2452"/>
      <c r="I155" s="2452"/>
      <c r="J155" s="2452"/>
      <c r="K155" s="2452"/>
      <c r="L155" s="2452"/>
      <c r="M155" s="2452"/>
      <c r="N155" s="2452"/>
      <c r="O155" s="2452"/>
      <c r="P155" s="2452"/>
      <c r="Q155" s="2452"/>
      <c r="R155" s="2452"/>
      <c r="S155" s="2452"/>
      <c r="T155" s="2452"/>
      <c r="U155" s="2452"/>
      <c r="V155" s="2452"/>
    </row>
    <row r="156" spans="1:22" ht="26.4">
      <c r="A156" s="2452"/>
      <c r="B156" s="2452"/>
      <c r="C156" s="2452"/>
      <c r="D156" s="2452"/>
      <c r="E156" s="2452"/>
      <c r="F156" s="2452"/>
      <c r="G156" s="2452"/>
      <c r="H156" s="2452"/>
      <c r="I156" s="2452"/>
      <c r="J156" s="2452"/>
      <c r="K156" s="2452"/>
      <c r="L156" s="2452"/>
      <c r="M156" s="2452"/>
      <c r="N156" s="2452"/>
      <c r="O156" s="2452"/>
      <c r="P156" s="2452"/>
      <c r="Q156" s="2452"/>
      <c r="R156" s="2452"/>
      <c r="S156" s="2452"/>
      <c r="T156" s="2452"/>
      <c r="U156" s="2452"/>
      <c r="V156" s="2452"/>
    </row>
    <row r="157" spans="1:22" ht="26.4">
      <c r="A157" s="2452"/>
      <c r="B157" s="2452"/>
      <c r="C157" s="2452"/>
      <c r="D157" s="2452"/>
      <c r="E157" s="2452"/>
      <c r="F157" s="2452"/>
      <c r="G157" s="2452"/>
      <c r="H157" s="2452"/>
      <c r="I157" s="2452"/>
      <c r="J157" s="2452"/>
      <c r="K157" s="2452"/>
      <c r="L157" s="2452"/>
      <c r="M157" s="2452"/>
      <c r="N157" s="2452"/>
      <c r="O157" s="2452"/>
      <c r="P157" s="2452"/>
      <c r="Q157" s="2452"/>
      <c r="R157" s="2452"/>
      <c r="S157" s="2452"/>
      <c r="T157" s="2452"/>
      <c r="U157" s="2452"/>
      <c r="V157" s="2452"/>
    </row>
    <row r="158" spans="1:22" ht="26.4">
      <c r="A158" s="2452"/>
      <c r="B158" s="2452"/>
      <c r="C158" s="2452"/>
      <c r="D158" s="2452"/>
      <c r="E158" s="2452"/>
      <c r="F158" s="2452"/>
      <c r="G158" s="2452"/>
      <c r="H158" s="2452"/>
      <c r="I158" s="2452"/>
      <c r="J158" s="2452"/>
      <c r="K158" s="2452"/>
      <c r="L158" s="2452"/>
      <c r="M158" s="2452"/>
      <c r="N158" s="2452"/>
      <c r="O158" s="2452"/>
      <c r="P158" s="2452"/>
      <c r="Q158" s="2452"/>
      <c r="R158" s="2452"/>
      <c r="S158" s="2452"/>
      <c r="T158" s="2452"/>
      <c r="U158" s="2452"/>
      <c r="V158" s="2452"/>
    </row>
    <row r="159" spans="1:22" ht="26.4">
      <c r="A159" s="2452"/>
      <c r="B159" s="2452"/>
      <c r="C159" s="2452"/>
      <c r="D159" s="2452"/>
      <c r="E159" s="2452"/>
      <c r="F159" s="2452"/>
      <c r="G159" s="2452"/>
      <c r="H159" s="2452"/>
      <c r="I159" s="2452"/>
      <c r="J159" s="2452"/>
      <c r="K159" s="2452"/>
      <c r="L159" s="2452"/>
      <c r="M159" s="2452"/>
      <c r="N159" s="2452"/>
      <c r="O159" s="2452"/>
      <c r="P159" s="2452"/>
      <c r="Q159" s="2452"/>
      <c r="R159" s="2452"/>
      <c r="S159" s="2452"/>
      <c r="T159" s="2452"/>
      <c r="U159" s="2452"/>
      <c r="V159" s="2452"/>
    </row>
    <row r="160" spans="1:22" ht="26.4">
      <c r="A160" s="2452"/>
      <c r="B160" s="2452"/>
      <c r="C160" s="2452"/>
      <c r="D160" s="2452"/>
      <c r="E160" s="2452"/>
      <c r="F160" s="2452"/>
      <c r="G160" s="2452"/>
      <c r="H160" s="2452"/>
      <c r="I160" s="2452"/>
      <c r="J160" s="2452"/>
      <c r="K160" s="2452"/>
      <c r="L160" s="2452"/>
      <c r="M160" s="2452"/>
      <c r="N160" s="2452"/>
      <c r="O160" s="2452"/>
      <c r="P160" s="2452"/>
      <c r="Q160" s="2452"/>
      <c r="R160" s="2452"/>
      <c r="S160" s="2452"/>
      <c r="T160" s="2452"/>
      <c r="U160" s="2452"/>
      <c r="V160" s="2452"/>
    </row>
    <row r="161" spans="1:22" ht="26.4">
      <c r="A161" s="2452"/>
      <c r="B161" s="2452"/>
      <c r="C161" s="2452"/>
      <c r="D161" s="2452"/>
      <c r="E161" s="2452"/>
      <c r="F161" s="2452"/>
      <c r="G161" s="2452"/>
      <c r="H161" s="2452"/>
      <c r="I161" s="2452"/>
      <c r="J161" s="2452"/>
      <c r="K161" s="2452"/>
      <c r="L161" s="2452"/>
      <c r="M161" s="2452"/>
      <c r="N161" s="2452"/>
      <c r="O161" s="2452"/>
      <c r="P161" s="2452"/>
      <c r="Q161" s="2452"/>
      <c r="R161" s="2452"/>
      <c r="S161" s="2452"/>
      <c r="T161" s="2452"/>
      <c r="U161" s="2452"/>
      <c r="V161" s="2452"/>
    </row>
    <row r="162" spans="1:22" ht="26.4">
      <c r="A162" s="2452"/>
      <c r="B162" s="2452"/>
      <c r="C162" s="2452"/>
      <c r="D162" s="2452"/>
      <c r="E162" s="2452"/>
      <c r="F162" s="2452"/>
      <c r="G162" s="2452"/>
      <c r="H162" s="2452"/>
      <c r="I162" s="2452"/>
      <c r="J162" s="2452"/>
      <c r="K162" s="2452"/>
      <c r="L162" s="2452"/>
      <c r="M162" s="2452"/>
      <c r="N162" s="2452"/>
      <c r="O162" s="2452"/>
      <c r="P162" s="2452"/>
      <c r="Q162" s="2452"/>
      <c r="R162" s="2452"/>
      <c r="S162" s="2452"/>
      <c r="T162" s="2452"/>
      <c r="U162" s="2452"/>
      <c r="V162" s="2452"/>
    </row>
    <row r="163" spans="1:22" ht="26.4">
      <c r="A163" s="2452"/>
      <c r="B163" s="2452"/>
      <c r="C163" s="2452"/>
      <c r="D163" s="2452"/>
      <c r="E163" s="2452"/>
      <c r="F163" s="2452"/>
      <c r="G163" s="2452"/>
      <c r="H163" s="2452"/>
      <c r="I163" s="2452"/>
      <c r="J163" s="2452"/>
      <c r="K163" s="2452"/>
      <c r="L163" s="2452"/>
      <c r="M163" s="2452"/>
      <c r="N163" s="2452"/>
      <c r="O163" s="2452"/>
      <c r="P163" s="2452"/>
      <c r="Q163" s="2452"/>
      <c r="R163" s="2452"/>
      <c r="S163" s="2452"/>
      <c r="T163" s="2452"/>
      <c r="U163" s="2452"/>
      <c r="V163" s="2452"/>
    </row>
    <row r="164" spans="1:22" ht="26.4">
      <c r="A164" s="2452"/>
      <c r="B164" s="2452"/>
      <c r="C164" s="2452"/>
      <c r="D164" s="2452"/>
      <c r="E164" s="2452"/>
      <c r="F164" s="2452"/>
      <c r="G164" s="2452"/>
      <c r="H164" s="2452"/>
      <c r="I164" s="2452"/>
      <c r="J164" s="2452"/>
      <c r="K164" s="2452"/>
      <c r="L164" s="2452"/>
      <c r="M164" s="2452"/>
      <c r="N164" s="2452"/>
      <c r="O164" s="2452"/>
      <c r="P164" s="2452"/>
      <c r="Q164" s="2452"/>
      <c r="R164" s="2452"/>
      <c r="S164" s="2452"/>
      <c r="T164" s="2452"/>
      <c r="U164" s="2452"/>
      <c r="V164" s="2452"/>
    </row>
    <row r="165" spans="1:22" ht="26.4">
      <c r="A165" s="2452"/>
      <c r="B165" s="2452"/>
      <c r="C165" s="2452"/>
      <c r="D165" s="2452"/>
      <c r="E165" s="2452"/>
      <c r="F165" s="2452"/>
      <c r="G165" s="2452"/>
      <c r="H165" s="2452"/>
      <c r="I165" s="2452"/>
      <c r="J165" s="2452"/>
      <c r="K165" s="2452"/>
      <c r="L165" s="2452"/>
      <c r="M165" s="2452"/>
      <c r="N165" s="2452"/>
      <c r="O165" s="2452"/>
      <c r="P165" s="2452"/>
      <c r="Q165" s="2452"/>
      <c r="R165" s="2452"/>
      <c r="S165" s="2452"/>
      <c r="T165" s="2452"/>
      <c r="U165" s="2452"/>
      <c r="V165" s="2452"/>
    </row>
    <row r="166" spans="1:22" ht="26.4">
      <c r="A166" s="2452"/>
      <c r="B166" s="2452"/>
      <c r="C166" s="2452"/>
      <c r="D166" s="2452"/>
      <c r="E166" s="2452"/>
      <c r="F166" s="2452"/>
      <c r="G166" s="2452"/>
      <c r="H166" s="2452"/>
      <c r="I166" s="2452"/>
      <c r="J166" s="2452"/>
      <c r="K166" s="2452"/>
      <c r="L166" s="2452"/>
      <c r="M166" s="2452"/>
      <c r="N166" s="2452"/>
      <c r="O166" s="2452"/>
      <c r="P166" s="2452"/>
      <c r="Q166" s="2452"/>
      <c r="R166" s="2452"/>
      <c r="S166" s="2452"/>
      <c r="T166" s="2452"/>
      <c r="U166" s="2452"/>
      <c r="V166" s="2452"/>
    </row>
    <row r="167" spans="1:22" ht="26.4">
      <c r="A167" s="2452"/>
      <c r="B167" s="2452"/>
      <c r="C167" s="2452"/>
      <c r="D167" s="2452"/>
      <c r="E167" s="2452"/>
      <c r="F167" s="2452"/>
      <c r="G167" s="2452"/>
      <c r="H167" s="2452"/>
      <c r="I167" s="2452"/>
      <c r="J167" s="2452"/>
      <c r="K167" s="2452"/>
      <c r="L167" s="2452"/>
      <c r="M167" s="2452"/>
      <c r="N167" s="2452"/>
      <c r="O167" s="2452"/>
      <c r="P167" s="2452"/>
      <c r="Q167" s="2452"/>
      <c r="R167" s="2452"/>
      <c r="S167" s="2452"/>
      <c r="T167" s="2452"/>
      <c r="U167" s="2452"/>
      <c r="V167" s="2452"/>
    </row>
    <row r="168" spans="1:22" ht="26.4">
      <c r="A168" s="2452"/>
      <c r="B168" s="2452"/>
      <c r="C168" s="2452"/>
      <c r="D168" s="2452"/>
      <c r="E168" s="2452"/>
      <c r="F168" s="2452"/>
      <c r="G168" s="2452"/>
      <c r="H168" s="2452"/>
      <c r="I168" s="2452"/>
      <c r="J168" s="2452"/>
      <c r="K168" s="2452"/>
      <c r="L168" s="2452"/>
      <c r="M168" s="2452"/>
      <c r="N168" s="2452"/>
      <c r="O168" s="2452"/>
      <c r="P168" s="2452"/>
      <c r="Q168" s="2452"/>
      <c r="R168" s="2452"/>
      <c r="S168" s="2452"/>
      <c r="T168" s="2452"/>
      <c r="U168" s="2452"/>
      <c r="V168" s="2452"/>
    </row>
    <row r="169" spans="1:22" ht="26.4">
      <c r="A169" s="2452"/>
      <c r="B169" s="2452"/>
      <c r="C169" s="2452"/>
      <c r="D169" s="2452"/>
      <c r="E169" s="2452"/>
      <c r="F169" s="2452"/>
      <c r="G169" s="2452"/>
      <c r="H169" s="2452"/>
      <c r="I169" s="2452"/>
      <c r="J169" s="2452"/>
      <c r="K169" s="2452"/>
      <c r="L169" s="2452"/>
      <c r="M169" s="2452"/>
      <c r="N169" s="2452"/>
      <c r="O169" s="2452"/>
      <c r="P169" s="2452"/>
      <c r="Q169" s="2452"/>
      <c r="R169" s="2452"/>
      <c r="S169" s="2452"/>
      <c r="T169" s="2452"/>
      <c r="U169" s="2452"/>
      <c r="V169" s="2452"/>
    </row>
    <row r="170" spans="1:22" ht="26.4">
      <c r="A170" s="2452"/>
      <c r="B170" s="2452"/>
      <c r="C170" s="2452"/>
      <c r="D170" s="2452"/>
      <c r="E170" s="2452"/>
      <c r="F170" s="2452"/>
      <c r="G170" s="2452"/>
      <c r="H170" s="2452"/>
      <c r="I170" s="2452"/>
      <c r="J170" s="2452"/>
      <c r="K170" s="2452"/>
      <c r="L170" s="2452"/>
      <c r="M170" s="2452"/>
      <c r="N170" s="2452"/>
      <c r="O170" s="2452"/>
      <c r="P170" s="2452"/>
      <c r="Q170" s="2452"/>
      <c r="R170" s="2452"/>
      <c r="S170" s="2452"/>
      <c r="T170" s="2452"/>
      <c r="U170" s="2452"/>
      <c r="V170" s="2452"/>
    </row>
    <row r="171" spans="1:22" ht="26.4">
      <c r="A171" s="2452"/>
      <c r="B171" s="2452"/>
      <c r="C171" s="2452"/>
      <c r="D171" s="2452"/>
      <c r="E171" s="2452"/>
      <c r="F171" s="2452"/>
      <c r="G171" s="2452"/>
      <c r="H171" s="2452"/>
      <c r="I171" s="2452"/>
      <c r="J171" s="2452"/>
      <c r="K171" s="2452"/>
      <c r="L171" s="2452"/>
      <c r="M171" s="2452"/>
      <c r="N171" s="2452"/>
      <c r="O171" s="2452"/>
      <c r="P171" s="2452"/>
      <c r="Q171" s="2452"/>
      <c r="R171" s="2452"/>
      <c r="S171" s="2452"/>
      <c r="T171" s="2452"/>
      <c r="U171" s="2452"/>
      <c r="V171" s="2452"/>
    </row>
    <row r="172" spans="1:22" ht="26.4">
      <c r="A172" s="2452"/>
      <c r="B172" s="2452"/>
      <c r="C172" s="2452"/>
      <c r="D172" s="2452"/>
      <c r="E172" s="2452"/>
      <c r="F172" s="2452"/>
      <c r="G172" s="2452"/>
      <c r="H172" s="2452"/>
      <c r="I172" s="2452"/>
      <c r="J172" s="2452"/>
      <c r="K172" s="2452"/>
      <c r="L172" s="2452"/>
      <c r="M172" s="2452"/>
      <c r="N172" s="2452"/>
      <c r="O172" s="2452"/>
      <c r="P172" s="2452"/>
      <c r="Q172" s="2452"/>
      <c r="R172" s="2452"/>
      <c r="S172" s="2452"/>
      <c r="T172" s="2452"/>
      <c r="U172" s="2452"/>
      <c r="V172" s="2452"/>
    </row>
    <row r="173" spans="1:22" ht="26.4">
      <c r="A173" s="2452"/>
      <c r="B173" s="2452"/>
      <c r="C173" s="2452"/>
      <c r="D173" s="2452"/>
      <c r="E173" s="2452"/>
      <c r="F173" s="2452"/>
      <c r="G173" s="2452"/>
      <c r="H173" s="2452"/>
      <c r="I173" s="2452"/>
      <c r="J173" s="2452"/>
      <c r="K173" s="2452"/>
      <c r="L173" s="2452"/>
      <c r="M173" s="2452"/>
      <c r="N173" s="2452"/>
      <c r="O173" s="2452"/>
      <c r="P173" s="2452"/>
      <c r="Q173" s="2452"/>
      <c r="R173" s="2452"/>
      <c r="S173" s="2452"/>
      <c r="T173" s="2452"/>
      <c r="U173" s="2452"/>
      <c r="V173" s="2452"/>
    </row>
    <row r="174" spans="1:22" ht="26.4">
      <c r="A174" s="2452"/>
      <c r="B174" s="2452"/>
      <c r="C174" s="2452"/>
      <c r="D174" s="2452"/>
      <c r="E174" s="2452"/>
      <c r="F174" s="2452"/>
      <c r="G174" s="2452"/>
      <c r="H174" s="2452"/>
      <c r="I174" s="2452"/>
      <c r="J174" s="2452"/>
      <c r="K174" s="2452"/>
      <c r="L174" s="2452"/>
      <c r="M174" s="2452"/>
      <c r="N174" s="2452"/>
      <c r="O174" s="2452"/>
      <c r="P174" s="2452"/>
      <c r="Q174" s="2452"/>
      <c r="R174" s="2452"/>
      <c r="S174" s="2452"/>
      <c r="T174" s="2452"/>
      <c r="U174" s="2452"/>
      <c r="V174" s="2452"/>
    </row>
    <row r="175" spans="1:22" ht="26.4">
      <c r="A175" s="2452"/>
      <c r="B175" s="2452"/>
      <c r="C175" s="2452"/>
      <c r="D175" s="2452"/>
      <c r="E175" s="2452"/>
      <c r="F175" s="2452"/>
      <c r="G175" s="2452"/>
      <c r="H175" s="2452"/>
      <c r="I175" s="2452"/>
      <c r="J175" s="2452"/>
      <c r="K175" s="2452"/>
      <c r="L175" s="2452"/>
      <c r="M175" s="2452"/>
      <c r="N175" s="2452"/>
      <c r="O175" s="2452"/>
      <c r="P175" s="2452"/>
      <c r="Q175" s="2452"/>
      <c r="R175" s="2452"/>
      <c r="S175" s="2452"/>
      <c r="T175" s="2452"/>
      <c r="U175" s="2452"/>
      <c r="V175" s="2452"/>
    </row>
    <row r="176" spans="1:22" ht="26.4">
      <c r="A176" s="2452"/>
      <c r="B176" s="2452"/>
      <c r="C176" s="2452"/>
      <c r="D176" s="2452"/>
      <c r="E176" s="2452"/>
      <c r="F176" s="2452"/>
      <c r="G176" s="2452"/>
      <c r="H176" s="2452"/>
      <c r="I176" s="2452"/>
      <c r="J176" s="2452"/>
      <c r="K176" s="2452"/>
      <c r="L176" s="2452"/>
      <c r="M176" s="2452"/>
      <c r="N176" s="2452"/>
      <c r="O176" s="2452"/>
      <c r="P176" s="2452"/>
      <c r="Q176" s="2452"/>
      <c r="R176" s="2452"/>
      <c r="S176" s="2452"/>
      <c r="T176" s="2452"/>
      <c r="U176" s="2452"/>
      <c r="V176" s="2452"/>
    </row>
    <row r="177" spans="1:22" ht="26.4">
      <c r="A177" s="2452"/>
      <c r="B177" s="2452"/>
      <c r="C177" s="2452"/>
      <c r="D177" s="2452"/>
      <c r="E177" s="2452"/>
      <c r="F177" s="2452"/>
      <c r="G177" s="2452"/>
      <c r="H177" s="2452"/>
      <c r="I177" s="2452"/>
      <c r="J177" s="2452"/>
      <c r="K177" s="2452"/>
      <c r="L177" s="2452"/>
      <c r="M177" s="2452"/>
      <c r="N177" s="2452"/>
      <c r="O177" s="2452"/>
      <c r="P177" s="2452"/>
      <c r="Q177" s="2452"/>
      <c r="R177" s="2452"/>
      <c r="S177" s="2452"/>
      <c r="T177" s="2452"/>
      <c r="U177" s="2452"/>
      <c r="V177" s="2452"/>
    </row>
    <row r="178" spans="1:22" ht="26.4">
      <c r="A178" s="2452"/>
      <c r="B178" s="2452"/>
      <c r="C178" s="2452"/>
      <c r="D178" s="2452"/>
      <c r="E178" s="2452"/>
      <c r="F178" s="2452"/>
      <c r="G178" s="2452"/>
      <c r="H178" s="2452"/>
      <c r="I178" s="2452"/>
      <c r="J178" s="2452"/>
      <c r="K178" s="2452"/>
      <c r="L178" s="2452"/>
      <c r="M178" s="2452"/>
      <c r="N178" s="2452"/>
      <c r="O178" s="2452"/>
      <c r="P178" s="2452"/>
      <c r="Q178" s="2452"/>
      <c r="R178" s="2452"/>
      <c r="S178" s="2452"/>
      <c r="T178" s="2452"/>
      <c r="U178" s="2452"/>
      <c r="V178" s="2452"/>
    </row>
    <row r="179" spans="1:22" ht="26.4">
      <c r="A179" s="2452"/>
      <c r="B179" s="2452"/>
      <c r="C179" s="2452"/>
      <c r="D179" s="2452"/>
      <c r="E179" s="2452"/>
      <c r="F179" s="2452"/>
      <c r="G179" s="2452"/>
      <c r="H179" s="2452"/>
      <c r="I179" s="2452"/>
      <c r="J179" s="2452"/>
      <c r="K179" s="2452"/>
      <c r="L179" s="2452"/>
      <c r="M179" s="2452"/>
      <c r="N179" s="2452"/>
      <c r="O179" s="2452"/>
      <c r="P179" s="2452"/>
      <c r="Q179" s="2452"/>
      <c r="R179" s="2452"/>
      <c r="S179" s="2452"/>
      <c r="T179" s="2452"/>
      <c r="U179" s="2452"/>
      <c r="V179" s="2452"/>
    </row>
    <row r="180" spans="1:22" ht="26.4">
      <c r="A180" s="2452"/>
      <c r="B180" s="2452"/>
      <c r="C180" s="2452"/>
      <c r="D180" s="2452"/>
      <c r="E180" s="2452"/>
      <c r="F180" s="2452"/>
      <c r="G180" s="2452"/>
      <c r="H180" s="2452"/>
      <c r="I180" s="2452"/>
      <c r="J180" s="2452"/>
      <c r="K180" s="2452"/>
      <c r="L180" s="2452"/>
      <c r="M180" s="2452"/>
      <c r="N180" s="2452"/>
      <c r="O180" s="2452"/>
      <c r="P180" s="2452"/>
      <c r="Q180" s="2452"/>
      <c r="R180" s="2452"/>
      <c r="S180" s="2452"/>
      <c r="T180" s="2452"/>
      <c r="U180" s="2452"/>
      <c r="V180" s="2452"/>
    </row>
    <row r="181" spans="1:22" ht="26.4">
      <c r="A181" s="2452"/>
      <c r="B181" s="2452"/>
      <c r="C181" s="2452"/>
      <c r="D181" s="2452"/>
      <c r="E181" s="2452"/>
      <c r="F181" s="2452"/>
      <c r="G181" s="2452"/>
      <c r="H181" s="2452"/>
      <c r="I181" s="2452"/>
      <c r="J181" s="2452"/>
      <c r="K181" s="2452"/>
      <c r="L181" s="2452"/>
      <c r="M181" s="2452"/>
      <c r="N181" s="2452"/>
      <c r="O181" s="2452"/>
      <c r="P181" s="2452"/>
      <c r="Q181" s="2452"/>
      <c r="R181" s="2452"/>
      <c r="S181" s="2452"/>
      <c r="T181" s="2452"/>
      <c r="U181" s="2452"/>
      <c r="V181" s="2452"/>
    </row>
    <row r="182" spans="1:22" ht="26.4">
      <c r="A182" s="2452"/>
      <c r="B182" s="2452"/>
      <c r="C182" s="2452"/>
      <c r="D182" s="2452"/>
      <c r="E182" s="2452"/>
      <c r="F182" s="2452"/>
      <c r="G182" s="2452"/>
      <c r="H182" s="2452"/>
      <c r="I182" s="2452"/>
      <c r="J182" s="2452"/>
      <c r="K182" s="2452"/>
      <c r="L182" s="2452"/>
      <c r="M182" s="2452"/>
      <c r="N182" s="2452"/>
      <c r="O182" s="2452"/>
      <c r="P182" s="2452"/>
      <c r="Q182" s="2452"/>
      <c r="R182" s="2452"/>
      <c r="S182" s="2452"/>
      <c r="T182" s="2452"/>
      <c r="U182" s="2452"/>
      <c r="V182" s="2452"/>
    </row>
    <row r="183" spans="1:22" ht="26.4">
      <c r="A183" s="2452"/>
      <c r="B183" s="2452"/>
      <c r="C183" s="2452"/>
      <c r="D183" s="2452"/>
      <c r="E183" s="2452"/>
      <c r="F183" s="2452"/>
      <c r="G183" s="2452"/>
      <c r="H183" s="2452"/>
      <c r="I183" s="2452"/>
      <c r="J183" s="2452"/>
      <c r="K183" s="2452"/>
      <c r="L183" s="2452"/>
      <c r="M183" s="2452"/>
      <c r="N183" s="2452"/>
      <c r="O183" s="2452"/>
      <c r="P183" s="2452"/>
      <c r="Q183" s="2452"/>
      <c r="R183" s="2452"/>
      <c r="S183" s="2452"/>
      <c r="T183" s="2452"/>
      <c r="U183" s="2452"/>
      <c r="V183" s="2452"/>
    </row>
    <row r="184" spans="1:22" ht="26.4">
      <c r="A184" s="2452"/>
      <c r="B184" s="2452"/>
      <c r="C184" s="2452"/>
      <c r="D184" s="2452"/>
      <c r="E184" s="2452"/>
      <c r="F184" s="2452"/>
      <c r="G184" s="2452"/>
      <c r="H184" s="2452"/>
      <c r="I184" s="2452"/>
      <c r="J184" s="2452"/>
      <c r="K184" s="2452"/>
      <c r="L184" s="2452"/>
      <c r="M184" s="2452"/>
      <c r="N184" s="2452"/>
      <c r="O184" s="2452"/>
      <c r="P184" s="2452"/>
      <c r="Q184" s="2452"/>
      <c r="R184" s="2452"/>
      <c r="S184" s="2452"/>
      <c r="T184" s="2452"/>
      <c r="U184" s="2452"/>
      <c r="V184" s="2452"/>
    </row>
    <row r="185" spans="1:22" ht="26.4">
      <c r="A185" s="2452"/>
      <c r="B185" s="2452"/>
      <c r="C185" s="2452"/>
      <c r="D185" s="2452"/>
      <c r="E185" s="2452"/>
      <c r="F185" s="2452"/>
      <c r="G185" s="2452"/>
      <c r="H185" s="2452"/>
      <c r="I185" s="2452"/>
      <c r="J185" s="2452"/>
      <c r="K185" s="2452"/>
      <c r="L185" s="2452"/>
      <c r="M185" s="2452"/>
      <c r="N185" s="2452"/>
      <c r="O185" s="2452"/>
      <c r="P185" s="2452"/>
      <c r="Q185" s="2452"/>
      <c r="R185" s="2452"/>
      <c r="S185" s="2452"/>
      <c r="T185" s="2452"/>
      <c r="U185" s="2452"/>
      <c r="V185" s="2452"/>
    </row>
    <row r="186" spans="1:22" ht="26.4">
      <c r="A186" s="2452"/>
      <c r="B186" s="2452"/>
      <c r="C186" s="2452"/>
      <c r="D186" s="2452"/>
      <c r="E186" s="2452"/>
      <c r="F186" s="2452"/>
      <c r="G186" s="2452"/>
      <c r="H186" s="2452"/>
      <c r="I186" s="2452"/>
      <c r="J186" s="2452"/>
      <c r="K186" s="2452"/>
      <c r="L186" s="2452"/>
      <c r="M186" s="2452"/>
      <c r="N186" s="2452"/>
      <c r="O186" s="2452"/>
      <c r="P186" s="2452"/>
      <c r="Q186" s="2452"/>
      <c r="R186" s="2452"/>
      <c r="S186" s="2452"/>
      <c r="T186" s="2452"/>
      <c r="U186" s="2452"/>
      <c r="V186" s="2452"/>
    </row>
    <row r="187" spans="1:22" ht="26.4">
      <c r="A187" s="2452"/>
      <c r="B187" s="2452"/>
      <c r="C187" s="2452"/>
      <c r="D187" s="2452"/>
      <c r="E187" s="2452"/>
      <c r="F187" s="2452"/>
      <c r="G187" s="2452"/>
      <c r="H187" s="2452"/>
      <c r="I187" s="2452"/>
      <c r="J187" s="2452"/>
      <c r="K187" s="2452"/>
      <c r="L187" s="2452"/>
      <c r="M187" s="2452"/>
      <c r="N187" s="2452"/>
      <c r="O187" s="2452"/>
      <c r="P187" s="2452"/>
      <c r="Q187" s="2452"/>
      <c r="R187" s="2452"/>
      <c r="S187" s="2452"/>
      <c r="T187" s="2452"/>
      <c r="U187" s="2452"/>
      <c r="V187" s="2452"/>
    </row>
    <row r="188" spans="1:22" ht="26.4">
      <c r="A188" s="2452"/>
      <c r="B188" s="2452"/>
      <c r="C188" s="2452"/>
      <c r="D188" s="2452"/>
      <c r="E188" s="2452"/>
      <c r="F188" s="2452"/>
      <c r="G188" s="2452"/>
      <c r="H188" s="2452"/>
      <c r="I188" s="2452"/>
      <c r="J188" s="2452"/>
      <c r="K188" s="2452"/>
      <c r="L188" s="2452"/>
      <c r="M188" s="2452"/>
      <c r="N188" s="2452"/>
      <c r="O188" s="2452"/>
      <c r="P188" s="2452"/>
      <c r="Q188" s="2452"/>
      <c r="R188" s="2452"/>
      <c r="S188" s="2452"/>
      <c r="T188" s="2452"/>
      <c r="U188" s="2452"/>
      <c r="V188" s="2452"/>
    </row>
    <row r="189" spans="1:22" ht="26.4">
      <c r="A189" s="2452"/>
      <c r="B189" s="2452"/>
      <c r="C189" s="2452"/>
      <c r="D189" s="2452"/>
      <c r="E189" s="2452"/>
      <c r="F189" s="2452"/>
      <c r="G189" s="2452"/>
      <c r="H189" s="2452"/>
      <c r="I189" s="2452"/>
      <c r="J189" s="2452"/>
      <c r="K189" s="2452"/>
      <c r="L189" s="2452"/>
      <c r="M189" s="2452"/>
      <c r="N189" s="2452"/>
      <c r="O189" s="2452"/>
      <c r="P189" s="2452"/>
      <c r="Q189" s="2452"/>
      <c r="R189" s="2452"/>
      <c r="S189" s="2452"/>
      <c r="T189" s="2452"/>
      <c r="U189" s="2452"/>
      <c r="V189" s="2452"/>
    </row>
    <row r="190" spans="1:22" ht="26.4">
      <c r="A190" s="2452"/>
      <c r="B190" s="2452"/>
      <c r="C190" s="2452"/>
      <c r="D190" s="2452"/>
      <c r="E190" s="2452"/>
      <c r="F190" s="2452"/>
      <c r="G190" s="2452"/>
      <c r="H190" s="2452"/>
      <c r="I190" s="2452"/>
      <c r="J190" s="2452"/>
      <c r="K190" s="2452"/>
      <c r="L190" s="2452"/>
      <c r="M190" s="2452"/>
      <c r="N190" s="2452"/>
      <c r="O190" s="2452"/>
      <c r="P190" s="2452"/>
      <c r="Q190" s="2452"/>
      <c r="R190" s="2452"/>
      <c r="S190" s="2452"/>
      <c r="T190" s="2452"/>
      <c r="U190" s="2452"/>
      <c r="V190" s="2452"/>
    </row>
    <row r="191" spans="1:22" ht="26.4">
      <c r="A191" s="2452"/>
      <c r="B191" s="2452"/>
      <c r="C191" s="2452"/>
      <c r="D191" s="2452"/>
      <c r="E191" s="2452"/>
      <c r="F191" s="2452"/>
      <c r="G191" s="2452"/>
      <c r="H191" s="2452"/>
      <c r="I191" s="2452"/>
      <c r="J191" s="2452"/>
      <c r="K191" s="2452"/>
      <c r="L191" s="2452"/>
      <c r="M191" s="2452"/>
      <c r="N191" s="2452"/>
      <c r="O191" s="2452"/>
      <c r="P191" s="2452"/>
      <c r="Q191" s="2452"/>
      <c r="R191" s="2452"/>
      <c r="S191" s="2452"/>
      <c r="T191" s="2452"/>
      <c r="U191" s="2452"/>
      <c r="V191" s="2452"/>
    </row>
    <row r="192" spans="1:22" ht="26.4">
      <c r="A192" s="2452"/>
      <c r="B192" s="2452"/>
      <c r="C192" s="2452"/>
      <c r="D192" s="2452"/>
      <c r="E192" s="2452"/>
      <c r="F192" s="2452"/>
      <c r="G192" s="2452"/>
      <c r="H192" s="2452"/>
      <c r="I192" s="2452"/>
      <c r="J192" s="2452"/>
      <c r="K192" s="2452"/>
      <c r="L192" s="2452"/>
      <c r="M192" s="2452"/>
      <c r="N192" s="2452"/>
      <c r="O192" s="2452"/>
      <c r="P192" s="2452"/>
      <c r="Q192" s="2452"/>
      <c r="R192" s="2452"/>
      <c r="S192" s="2452"/>
      <c r="T192" s="2452"/>
      <c r="U192" s="2452"/>
      <c r="V192" s="2452"/>
    </row>
    <row r="193" spans="1:22" ht="26.4">
      <c r="A193" s="2452"/>
      <c r="B193" s="2452"/>
      <c r="C193" s="2452"/>
      <c r="D193" s="2452"/>
      <c r="E193" s="2452"/>
      <c r="F193" s="2452"/>
      <c r="G193" s="2452"/>
      <c r="H193" s="2452"/>
      <c r="I193" s="2452"/>
      <c r="J193" s="2452"/>
      <c r="K193" s="2452"/>
      <c r="L193" s="2452"/>
      <c r="M193" s="2452"/>
      <c r="N193" s="2452"/>
      <c r="O193" s="2452"/>
      <c r="P193" s="2452"/>
      <c r="Q193" s="2452"/>
      <c r="R193" s="2452"/>
      <c r="S193" s="2452"/>
      <c r="T193" s="2452"/>
      <c r="U193" s="2452"/>
      <c r="V193" s="2452"/>
    </row>
    <row r="194" spans="1:22" ht="26.4">
      <c r="A194" s="2452"/>
      <c r="B194" s="2452"/>
      <c r="C194" s="2452"/>
      <c r="D194" s="2452"/>
      <c r="E194" s="2452"/>
      <c r="F194" s="2452"/>
      <c r="G194" s="2452"/>
      <c r="H194" s="2452"/>
      <c r="I194" s="2452"/>
      <c r="J194" s="2452"/>
      <c r="K194" s="2452"/>
      <c r="L194" s="2452"/>
      <c r="M194" s="2452"/>
      <c r="N194" s="2452"/>
      <c r="O194" s="2452"/>
      <c r="P194" s="2452"/>
      <c r="Q194" s="2452"/>
      <c r="R194" s="2452"/>
      <c r="S194" s="2452"/>
      <c r="T194" s="2452"/>
      <c r="U194" s="2452"/>
      <c r="V194" s="2452"/>
    </row>
    <row r="195" spans="1:22" ht="26.4">
      <c r="A195" s="2452"/>
      <c r="B195" s="2452"/>
      <c r="C195" s="2452"/>
      <c r="D195" s="2452"/>
      <c r="E195" s="2452"/>
      <c r="F195" s="2452"/>
      <c r="G195" s="2452"/>
      <c r="H195" s="2452"/>
      <c r="I195" s="2452"/>
      <c r="J195" s="2452"/>
      <c r="K195" s="2452"/>
      <c r="L195" s="2452"/>
      <c r="M195" s="2452"/>
      <c r="N195" s="2452"/>
      <c r="O195" s="2452"/>
      <c r="P195" s="2452"/>
      <c r="Q195" s="2452"/>
      <c r="R195" s="2452"/>
      <c r="S195" s="2452"/>
      <c r="T195" s="2452"/>
      <c r="U195" s="2452"/>
      <c r="V195" s="2452"/>
    </row>
    <row r="196" spans="1:22" ht="26.4">
      <c r="A196" s="2452"/>
      <c r="B196" s="2452"/>
      <c r="C196" s="2452"/>
      <c r="D196" s="2452"/>
      <c r="E196" s="2452"/>
      <c r="F196" s="2452"/>
      <c r="G196" s="2452"/>
      <c r="H196" s="2452"/>
      <c r="I196" s="2452"/>
      <c r="J196" s="2452"/>
      <c r="K196" s="2452"/>
      <c r="L196" s="2452"/>
      <c r="M196" s="2452"/>
      <c r="N196" s="2452"/>
      <c r="O196" s="2452"/>
      <c r="P196" s="2452"/>
      <c r="Q196" s="2452"/>
      <c r="R196" s="2452"/>
      <c r="S196" s="2452"/>
      <c r="T196" s="2452"/>
      <c r="U196" s="2452"/>
      <c r="V196" s="2452"/>
    </row>
    <row r="197" spans="1:22" ht="26.4">
      <c r="A197" s="2452"/>
      <c r="B197" s="2452"/>
      <c r="C197" s="2452"/>
      <c r="D197" s="2452"/>
      <c r="E197" s="2452"/>
      <c r="F197" s="2452"/>
      <c r="G197" s="2452"/>
      <c r="H197" s="2452"/>
      <c r="I197" s="2452"/>
      <c r="J197" s="2452"/>
      <c r="K197" s="2452"/>
      <c r="L197" s="2452"/>
      <c r="M197" s="2452"/>
      <c r="N197" s="2452"/>
      <c r="O197" s="2452"/>
      <c r="P197" s="2452"/>
      <c r="Q197" s="2452"/>
      <c r="R197" s="2452"/>
      <c r="S197" s="2452"/>
      <c r="T197" s="2452"/>
      <c r="U197" s="2452"/>
      <c r="V197" s="2452"/>
    </row>
    <row r="198" spans="1:22" ht="26.4">
      <c r="A198" s="2452"/>
      <c r="B198" s="2452"/>
      <c r="C198" s="2452"/>
      <c r="D198" s="2452"/>
      <c r="E198" s="2452"/>
      <c r="F198" s="2452"/>
      <c r="G198" s="2452"/>
      <c r="H198" s="2452"/>
      <c r="I198" s="2452"/>
      <c r="J198" s="2452"/>
      <c r="K198" s="2452"/>
      <c r="L198" s="2452"/>
      <c r="M198" s="2452"/>
      <c r="N198" s="2452"/>
      <c r="O198" s="2452"/>
      <c r="P198" s="2452"/>
      <c r="Q198" s="2452"/>
      <c r="R198" s="2452"/>
      <c r="S198" s="2452"/>
      <c r="T198" s="2452"/>
      <c r="U198" s="2452"/>
      <c r="V198" s="2452"/>
    </row>
    <row r="199" spans="1:22" ht="26.4">
      <c r="A199" s="2452"/>
      <c r="B199" s="2452"/>
      <c r="C199" s="2452"/>
      <c r="D199" s="2452"/>
      <c r="E199" s="2452"/>
      <c r="F199" s="2452"/>
      <c r="G199" s="2452"/>
      <c r="H199" s="2452"/>
      <c r="I199" s="2452"/>
      <c r="J199" s="2452"/>
      <c r="K199" s="2452"/>
      <c r="L199" s="2452"/>
      <c r="M199" s="2452"/>
      <c r="N199" s="2452"/>
      <c r="O199" s="2452"/>
      <c r="P199" s="2452"/>
      <c r="Q199" s="2452"/>
      <c r="R199" s="2452"/>
      <c r="S199" s="2452"/>
      <c r="T199" s="2452"/>
      <c r="U199" s="2452"/>
      <c r="V199" s="2452"/>
    </row>
    <row r="200" spans="1:22" ht="26.4">
      <c r="A200" s="2452"/>
      <c r="B200" s="2452"/>
      <c r="C200" s="2452"/>
      <c r="D200" s="2452"/>
      <c r="E200" s="2452"/>
      <c r="F200" s="2452"/>
      <c r="G200" s="2452"/>
      <c r="H200" s="2452"/>
      <c r="I200" s="2452"/>
      <c r="J200" s="2452"/>
      <c r="K200" s="2452"/>
      <c r="L200" s="2452"/>
      <c r="M200" s="2452"/>
      <c r="N200" s="2452"/>
      <c r="O200" s="2452"/>
      <c r="P200" s="2452"/>
      <c r="Q200" s="2452"/>
      <c r="R200" s="2452"/>
      <c r="S200" s="2452"/>
      <c r="T200" s="2452"/>
      <c r="U200" s="2452"/>
      <c r="V200" s="2452"/>
    </row>
    <row r="201" spans="1:22" ht="26.4">
      <c r="A201" s="2452"/>
      <c r="B201" s="2452"/>
      <c r="C201" s="2452"/>
      <c r="D201" s="2452"/>
      <c r="E201" s="2452"/>
      <c r="F201" s="2452"/>
      <c r="G201" s="2452"/>
      <c r="H201" s="2452"/>
      <c r="I201" s="2452"/>
      <c r="J201" s="2452"/>
      <c r="K201" s="2452"/>
      <c r="L201" s="2452"/>
      <c r="M201" s="2452"/>
      <c r="N201" s="2452"/>
      <c r="O201" s="2452"/>
      <c r="P201" s="2452"/>
      <c r="Q201" s="2452"/>
      <c r="R201" s="2452"/>
      <c r="S201" s="2452"/>
      <c r="T201" s="2452"/>
      <c r="U201" s="2452"/>
      <c r="V201" s="2452"/>
    </row>
    <row r="202" spans="1:22" ht="26.4">
      <c r="A202" s="2452"/>
      <c r="B202" s="2452"/>
      <c r="C202" s="2452"/>
      <c r="D202" s="2452"/>
      <c r="E202" s="2452"/>
      <c r="F202" s="2452"/>
      <c r="G202" s="2452"/>
      <c r="H202" s="2452"/>
      <c r="I202" s="2452"/>
      <c r="J202" s="2452"/>
      <c r="K202" s="2452"/>
      <c r="L202" s="2452"/>
      <c r="M202" s="2452"/>
      <c r="N202" s="2452"/>
      <c r="O202" s="2452"/>
      <c r="P202" s="2452"/>
      <c r="Q202" s="2452"/>
      <c r="R202" s="2452"/>
      <c r="S202" s="2452"/>
      <c r="T202" s="2452"/>
      <c r="U202" s="2452"/>
      <c r="V202" s="2452"/>
    </row>
    <row r="203" spans="1:22" ht="26.4">
      <c r="A203" s="2452"/>
      <c r="B203" s="2452"/>
      <c r="C203" s="2452"/>
      <c r="D203" s="2452"/>
      <c r="E203" s="2452"/>
      <c r="F203" s="2452"/>
      <c r="G203" s="2452"/>
      <c r="H203" s="2452"/>
      <c r="I203" s="2452"/>
      <c r="J203" s="2452"/>
      <c r="K203" s="2452"/>
      <c r="L203" s="2452"/>
      <c r="M203" s="2452"/>
      <c r="N203" s="2452"/>
      <c r="O203" s="2452"/>
      <c r="P203" s="2452"/>
      <c r="Q203" s="2452"/>
      <c r="R203" s="2452"/>
      <c r="S203" s="2452"/>
      <c r="T203" s="2452"/>
      <c r="U203" s="2452"/>
      <c r="V203" s="2452"/>
    </row>
    <row r="204" spans="1:22" ht="26.4">
      <c r="A204" s="2452"/>
      <c r="B204" s="2452"/>
      <c r="C204" s="2452"/>
      <c r="D204" s="2452"/>
      <c r="E204" s="2452"/>
      <c r="F204" s="2452"/>
      <c r="G204" s="2452"/>
      <c r="H204" s="2452"/>
      <c r="I204" s="2452"/>
      <c r="J204" s="2452"/>
      <c r="K204" s="2452"/>
      <c r="L204" s="2452"/>
      <c r="M204" s="2452"/>
      <c r="N204" s="2452"/>
      <c r="O204" s="2452"/>
      <c r="P204" s="2452"/>
      <c r="Q204" s="2452"/>
      <c r="R204" s="2452"/>
      <c r="S204" s="2452"/>
      <c r="T204" s="2452"/>
      <c r="U204" s="2452"/>
      <c r="V204" s="2452"/>
    </row>
    <row r="205" spans="1:22" ht="26.4">
      <c r="A205" s="2452"/>
      <c r="B205" s="2452"/>
      <c r="C205" s="2452"/>
      <c r="D205" s="2452"/>
      <c r="E205" s="2452"/>
      <c r="F205" s="2452"/>
      <c r="G205" s="2452"/>
      <c r="H205" s="2452"/>
      <c r="I205" s="2452"/>
      <c r="J205" s="2452"/>
      <c r="K205" s="2452"/>
      <c r="L205" s="2452"/>
      <c r="M205" s="2452"/>
      <c r="N205" s="2452"/>
      <c r="O205" s="2452"/>
      <c r="P205" s="2452"/>
      <c r="Q205" s="2452"/>
      <c r="R205" s="2452"/>
      <c r="S205" s="2452"/>
      <c r="T205" s="2452"/>
      <c r="U205" s="2452"/>
      <c r="V205" s="2452"/>
    </row>
    <row r="206" spans="1:22" ht="26.4">
      <c r="A206" s="2452"/>
      <c r="B206" s="2452"/>
      <c r="C206" s="2452"/>
      <c r="D206" s="2452"/>
      <c r="E206" s="2452"/>
      <c r="F206" s="2452"/>
      <c r="G206" s="2452"/>
      <c r="H206" s="2452"/>
      <c r="I206" s="2452"/>
      <c r="J206" s="2452"/>
      <c r="K206" s="2452"/>
      <c r="L206" s="2452"/>
      <c r="M206" s="2452"/>
      <c r="N206" s="2452"/>
      <c r="O206" s="2452"/>
      <c r="P206" s="2452"/>
      <c r="Q206" s="2452"/>
      <c r="R206" s="2452"/>
      <c r="S206" s="2452"/>
      <c r="T206" s="2452"/>
      <c r="U206" s="2452"/>
      <c r="V206" s="2452"/>
    </row>
    <row r="207" spans="1:22" ht="26.4">
      <c r="A207" s="2452"/>
      <c r="B207" s="2452"/>
      <c r="C207" s="2452"/>
      <c r="D207" s="2452"/>
      <c r="E207" s="2452"/>
      <c r="F207" s="2452"/>
      <c r="G207" s="2452"/>
      <c r="H207" s="2452"/>
      <c r="I207" s="2452"/>
      <c r="J207" s="2452"/>
      <c r="K207" s="2452"/>
      <c r="L207" s="2452"/>
      <c r="M207" s="2452"/>
      <c r="N207" s="2452"/>
      <c r="O207" s="2452"/>
      <c r="P207" s="2452"/>
      <c r="Q207" s="2452"/>
      <c r="R207" s="2452"/>
      <c r="S207" s="2452"/>
      <c r="T207" s="2452"/>
      <c r="U207" s="2452"/>
      <c r="V207" s="2452"/>
    </row>
    <row r="208" spans="1:22" ht="26.4">
      <c r="A208" s="2452"/>
      <c r="B208" s="2452"/>
      <c r="C208" s="2452"/>
      <c r="D208" s="2452"/>
      <c r="E208" s="2452"/>
      <c r="F208" s="2452"/>
      <c r="G208" s="2452"/>
      <c r="H208" s="2452"/>
      <c r="I208" s="2452"/>
      <c r="J208" s="2452"/>
      <c r="K208" s="2452"/>
      <c r="L208" s="2452"/>
      <c r="M208" s="2452"/>
      <c r="N208" s="2452"/>
      <c r="O208" s="2452"/>
      <c r="P208" s="2452"/>
      <c r="Q208" s="2452"/>
      <c r="R208" s="2452"/>
      <c r="S208" s="2452"/>
      <c r="T208" s="2452"/>
      <c r="U208" s="2452"/>
      <c r="V208" s="2452"/>
    </row>
    <row r="209" spans="1:22" ht="26.4">
      <c r="A209" s="2452"/>
      <c r="B209" s="2452"/>
      <c r="C209" s="2452"/>
      <c r="D209" s="2452"/>
      <c r="E209" s="2452"/>
      <c r="F209" s="2452"/>
      <c r="G209" s="2452"/>
      <c r="H209" s="2452"/>
      <c r="I209" s="2452"/>
      <c r="J209" s="2452"/>
      <c r="K209" s="2452"/>
      <c r="L209" s="2452"/>
      <c r="M209" s="2452"/>
      <c r="N209" s="2452"/>
      <c r="O209" s="2452"/>
      <c r="P209" s="2452"/>
      <c r="Q209" s="2452"/>
      <c r="R209" s="2452"/>
      <c r="S209" s="2452"/>
      <c r="T209" s="2452"/>
      <c r="U209" s="2452"/>
      <c r="V209" s="2452"/>
    </row>
    <row r="210" spans="1:22" ht="26.4">
      <c r="A210" s="2452"/>
      <c r="B210" s="2452"/>
      <c r="C210" s="2452"/>
      <c r="D210" s="2452"/>
      <c r="E210" s="2452"/>
      <c r="F210" s="2452"/>
      <c r="G210" s="2452"/>
      <c r="H210" s="2452"/>
      <c r="I210" s="2452"/>
      <c r="J210" s="2452"/>
      <c r="K210" s="2452"/>
      <c r="L210" s="2452"/>
      <c r="M210" s="2452"/>
      <c r="N210" s="2452"/>
      <c r="O210" s="2452"/>
      <c r="P210" s="2452"/>
      <c r="Q210" s="2452"/>
      <c r="R210" s="2452"/>
      <c r="S210" s="2452"/>
      <c r="T210" s="2452"/>
      <c r="U210" s="2452"/>
      <c r="V210" s="2452"/>
    </row>
    <row r="211" spans="1:22" ht="26.4">
      <c r="A211" s="2452"/>
      <c r="B211" s="2452"/>
      <c r="C211" s="2452"/>
      <c r="D211" s="2452"/>
      <c r="E211" s="2452"/>
      <c r="F211" s="2452"/>
      <c r="G211" s="2452"/>
      <c r="H211" s="2452"/>
      <c r="I211" s="2452"/>
      <c r="J211" s="2452"/>
      <c r="K211" s="2452"/>
      <c r="L211" s="2452"/>
      <c r="M211" s="2452"/>
      <c r="N211" s="2452"/>
      <c r="O211" s="2452"/>
      <c r="P211" s="2452"/>
      <c r="Q211" s="2452"/>
      <c r="R211" s="2452"/>
      <c r="S211" s="2452"/>
      <c r="T211" s="2452"/>
      <c r="U211" s="2452"/>
      <c r="V211" s="2452"/>
    </row>
    <row r="212" spans="1:22" ht="26.4">
      <c r="A212" s="2452"/>
      <c r="B212" s="2452"/>
      <c r="C212" s="2452"/>
      <c r="D212" s="2452"/>
      <c r="E212" s="2452"/>
      <c r="F212" s="2452"/>
      <c r="G212" s="2452"/>
      <c r="H212" s="2452"/>
      <c r="I212" s="2452"/>
      <c r="J212" s="2452"/>
      <c r="K212" s="2452"/>
      <c r="L212" s="2452"/>
      <c r="M212" s="2452"/>
      <c r="N212" s="2452"/>
      <c r="O212" s="2452"/>
      <c r="P212" s="2452"/>
      <c r="Q212" s="2452"/>
      <c r="R212" s="2452"/>
      <c r="S212" s="2452"/>
      <c r="T212" s="2452"/>
      <c r="U212" s="2452"/>
      <c r="V212" s="2452"/>
    </row>
    <row r="213" spans="1:22" ht="26.4">
      <c r="A213" s="2452"/>
      <c r="B213" s="2452"/>
      <c r="C213" s="2452"/>
      <c r="D213" s="2452"/>
      <c r="E213" s="2452"/>
      <c r="F213" s="2452"/>
      <c r="G213" s="2452"/>
      <c r="H213" s="2452"/>
      <c r="I213" s="2452"/>
      <c r="J213" s="2452"/>
      <c r="K213" s="2452"/>
      <c r="L213" s="2452"/>
      <c r="M213" s="2452"/>
      <c r="N213" s="2452"/>
      <c r="O213" s="2452"/>
      <c r="P213" s="2452"/>
      <c r="Q213" s="2452"/>
      <c r="R213" s="2452"/>
      <c r="S213" s="2452"/>
      <c r="T213" s="2452"/>
      <c r="U213" s="2452"/>
      <c r="V213" s="2452"/>
    </row>
    <row r="214" spans="1:22" ht="26.4">
      <c r="A214" s="2452"/>
      <c r="B214" s="2452"/>
      <c r="C214" s="2452"/>
      <c r="D214" s="2452"/>
      <c r="E214" s="2452"/>
      <c r="F214" s="2452"/>
      <c r="G214" s="2452"/>
      <c r="H214" s="2452"/>
      <c r="I214" s="2452"/>
      <c r="J214" s="2452"/>
      <c r="K214" s="2452"/>
      <c r="L214" s="2452"/>
      <c r="M214" s="2452"/>
      <c r="N214" s="2452"/>
      <c r="O214" s="2452"/>
      <c r="P214" s="2452"/>
      <c r="Q214" s="2452"/>
      <c r="R214" s="2452"/>
      <c r="S214" s="2452"/>
      <c r="T214" s="2452"/>
      <c r="U214" s="2452"/>
      <c r="V214" s="2452"/>
    </row>
    <row r="215" spans="1:22" ht="26.4">
      <c r="A215" s="2452"/>
      <c r="B215" s="2452"/>
      <c r="C215" s="2452"/>
      <c r="D215" s="2452"/>
      <c r="E215" s="2452"/>
      <c r="F215" s="2452"/>
      <c r="G215" s="2452"/>
      <c r="H215" s="2452"/>
      <c r="I215" s="2452"/>
      <c r="J215" s="2452"/>
      <c r="K215" s="2452"/>
      <c r="L215" s="2452"/>
      <c r="M215" s="2452"/>
      <c r="N215" s="2452"/>
      <c r="O215" s="2452"/>
      <c r="P215" s="2452"/>
      <c r="Q215" s="2452"/>
      <c r="R215" s="2452"/>
      <c r="S215" s="2452"/>
      <c r="T215" s="2452"/>
      <c r="U215" s="2452"/>
      <c r="V215" s="2452"/>
    </row>
    <row r="216" spans="1:22" ht="26.4">
      <c r="A216" s="2452"/>
      <c r="B216" s="2452"/>
      <c r="C216" s="2452"/>
      <c r="D216" s="2452"/>
      <c r="E216" s="2452"/>
      <c r="F216" s="2452"/>
      <c r="G216" s="2452"/>
      <c r="H216" s="2452"/>
      <c r="I216" s="2452"/>
      <c r="J216" s="2452"/>
      <c r="K216" s="2452"/>
      <c r="L216" s="2452"/>
      <c r="M216" s="2452"/>
      <c r="N216" s="2452"/>
      <c r="O216" s="2452"/>
      <c r="P216" s="2452"/>
      <c r="Q216" s="2452"/>
      <c r="R216" s="2452"/>
      <c r="S216" s="2452"/>
      <c r="T216" s="2452"/>
      <c r="U216" s="2452"/>
      <c r="V216" s="2452"/>
    </row>
    <row r="217" spans="1:22" ht="26.4">
      <c r="A217" s="2452"/>
      <c r="B217" s="2452"/>
      <c r="C217" s="2452"/>
      <c r="D217" s="2452"/>
      <c r="E217" s="2452"/>
      <c r="F217" s="2452"/>
      <c r="G217" s="2452"/>
      <c r="H217" s="2452"/>
      <c r="I217" s="2452"/>
      <c r="J217" s="2452"/>
      <c r="K217" s="2452"/>
      <c r="L217" s="2452"/>
      <c r="M217" s="2452"/>
      <c r="N217" s="2452"/>
      <c r="O217" s="2452"/>
      <c r="P217" s="2452"/>
      <c r="Q217" s="2452"/>
      <c r="R217" s="2452"/>
      <c r="S217" s="2452"/>
      <c r="T217" s="2452"/>
      <c r="U217" s="2452"/>
      <c r="V217" s="2452"/>
    </row>
    <row r="218" spans="1:22" ht="26.4">
      <c r="A218" s="2452"/>
      <c r="B218" s="2452"/>
      <c r="C218" s="2452"/>
      <c r="D218" s="2452"/>
      <c r="E218" s="2452"/>
      <c r="F218" s="2452"/>
      <c r="G218" s="2452"/>
      <c r="H218" s="2452"/>
      <c r="I218" s="2452"/>
      <c r="J218" s="2452"/>
      <c r="K218" s="2452"/>
      <c r="L218" s="2452"/>
      <c r="M218" s="2452"/>
      <c r="N218" s="2452"/>
      <c r="O218" s="2452"/>
      <c r="P218" s="2452"/>
      <c r="Q218" s="2452"/>
      <c r="R218" s="2452"/>
      <c r="S218" s="2452"/>
      <c r="T218" s="2452"/>
      <c r="U218" s="2452"/>
      <c r="V218" s="2452"/>
    </row>
    <row r="219" spans="1:22" ht="26.4">
      <c r="A219" s="2452"/>
      <c r="B219" s="2452"/>
      <c r="C219" s="2452"/>
      <c r="D219" s="2452"/>
      <c r="E219" s="2452"/>
      <c r="F219" s="2452"/>
      <c r="G219" s="2452"/>
      <c r="H219" s="2452"/>
      <c r="I219" s="2452"/>
      <c r="J219" s="2452"/>
      <c r="K219" s="2452"/>
      <c r="L219" s="2452"/>
      <c r="M219" s="2452"/>
      <c r="N219" s="2452"/>
      <c r="O219" s="2452"/>
      <c r="P219" s="2452"/>
      <c r="Q219" s="2452"/>
      <c r="R219" s="2452"/>
      <c r="S219" s="2452"/>
      <c r="T219" s="2452"/>
      <c r="U219" s="2452"/>
      <c r="V219" s="2452"/>
    </row>
    <row r="220" spans="1:22" ht="26.4">
      <c r="A220" s="2452"/>
      <c r="B220" s="2452"/>
      <c r="C220" s="2452"/>
      <c r="D220" s="2452"/>
      <c r="E220" s="2452"/>
      <c r="F220" s="2452"/>
      <c r="G220" s="2452"/>
      <c r="H220" s="2452"/>
      <c r="I220" s="2452"/>
      <c r="J220" s="2452"/>
      <c r="K220" s="2452"/>
      <c r="L220" s="2452"/>
      <c r="M220" s="2452"/>
      <c r="N220" s="2452"/>
      <c r="O220" s="2452"/>
      <c r="P220" s="2452"/>
      <c r="Q220" s="2452"/>
      <c r="R220" s="2452"/>
      <c r="S220" s="2452"/>
      <c r="T220" s="2452"/>
      <c r="U220" s="2452"/>
      <c r="V220" s="2452"/>
    </row>
    <row r="221" spans="1:22" ht="26.4">
      <c r="A221" s="2452"/>
      <c r="B221" s="2452"/>
      <c r="C221" s="2452"/>
      <c r="D221" s="2452"/>
      <c r="E221" s="2452"/>
      <c r="F221" s="2452"/>
      <c r="G221" s="2452"/>
      <c r="H221" s="2452"/>
      <c r="I221" s="2452"/>
      <c r="J221" s="2452"/>
      <c r="K221" s="2452"/>
      <c r="L221" s="2452"/>
      <c r="M221" s="2452"/>
      <c r="N221" s="2452"/>
      <c r="O221" s="2452"/>
      <c r="P221" s="2452"/>
      <c r="Q221" s="2452"/>
      <c r="R221" s="2452"/>
      <c r="S221" s="2452"/>
      <c r="T221" s="2452"/>
      <c r="U221" s="2452"/>
      <c r="V221" s="2452"/>
    </row>
    <row r="222" spans="1:22" ht="26.4">
      <c r="A222" s="2452"/>
      <c r="B222" s="2452"/>
      <c r="C222" s="2452"/>
      <c r="D222" s="2452"/>
      <c r="E222" s="2452"/>
      <c r="F222" s="2452"/>
      <c r="G222" s="2452"/>
      <c r="H222" s="2452"/>
      <c r="I222" s="2452"/>
      <c r="J222" s="2452"/>
      <c r="K222" s="2452"/>
      <c r="L222" s="2452"/>
      <c r="M222" s="2452"/>
      <c r="N222" s="2452"/>
      <c r="O222" s="2452"/>
      <c r="P222" s="2452"/>
      <c r="Q222" s="2452"/>
      <c r="R222" s="2452"/>
      <c r="S222" s="2452"/>
      <c r="T222" s="2452"/>
      <c r="U222" s="2452"/>
      <c r="V222" s="2452"/>
    </row>
    <row r="223" spans="1:22" ht="26.4">
      <c r="A223" s="2452"/>
      <c r="B223" s="2452"/>
      <c r="C223" s="2452"/>
      <c r="D223" s="2452"/>
      <c r="E223" s="2452"/>
      <c r="F223" s="2452"/>
      <c r="G223" s="2452"/>
      <c r="H223" s="2452"/>
      <c r="I223" s="2452"/>
      <c r="J223" s="2452"/>
      <c r="K223" s="2452"/>
      <c r="L223" s="2452"/>
      <c r="M223" s="2452"/>
      <c r="N223" s="2452"/>
      <c r="O223" s="2452"/>
      <c r="P223" s="2452"/>
      <c r="Q223" s="2452"/>
      <c r="R223" s="2452"/>
      <c r="S223" s="2452"/>
      <c r="T223" s="2452"/>
      <c r="U223" s="2452"/>
      <c r="V223" s="2452"/>
    </row>
    <row r="224" spans="1:22" ht="26.4">
      <c r="A224" s="2452"/>
      <c r="B224" s="2452"/>
      <c r="C224" s="2452"/>
      <c r="D224" s="2452"/>
      <c r="E224" s="2452"/>
      <c r="F224" s="2452"/>
      <c r="G224" s="2452"/>
      <c r="H224" s="2452"/>
      <c r="I224" s="2452"/>
      <c r="J224" s="2452"/>
      <c r="K224" s="2452"/>
      <c r="L224" s="2452"/>
      <c r="M224" s="2452"/>
      <c r="N224" s="2452"/>
      <c r="O224" s="2452"/>
      <c r="P224" s="2452"/>
      <c r="Q224" s="2452"/>
      <c r="R224" s="2452"/>
      <c r="S224" s="2452"/>
      <c r="T224" s="2452"/>
      <c r="U224" s="2452"/>
      <c r="V224" s="2452"/>
    </row>
    <row r="225" spans="1:22" ht="26.4">
      <c r="A225" s="2452"/>
      <c r="B225" s="2452"/>
      <c r="C225" s="2452"/>
      <c r="D225" s="2452"/>
      <c r="E225" s="2452"/>
      <c r="F225" s="2452"/>
      <c r="G225" s="2452"/>
      <c r="H225" s="2452"/>
      <c r="I225" s="2452"/>
      <c r="J225" s="2452"/>
      <c r="K225" s="2452"/>
      <c r="L225" s="2452"/>
      <c r="M225" s="2452"/>
      <c r="N225" s="2452"/>
      <c r="O225" s="2452"/>
      <c r="P225" s="2452"/>
      <c r="Q225" s="2452"/>
      <c r="R225" s="2452"/>
      <c r="S225" s="2452"/>
      <c r="T225" s="2452"/>
      <c r="U225" s="2452"/>
      <c r="V225" s="2452"/>
    </row>
    <row r="226" spans="1:22" ht="26.4">
      <c r="A226" s="2452"/>
      <c r="B226" s="2452"/>
      <c r="C226" s="2452"/>
      <c r="D226" s="2452"/>
      <c r="E226" s="2452"/>
      <c r="F226" s="2452"/>
      <c r="G226" s="2452"/>
      <c r="H226" s="2452"/>
      <c r="I226" s="2452"/>
      <c r="J226" s="2452"/>
      <c r="K226" s="2452"/>
      <c r="L226" s="2452"/>
      <c r="M226" s="2452"/>
      <c r="N226" s="2452"/>
      <c r="O226" s="2452"/>
      <c r="P226" s="2452"/>
      <c r="Q226" s="2452"/>
      <c r="R226" s="2452"/>
      <c r="S226" s="2452"/>
      <c r="T226" s="2452"/>
      <c r="U226" s="2452"/>
      <c r="V226" s="2452"/>
    </row>
    <row r="227" spans="1:22" ht="26.4">
      <c r="A227" s="2452"/>
      <c r="B227" s="2452"/>
      <c r="C227" s="2452"/>
      <c r="D227" s="2452"/>
      <c r="E227" s="2452"/>
      <c r="F227" s="2452"/>
      <c r="G227" s="2452"/>
      <c r="H227" s="2452"/>
      <c r="I227" s="2452"/>
      <c r="J227" s="2452"/>
      <c r="K227" s="2452"/>
      <c r="L227" s="2452"/>
      <c r="M227" s="2452"/>
      <c r="N227" s="2452"/>
      <c r="O227" s="2452"/>
      <c r="P227" s="2452"/>
      <c r="Q227" s="2452"/>
      <c r="R227" s="2452"/>
      <c r="S227" s="2452"/>
      <c r="T227" s="2452"/>
      <c r="U227" s="2452"/>
      <c r="V227" s="2452"/>
    </row>
    <row r="228" spans="1:22" ht="26.4">
      <c r="A228" s="2452"/>
      <c r="B228" s="2452"/>
      <c r="C228" s="2452"/>
      <c r="D228" s="2452"/>
      <c r="E228" s="2452"/>
      <c r="F228" s="2452"/>
      <c r="G228" s="2452"/>
      <c r="H228" s="2452"/>
      <c r="I228" s="2452"/>
      <c r="J228" s="2452"/>
      <c r="K228" s="2452"/>
      <c r="L228" s="2452"/>
      <c r="M228" s="2452"/>
      <c r="N228" s="2452"/>
      <c r="O228" s="2452"/>
      <c r="P228" s="2452"/>
      <c r="Q228" s="2452"/>
      <c r="R228" s="2452"/>
      <c r="S228" s="2452"/>
      <c r="T228" s="2452"/>
      <c r="U228" s="2452"/>
      <c r="V228" s="2452"/>
    </row>
    <row r="229" spans="1:22" ht="26.4">
      <c r="A229" s="2452"/>
      <c r="B229" s="2452"/>
      <c r="C229" s="2452"/>
      <c r="D229" s="2452"/>
      <c r="E229" s="2452"/>
      <c r="F229" s="2452"/>
      <c r="G229" s="2452"/>
      <c r="H229" s="2452"/>
      <c r="I229" s="2452"/>
      <c r="J229" s="2452"/>
      <c r="K229" s="2452"/>
      <c r="L229" s="2452"/>
      <c r="M229" s="2452"/>
      <c r="N229" s="2452"/>
      <c r="O229" s="2452"/>
      <c r="P229" s="2452"/>
      <c r="Q229" s="2452"/>
      <c r="R229" s="2452"/>
      <c r="S229" s="2452"/>
      <c r="T229" s="2452"/>
      <c r="U229" s="2452"/>
      <c r="V229" s="2452"/>
    </row>
    <row r="230" spans="1:22" ht="26.4">
      <c r="A230" s="2452"/>
      <c r="B230" s="2452"/>
      <c r="C230" s="2452"/>
      <c r="D230" s="2452"/>
      <c r="E230" s="2452"/>
      <c r="F230" s="2452"/>
      <c r="G230" s="2452"/>
      <c r="H230" s="2452"/>
      <c r="I230" s="2452"/>
      <c r="J230" s="2452"/>
      <c r="K230" s="2452"/>
      <c r="L230" s="2452"/>
      <c r="M230" s="2452"/>
      <c r="N230" s="2452"/>
      <c r="O230" s="2452"/>
      <c r="P230" s="2452"/>
      <c r="Q230" s="2452"/>
      <c r="R230" s="2452"/>
      <c r="S230" s="2452"/>
      <c r="T230" s="2452"/>
      <c r="U230" s="2452"/>
      <c r="V230" s="2452"/>
    </row>
    <row r="231" spans="1:22" ht="26.4">
      <c r="A231" s="2452"/>
      <c r="B231" s="2452"/>
      <c r="C231" s="2452"/>
      <c r="D231" s="2452"/>
      <c r="E231" s="2452"/>
      <c r="F231" s="2452"/>
      <c r="G231" s="2452"/>
      <c r="H231" s="2452"/>
      <c r="I231" s="2452"/>
      <c r="J231" s="2452"/>
      <c r="K231" s="2452"/>
      <c r="L231" s="2452"/>
      <c r="M231" s="2452"/>
      <c r="N231" s="2452"/>
      <c r="O231" s="2452"/>
      <c r="P231" s="2452"/>
      <c r="Q231" s="2452"/>
      <c r="R231" s="2452"/>
      <c r="S231" s="2452"/>
      <c r="T231" s="2452"/>
      <c r="U231" s="2452"/>
      <c r="V231" s="2452"/>
    </row>
    <row r="232" spans="1:22" ht="26.4">
      <c r="A232" s="2452"/>
      <c r="B232" s="2452"/>
      <c r="C232" s="2452"/>
      <c r="D232" s="2452"/>
      <c r="E232" s="2452"/>
      <c r="F232" s="2452"/>
      <c r="G232" s="2452"/>
      <c r="H232" s="2452"/>
      <c r="I232" s="2452"/>
      <c r="J232" s="2452"/>
      <c r="K232" s="2452"/>
      <c r="L232" s="2452"/>
      <c r="M232" s="2452"/>
      <c r="N232" s="2452"/>
      <c r="O232" s="2452"/>
      <c r="P232" s="2452"/>
      <c r="Q232" s="2452"/>
      <c r="R232" s="2452"/>
      <c r="S232" s="2452"/>
      <c r="T232" s="2452"/>
      <c r="U232" s="2452"/>
      <c r="V232" s="2452"/>
    </row>
    <row r="233" spans="1:22" ht="26.4">
      <c r="A233" s="2452"/>
      <c r="B233" s="2452"/>
      <c r="C233" s="2452"/>
      <c r="D233" s="2452"/>
      <c r="E233" s="2452"/>
      <c r="F233" s="2452"/>
      <c r="G233" s="2452"/>
      <c r="H233" s="2452"/>
      <c r="I233" s="2452"/>
      <c r="J233" s="2452"/>
      <c r="K233" s="2452"/>
      <c r="L233" s="2452"/>
      <c r="M233" s="2452"/>
      <c r="N233" s="2452"/>
      <c r="O233" s="2452"/>
      <c r="P233" s="2452"/>
      <c r="Q233" s="2452"/>
      <c r="R233" s="2452"/>
      <c r="S233" s="2452"/>
      <c r="T233" s="2452"/>
      <c r="U233" s="2452"/>
      <c r="V233" s="2452"/>
    </row>
    <row r="234" spans="1:22" ht="26.4">
      <c r="A234" s="2452"/>
      <c r="B234" s="2452"/>
      <c r="C234" s="2452"/>
      <c r="D234" s="2452"/>
      <c r="E234" s="2452"/>
      <c r="F234" s="2452"/>
      <c r="G234" s="2452"/>
      <c r="H234" s="2452"/>
      <c r="I234" s="2452"/>
      <c r="J234" s="2452"/>
      <c r="K234" s="2452"/>
      <c r="L234" s="2452"/>
      <c r="M234" s="2452"/>
      <c r="N234" s="2452"/>
      <c r="O234" s="2452"/>
      <c r="P234" s="2452"/>
      <c r="Q234" s="2452"/>
      <c r="R234" s="2452"/>
      <c r="S234" s="2452"/>
      <c r="T234" s="2452"/>
      <c r="U234" s="2452"/>
      <c r="V234" s="2452"/>
    </row>
    <row r="235" spans="1:22" ht="26.4">
      <c r="A235" s="2452"/>
      <c r="B235" s="2452"/>
      <c r="C235" s="2452"/>
      <c r="D235" s="2452"/>
      <c r="E235" s="2452"/>
      <c r="F235" s="2452"/>
      <c r="G235" s="2452"/>
      <c r="H235" s="2452"/>
      <c r="I235" s="2452"/>
      <c r="J235" s="2452"/>
      <c r="K235" s="2452"/>
      <c r="L235" s="2452"/>
      <c r="M235" s="2452"/>
      <c r="N235" s="2452"/>
      <c r="O235" s="2452"/>
      <c r="P235" s="2452"/>
      <c r="Q235" s="2452"/>
      <c r="R235" s="2452"/>
      <c r="S235" s="2452"/>
      <c r="T235" s="2452"/>
      <c r="U235" s="2452"/>
      <c r="V235" s="2452"/>
    </row>
    <row r="236" spans="1:22" ht="26.4">
      <c r="A236" s="2452"/>
      <c r="B236" s="2452"/>
      <c r="C236" s="2452"/>
      <c r="D236" s="2452"/>
      <c r="E236" s="2452"/>
      <c r="F236" s="2452"/>
      <c r="G236" s="2452"/>
      <c r="H236" s="2452"/>
      <c r="I236" s="2452"/>
      <c r="J236" s="2452"/>
      <c r="K236" s="2452"/>
      <c r="L236" s="2452"/>
      <c r="M236" s="2452"/>
      <c r="N236" s="2452"/>
      <c r="O236" s="2452"/>
      <c r="P236" s="2452"/>
      <c r="Q236" s="2452"/>
      <c r="R236" s="2452"/>
      <c r="S236" s="2452"/>
      <c r="T236" s="2452"/>
      <c r="U236" s="2452"/>
      <c r="V236" s="2452"/>
    </row>
    <row r="237" spans="1:22" ht="26.4">
      <c r="A237" s="2452"/>
      <c r="B237" s="2452"/>
      <c r="C237" s="2452"/>
      <c r="D237" s="2452"/>
      <c r="E237" s="2452"/>
      <c r="F237" s="2452"/>
      <c r="G237" s="2452"/>
      <c r="H237" s="2452"/>
      <c r="I237" s="2452"/>
      <c r="J237" s="2452"/>
      <c r="K237" s="2452"/>
      <c r="L237" s="2452"/>
      <c r="M237" s="2452"/>
      <c r="N237" s="2452"/>
      <c r="O237" s="2452"/>
      <c r="P237" s="2452"/>
      <c r="Q237" s="2452"/>
      <c r="R237" s="2452"/>
      <c r="S237" s="2452"/>
      <c r="T237" s="2452"/>
      <c r="U237" s="2452"/>
      <c r="V237" s="2452"/>
    </row>
    <row r="238" spans="1:22" ht="26.4">
      <c r="A238" s="2452"/>
      <c r="B238" s="2452"/>
      <c r="C238" s="2452"/>
      <c r="D238" s="2452"/>
      <c r="E238" s="2452"/>
      <c r="F238" s="2452"/>
      <c r="G238" s="2452"/>
      <c r="H238" s="2452"/>
      <c r="I238" s="2452"/>
      <c r="J238" s="2452"/>
      <c r="K238" s="2452"/>
      <c r="L238" s="2452"/>
      <c r="M238" s="2452"/>
      <c r="N238" s="2452"/>
      <c r="O238" s="2452"/>
      <c r="P238" s="2452"/>
      <c r="Q238" s="2452"/>
      <c r="R238" s="2452"/>
      <c r="S238" s="2452"/>
      <c r="T238" s="2452"/>
      <c r="U238" s="2452"/>
      <c r="V238" s="2452"/>
    </row>
    <row r="239" spans="1:22" ht="26.4">
      <c r="A239" s="2452"/>
      <c r="B239" s="2452"/>
      <c r="C239" s="2452"/>
      <c r="D239" s="2452"/>
      <c r="E239" s="2452"/>
      <c r="F239" s="2452"/>
      <c r="G239" s="2452"/>
      <c r="H239" s="2452"/>
      <c r="I239" s="2452"/>
      <c r="J239" s="2452"/>
      <c r="K239" s="2452"/>
      <c r="L239" s="2452"/>
      <c r="M239" s="2452"/>
      <c r="N239" s="2452"/>
      <c r="O239" s="2452"/>
      <c r="P239" s="2452"/>
      <c r="Q239" s="2452"/>
      <c r="R239" s="2452"/>
      <c r="S239" s="2452"/>
      <c r="T239" s="2452"/>
      <c r="U239" s="2452"/>
      <c r="V239" s="2452"/>
    </row>
    <row r="240" spans="1:22" ht="26.4">
      <c r="A240" s="2452"/>
      <c r="B240" s="2452"/>
      <c r="C240" s="2452"/>
      <c r="D240" s="2452"/>
      <c r="E240" s="2452"/>
      <c r="F240" s="2452"/>
      <c r="G240" s="2452"/>
      <c r="H240" s="2452"/>
      <c r="I240" s="2452"/>
      <c r="J240" s="2452"/>
      <c r="K240" s="2452"/>
      <c r="L240" s="2452"/>
      <c r="M240" s="2452"/>
      <c r="N240" s="2452"/>
      <c r="O240" s="2452"/>
      <c r="P240" s="2452"/>
      <c r="Q240" s="2452"/>
      <c r="R240" s="2452"/>
      <c r="S240" s="2452"/>
      <c r="T240" s="2452"/>
      <c r="U240" s="2452"/>
      <c r="V240" s="2452"/>
    </row>
    <row r="241" spans="1:22" ht="26.4">
      <c r="A241" s="2452"/>
      <c r="B241" s="2452"/>
      <c r="C241" s="2452"/>
      <c r="D241" s="2452"/>
      <c r="E241" s="2452"/>
      <c r="F241" s="2452"/>
      <c r="G241" s="2452"/>
      <c r="H241" s="2452"/>
      <c r="I241" s="2452"/>
      <c r="J241" s="2452"/>
      <c r="K241" s="2452"/>
      <c r="L241" s="2452"/>
      <c r="M241" s="2452"/>
      <c r="N241" s="2452"/>
      <c r="O241" s="2452"/>
      <c r="P241" s="2452"/>
      <c r="Q241" s="2452"/>
      <c r="R241" s="2452"/>
      <c r="S241" s="2452"/>
      <c r="T241" s="2452"/>
      <c r="U241" s="2452"/>
      <c r="V241" s="2452"/>
    </row>
    <row r="242" spans="1:22" ht="26.4">
      <c r="A242" s="2452"/>
      <c r="B242" s="2452"/>
      <c r="C242" s="2452"/>
      <c r="D242" s="2452"/>
      <c r="E242" s="2452"/>
      <c r="F242" s="2452"/>
      <c r="G242" s="2452"/>
      <c r="H242" s="2452"/>
      <c r="I242" s="2452"/>
      <c r="J242" s="2452"/>
      <c r="K242" s="2452"/>
      <c r="L242" s="2452"/>
      <c r="M242" s="2452"/>
      <c r="N242" s="2452"/>
      <c r="O242" s="2452"/>
      <c r="P242" s="2452"/>
      <c r="Q242" s="2452"/>
      <c r="R242" s="2452"/>
      <c r="S242" s="2452"/>
      <c r="T242" s="2452"/>
      <c r="U242" s="2452"/>
      <c r="V242" s="2452"/>
    </row>
    <row r="243" spans="1:22" ht="26.4">
      <c r="A243" s="2452"/>
      <c r="B243" s="2452"/>
      <c r="C243" s="2452"/>
      <c r="D243" s="2452"/>
      <c r="E243" s="2452"/>
      <c r="F243" s="2452"/>
      <c r="G243" s="2452"/>
      <c r="H243" s="2452"/>
      <c r="I243" s="2452"/>
      <c r="J243" s="2452"/>
      <c r="K243" s="2452"/>
      <c r="L243" s="2452"/>
      <c r="M243" s="2452"/>
      <c r="N243" s="2452"/>
      <c r="O243" s="2452"/>
      <c r="P243" s="2452"/>
      <c r="Q243" s="2452"/>
      <c r="R243" s="2452"/>
      <c r="S243" s="2452"/>
      <c r="T243" s="2452"/>
      <c r="U243" s="2452"/>
      <c r="V243" s="2452"/>
    </row>
    <row r="244" spans="1:22" ht="26.4">
      <c r="A244" s="2452"/>
      <c r="B244" s="2452"/>
      <c r="C244" s="2452"/>
      <c r="D244" s="2452"/>
      <c r="E244" s="2452"/>
      <c r="F244" s="2452"/>
      <c r="G244" s="2452"/>
      <c r="H244" s="2452"/>
      <c r="I244" s="2452"/>
      <c r="J244" s="2452"/>
      <c r="K244" s="2452"/>
      <c r="L244" s="2452"/>
      <c r="M244" s="2452"/>
      <c r="N244" s="2452"/>
      <c r="O244" s="2452"/>
      <c r="P244" s="2452"/>
      <c r="Q244" s="2452"/>
      <c r="R244" s="2452"/>
      <c r="S244" s="2452"/>
      <c r="T244" s="2452"/>
      <c r="U244" s="2452"/>
      <c r="V244" s="2452"/>
    </row>
    <row r="245" spans="1:22" ht="26.4">
      <c r="A245" s="2452"/>
      <c r="B245" s="2452"/>
      <c r="C245" s="2452"/>
      <c r="D245" s="2452"/>
      <c r="E245" s="2452"/>
      <c r="F245" s="2452"/>
      <c r="G245" s="2452"/>
      <c r="H245" s="2452"/>
      <c r="I245" s="2452"/>
      <c r="J245" s="2452"/>
      <c r="K245" s="2452"/>
      <c r="L245" s="2452"/>
      <c r="M245" s="2452"/>
      <c r="N245" s="2452"/>
      <c r="O245" s="2452"/>
      <c r="P245" s="2452"/>
      <c r="Q245" s="2452"/>
      <c r="R245" s="2452"/>
      <c r="S245" s="2452"/>
      <c r="T245" s="2452"/>
      <c r="U245" s="2452"/>
      <c r="V245" s="2452"/>
    </row>
    <row r="246" spans="1:22" ht="26.4">
      <c r="A246" s="2452"/>
      <c r="B246" s="2452"/>
      <c r="C246" s="2452"/>
      <c r="D246" s="2452"/>
      <c r="E246" s="2452"/>
      <c r="F246" s="2452"/>
      <c r="G246" s="2452"/>
      <c r="H246" s="2452"/>
      <c r="I246" s="2452"/>
      <c r="J246" s="2452"/>
      <c r="K246" s="2452"/>
      <c r="L246" s="2452"/>
      <c r="M246" s="2452"/>
      <c r="N246" s="2452"/>
      <c r="O246" s="2452"/>
      <c r="P246" s="2452"/>
      <c r="Q246" s="2452"/>
      <c r="R246" s="2452"/>
      <c r="S246" s="2452"/>
      <c r="T246" s="2452"/>
      <c r="U246" s="2452"/>
      <c r="V246" s="2452"/>
    </row>
    <row r="247" spans="1:22" ht="26.4">
      <c r="A247" s="2452"/>
      <c r="B247" s="2452"/>
      <c r="C247" s="2452"/>
      <c r="D247" s="2452"/>
      <c r="E247" s="2452"/>
      <c r="F247" s="2452"/>
      <c r="G247" s="2452"/>
      <c r="H247" s="2452"/>
      <c r="I247" s="2452"/>
      <c r="J247" s="2452"/>
      <c r="K247" s="2452"/>
      <c r="L247" s="2452"/>
      <c r="M247" s="2452"/>
      <c r="N247" s="2452"/>
      <c r="O247" s="2452"/>
      <c r="P247" s="2452"/>
      <c r="Q247" s="2452"/>
      <c r="R247" s="2452"/>
      <c r="S247" s="2452"/>
      <c r="T247" s="2452"/>
      <c r="U247" s="2452"/>
      <c r="V247" s="2452"/>
    </row>
    <row r="248" spans="1:22" ht="26.4">
      <c r="A248" s="2452"/>
      <c r="B248" s="2452"/>
      <c r="C248" s="2452"/>
      <c r="D248" s="2452"/>
      <c r="E248" s="2452"/>
      <c r="F248" s="2452"/>
      <c r="G248" s="2452"/>
      <c r="H248" s="2452"/>
      <c r="I248" s="2452"/>
      <c r="J248" s="2452"/>
      <c r="K248" s="2452"/>
      <c r="L248" s="2452"/>
      <c r="M248" s="2452"/>
      <c r="N248" s="2452"/>
      <c r="O248" s="2452"/>
      <c r="P248" s="2452"/>
      <c r="Q248" s="2452"/>
      <c r="R248" s="2452"/>
      <c r="S248" s="2452"/>
      <c r="T248" s="2452"/>
      <c r="U248" s="2452"/>
      <c r="V248" s="2452"/>
    </row>
    <row r="249" spans="1:22" ht="26.4">
      <c r="A249" s="2452"/>
      <c r="B249" s="2452"/>
      <c r="C249" s="2452"/>
      <c r="D249" s="2452"/>
      <c r="E249" s="2452"/>
      <c r="F249" s="2452"/>
      <c r="G249" s="2452"/>
      <c r="H249" s="2452"/>
      <c r="I249" s="2452"/>
      <c r="J249" s="2452"/>
      <c r="K249" s="2452"/>
      <c r="L249" s="2452"/>
      <c r="M249" s="2452"/>
      <c r="N249" s="2452"/>
      <c r="O249" s="2452"/>
      <c r="P249" s="2452"/>
      <c r="Q249" s="2452"/>
      <c r="R249" s="2452"/>
      <c r="S249" s="2452"/>
      <c r="T249" s="2452"/>
      <c r="U249" s="2452"/>
      <c r="V249" s="2452"/>
    </row>
    <row r="250" spans="1:22" ht="26.4">
      <c r="A250" s="2452"/>
      <c r="B250" s="2452"/>
      <c r="C250" s="2452"/>
      <c r="D250" s="2452"/>
      <c r="E250" s="2452"/>
      <c r="F250" s="2452"/>
      <c r="G250" s="2452"/>
      <c r="H250" s="2452"/>
      <c r="I250" s="2452"/>
      <c r="J250" s="2452"/>
      <c r="K250" s="2452"/>
      <c r="L250" s="2452"/>
      <c r="M250" s="2452"/>
      <c r="N250" s="2452"/>
      <c r="O250" s="2452"/>
      <c r="P250" s="2452"/>
      <c r="Q250" s="2452"/>
      <c r="R250" s="2452"/>
      <c r="S250" s="2452"/>
      <c r="T250" s="2452"/>
      <c r="U250" s="2452"/>
      <c r="V250" s="2452"/>
    </row>
    <row r="251" spans="1:22" ht="26.4">
      <c r="A251" s="2452"/>
      <c r="B251" s="2452"/>
      <c r="C251" s="2452"/>
      <c r="D251" s="2452"/>
      <c r="E251" s="2452"/>
      <c r="F251" s="2452"/>
      <c r="G251" s="2452"/>
      <c r="H251" s="2452"/>
      <c r="I251" s="2452"/>
      <c r="J251" s="2452"/>
      <c r="K251" s="2452"/>
      <c r="L251" s="2452"/>
      <c r="M251" s="2452"/>
      <c r="N251" s="2452"/>
      <c r="O251" s="2452"/>
      <c r="P251" s="2452"/>
      <c r="Q251" s="2452"/>
      <c r="R251" s="2452"/>
      <c r="S251" s="2452"/>
      <c r="T251" s="2452"/>
      <c r="U251" s="2452"/>
      <c r="V251" s="2452"/>
    </row>
    <row r="252" spans="1:22" ht="26.4">
      <c r="A252" s="2452"/>
      <c r="B252" s="2452"/>
      <c r="C252" s="2452"/>
      <c r="D252" s="2452"/>
      <c r="E252" s="2452"/>
      <c r="F252" s="2452"/>
      <c r="G252" s="2452"/>
      <c r="H252" s="2452"/>
      <c r="I252" s="2452"/>
      <c r="J252" s="2452"/>
      <c r="K252" s="2452"/>
      <c r="L252" s="2452"/>
      <c r="M252" s="2452"/>
      <c r="N252" s="2452"/>
      <c r="O252" s="2452"/>
      <c r="P252" s="2452"/>
      <c r="Q252" s="2452"/>
      <c r="R252" s="2452"/>
      <c r="S252" s="2452"/>
      <c r="T252" s="2452"/>
      <c r="U252" s="2452"/>
      <c r="V252" s="2452"/>
    </row>
    <row r="253" spans="1:22" ht="26.4">
      <c r="N253" s="2452"/>
      <c r="O253" s="2452"/>
      <c r="P253" s="2452"/>
      <c r="Q253" s="2452"/>
      <c r="R253" s="2452"/>
      <c r="S253" s="2452"/>
      <c r="T253" s="2452"/>
      <c r="U253" s="2452"/>
      <c r="V253" s="2452"/>
    </row>
    <row r="254" spans="1:22" ht="26.4">
      <c r="N254" s="2452"/>
      <c r="O254" s="2452"/>
      <c r="P254" s="2452"/>
      <c r="Q254" s="2452"/>
      <c r="R254" s="2452"/>
      <c r="S254" s="2452"/>
      <c r="T254" s="2452"/>
      <c r="U254" s="2452"/>
      <c r="V254" s="2452"/>
    </row>
  </sheetData>
  <mergeCells count="2">
    <mergeCell ref="A2:M2"/>
    <mergeCell ref="A4:M4"/>
  </mergeCells>
  <pageMargins left="0.74803149606299202" right="0.49803149600000002" top="0.98425196850393704" bottom="0.98425196850393704" header="0.511811023622047" footer="0.511811023622047"/>
  <pageSetup paperSize="8" scale="60" fitToWidth="2" fitToHeight="4" orientation="landscape" r:id="rId1"/>
  <headerFooter scaleWithDoc="0">
    <oddFooter>&amp;R116</oddFooter>
  </headerFooter>
  <rowBreaks count="2" manualBreakCount="2">
    <brk id="40" max="16383" man="1"/>
    <brk id="58" max="16383" man="1"/>
  </rowBreaks>
</worksheet>
</file>

<file path=xl/worksheets/sheet99.xml><?xml version="1.0" encoding="utf-8"?>
<worksheet xmlns="http://schemas.openxmlformats.org/spreadsheetml/2006/main" xmlns:r="http://schemas.openxmlformats.org/officeDocument/2006/relationships">
  <dimension ref="A1:X254"/>
  <sheetViews>
    <sheetView view="pageBreakPreview" topLeftCell="A4" zoomScale="55" zoomScaleSheetLayoutView="55" workbookViewId="0">
      <selection activeCell="C6" sqref="C6"/>
    </sheetView>
  </sheetViews>
  <sheetFormatPr defaultColWidth="8.77734375" defaultRowHeight="22.8"/>
  <cols>
    <col min="1" max="1" width="8.77734375" style="2336" customWidth="1"/>
    <col min="2" max="2" width="10" style="2336" customWidth="1"/>
    <col min="3" max="4" width="8.44140625" style="2336" bestFit="1" customWidth="1"/>
    <col min="5" max="5" width="26.21875" style="2336" bestFit="1" customWidth="1"/>
    <col min="6" max="6" width="18.6640625" style="2336" bestFit="1" customWidth="1"/>
    <col min="7" max="7" width="14" style="2336" bestFit="1" customWidth="1"/>
    <col min="8" max="8" width="12.88671875" style="2336" bestFit="1" customWidth="1"/>
    <col min="9" max="9" width="16" style="2336" bestFit="1" customWidth="1"/>
    <col min="10" max="10" width="10.5546875" style="2336" customWidth="1"/>
    <col min="11" max="11" width="16.5546875" style="2336" bestFit="1" customWidth="1"/>
    <col min="12" max="12" width="12.88671875" style="2336" bestFit="1" customWidth="1"/>
    <col min="13" max="13" width="16.44140625" style="2336" bestFit="1" customWidth="1"/>
    <col min="14" max="14" width="7.88671875" style="2336" bestFit="1" customWidth="1"/>
    <col min="15" max="15" width="21.77734375" style="2336" customWidth="1"/>
    <col min="16" max="16384" width="8.77734375" style="2336"/>
  </cols>
  <sheetData>
    <row r="1" spans="1:24" ht="23.4" thickBot="1">
      <c r="B1" s="1380"/>
      <c r="C1" s="1380"/>
      <c r="D1" s="1380"/>
      <c r="G1" s="1381"/>
      <c r="H1" s="1381"/>
    </row>
    <row r="2" spans="1:24" ht="23.4" thickBot="1">
      <c r="A2" s="2086" t="s">
        <v>287</v>
      </c>
      <c r="B2" s="2087"/>
      <c r="C2" s="2087"/>
      <c r="D2" s="2087"/>
      <c r="E2" s="2087"/>
      <c r="F2" s="2087"/>
      <c r="G2" s="2087"/>
      <c r="H2" s="2087"/>
      <c r="I2" s="2087"/>
      <c r="J2" s="2087"/>
      <c r="K2" s="2087"/>
      <c r="L2" s="2087"/>
      <c r="M2" s="2087"/>
      <c r="N2" s="2087"/>
      <c r="O2" s="2088"/>
      <c r="P2" s="1382"/>
    </row>
    <row r="3" spans="1:24" ht="23.4" thickBot="1">
      <c r="A3" s="1383"/>
      <c r="B3" s="1384"/>
      <c r="C3" s="1384"/>
      <c r="D3" s="1384"/>
      <c r="E3" s="1385"/>
      <c r="F3" s="1385"/>
      <c r="G3" s="1386"/>
      <c r="H3" s="1386"/>
      <c r="I3" s="1385"/>
      <c r="J3" s="1385"/>
      <c r="K3" s="1385"/>
      <c r="L3" s="1379"/>
      <c r="M3" s="1379"/>
      <c r="N3" s="1379"/>
    </row>
    <row r="4" spans="1:24" ht="23.4" thickBot="1">
      <c r="A4" s="2089" t="s">
        <v>196</v>
      </c>
      <c r="B4" s="2090"/>
      <c r="C4" s="2090"/>
      <c r="D4" s="2090"/>
      <c r="E4" s="2090"/>
      <c r="F4" s="2090"/>
      <c r="G4" s="2090"/>
      <c r="H4" s="2090"/>
      <c r="I4" s="2090"/>
      <c r="J4" s="2090"/>
      <c r="K4" s="2090"/>
      <c r="L4" s="2090"/>
      <c r="M4" s="2090"/>
      <c r="N4" s="2090"/>
      <c r="O4" s="2091"/>
    </row>
    <row r="5" spans="1:24">
      <c r="A5" s="1223" t="s">
        <v>361</v>
      </c>
      <c r="B5" s="1223"/>
      <c r="C5" s="1387"/>
      <c r="D5" s="1387"/>
      <c r="E5" s="2468" t="s">
        <v>1302</v>
      </c>
      <c r="F5" s="1388"/>
      <c r="G5" s="1388"/>
      <c r="H5" s="1388"/>
    </row>
    <row r="6" spans="1:24">
      <c r="A6" s="1223" t="s">
        <v>1115</v>
      </c>
      <c r="B6" s="1223"/>
      <c r="C6" s="1387"/>
      <c r="D6" s="1387"/>
      <c r="E6" s="2468" t="s">
        <v>1303</v>
      </c>
      <c r="F6" s="1388"/>
      <c r="G6" s="1388"/>
      <c r="H6" s="1388"/>
    </row>
    <row r="7" spans="1:24" ht="23.4">
      <c r="A7" s="1389"/>
      <c r="B7" s="1390"/>
      <c r="C7" s="1390"/>
      <c r="D7" s="1390"/>
      <c r="E7" s="1391"/>
      <c r="F7" s="1391"/>
      <c r="G7" s="433"/>
      <c r="H7" s="433"/>
      <c r="I7" s="1391"/>
      <c r="J7" s="1391"/>
      <c r="K7" s="1391"/>
      <c r="L7" s="434"/>
      <c r="M7" s="434"/>
      <c r="N7" s="434"/>
      <c r="O7" s="434"/>
    </row>
    <row r="8" spans="1:24" ht="24" thickBot="1">
      <c r="A8" s="788" t="s">
        <v>1252</v>
      </c>
      <c r="B8" s="1390"/>
      <c r="C8" s="1390"/>
      <c r="D8" s="1390"/>
      <c r="E8" s="2470" t="s">
        <v>169</v>
      </c>
      <c r="F8" s="1392"/>
      <c r="G8" s="1392"/>
      <c r="H8" s="1392"/>
      <c r="I8" s="1392"/>
      <c r="J8" s="1392"/>
      <c r="K8" s="1392"/>
      <c r="L8" s="1393"/>
      <c r="M8" s="1393"/>
      <c r="N8" s="1393"/>
      <c r="O8" s="1393"/>
      <c r="P8" s="1394"/>
      <c r="Q8" s="1394"/>
      <c r="R8" s="1394"/>
      <c r="S8" s="1394"/>
      <c r="T8" s="1394"/>
      <c r="U8" s="1394"/>
      <c r="V8" s="1394"/>
      <c r="W8" s="1394"/>
      <c r="X8" s="1394"/>
    </row>
    <row r="9" spans="1:24" ht="187.2">
      <c r="A9" s="1395" t="s">
        <v>76</v>
      </c>
      <c r="B9" s="1396" t="s">
        <v>159</v>
      </c>
      <c r="C9" s="1396" t="s">
        <v>249</v>
      </c>
      <c r="D9" s="1396" t="s">
        <v>250</v>
      </c>
      <c r="E9" s="1396" t="s">
        <v>1193</v>
      </c>
      <c r="F9" s="1396" t="s">
        <v>157</v>
      </c>
      <c r="G9" s="1396" t="s">
        <v>1194</v>
      </c>
      <c r="H9" s="1396" t="s">
        <v>1195</v>
      </c>
      <c r="I9" s="1396" t="s">
        <v>156</v>
      </c>
      <c r="J9" s="1396" t="s">
        <v>155</v>
      </c>
      <c r="K9" s="1396" t="s">
        <v>152</v>
      </c>
      <c r="L9" s="1396" t="s">
        <v>154</v>
      </c>
      <c r="M9" s="1396" t="s">
        <v>245</v>
      </c>
      <c r="N9" s="1396" t="s">
        <v>153</v>
      </c>
      <c r="O9" s="1411" t="s">
        <v>246</v>
      </c>
      <c r="P9" s="1394"/>
      <c r="Q9" s="1394"/>
      <c r="R9" s="1394"/>
      <c r="S9" s="1394"/>
      <c r="T9" s="1394"/>
      <c r="U9" s="1394"/>
      <c r="V9" s="1394"/>
      <c r="W9" s="1394"/>
      <c r="X9" s="1394"/>
    </row>
    <row r="10" spans="1:24" ht="23.4">
      <c r="A10" s="1397">
        <v>1</v>
      </c>
      <c r="B10" s="1398">
        <v>2</v>
      </c>
      <c r="C10" s="1398">
        <v>3</v>
      </c>
      <c r="D10" s="1398">
        <v>4</v>
      </c>
      <c r="E10" s="1398">
        <v>5</v>
      </c>
      <c r="F10" s="1398">
        <v>6</v>
      </c>
      <c r="G10" s="1398">
        <v>7</v>
      </c>
      <c r="H10" s="1398"/>
      <c r="I10" s="1398">
        <v>8</v>
      </c>
      <c r="J10" s="1398">
        <v>9</v>
      </c>
      <c r="K10" s="1398">
        <v>10</v>
      </c>
      <c r="L10" s="1398">
        <v>11</v>
      </c>
      <c r="M10" s="1398">
        <v>12</v>
      </c>
      <c r="N10" s="1398">
        <v>13</v>
      </c>
      <c r="O10" s="1398">
        <v>14</v>
      </c>
      <c r="P10" s="1394"/>
      <c r="Q10" s="1394"/>
      <c r="R10" s="1394"/>
      <c r="S10" s="1394"/>
      <c r="T10" s="1394"/>
      <c r="U10" s="1394"/>
      <c r="V10" s="1394"/>
      <c r="W10" s="1394"/>
      <c r="X10" s="1394"/>
    </row>
    <row r="11" spans="1:24" ht="23.4">
      <c r="A11" s="1399" t="s">
        <v>251</v>
      </c>
      <c r="B11" s="1400"/>
      <c r="C11" s="1400">
        <v>15</v>
      </c>
      <c r="D11" s="1400">
        <v>15</v>
      </c>
      <c r="E11" s="1401">
        <v>137.5872</v>
      </c>
      <c r="F11" s="1401">
        <v>137.5872</v>
      </c>
      <c r="G11" s="1412">
        <v>0.531219</v>
      </c>
      <c r="H11" s="801">
        <v>0.308249</v>
      </c>
      <c r="I11" s="1401">
        <v>129.15888299999997</v>
      </c>
      <c r="J11" s="1403">
        <v>9.2677850000000142</v>
      </c>
      <c r="K11" s="1404">
        <v>6.6950863832105065E-2</v>
      </c>
      <c r="L11" s="1401">
        <v>9.2677850000000142</v>
      </c>
      <c r="M11" s="1404">
        <v>6.6950863832105065E-2</v>
      </c>
      <c r="N11" s="1413" t="s">
        <v>1170</v>
      </c>
      <c r="O11" s="1414" t="s">
        <v>1170</v>
      </c>
      <c r="P11" s="1394"/>
      <c r="Q11" s="1394"/>
      <c r="R11" s="1394"/>
      <c r="S11" s="1394"/>
      <c r="T11" s="1394"/>
      <c r="U11" s="1394"/>
      <c r="V11" s="1394"/>
      <c r="W11" s="1394"/>
      <c r="X11" s="1394"/>
    </row>
    <row r="12" spans="1:24" ht="24" thickBot="1">
      <c r="A12" s="1405" t="s">
        <v>252</v>
      </c>
      <c r="B12" s="1406"/>
      <c r="C12" s="1406"/>
      <c r="D12" s="1406"/>
      <c r="E12" s="1406"/>
      <c r="F12" s="1406"/>
      <c r="G12" s="1406"/>
      <c r="H12" s="1406"/>
      <c r="I12" s="1406"/>
      <c r="J12" s="1407"/>
      <c r="K12" s="1407"/>
      <c r="L12" s="1407"/>
      <c r="M12" s="1407"/>
      <c r="N12" s="1407"/>
      <c r="O12" s="1415"/>
      <c r="P12" s="1394"/>
      <c r="Q12" s="1394"/>
      <c r="R12" s="1394"/>
      <c r="S12" s="1394"/>
      <c r="T12" s="1394"/>
      <c r="U12" s="1394"/>
      <c r="V12" s="1394"/>
      <c r="W12" s="1394"/>
      <c r="X12" s="1394"/>
    </row>
    <row r="13" spans="1:24" ht="23.4">
      <c r="A13" s="1389"/>
      <c r="B13" s="434"/>
      <c r="C13" s="434"/>
      <c r="D13" s="434"/>
      <c r="E13" s="434"/>
      <c r="F13" s="434"/>
      <c r="G13" s="434"/>
      <c r="H13" s="434"/>
      <c r="I13" s="434"/>
      <c r="J13" s="1393"/>
      <c r="K13" s="1393"/>
      <c r="L13" s="1393"/>
      <c r="M13" s="1393"/>
      <c r="N13" s="1393"/>
      <c r="O13" s="1393"/>
      <c r="P13" s="1394"/>
      <c r="Q13" s="1394"/>
      <c r="R13" s="1394"/>
      <c r="S13" s="1394"/>
      <c r="T13" s="1394"/>
      <c r="U13" s="1394"/>
      <c r="V13" s="1394"/>
      <c r="W13" s="1394"/>
      <c r="X13" s="1394"/>
    </row>
    <row r="15" spans="1:24">
      <c r="A15" s="1394"/>
      <c r="B15" s="1394"/>
      <c r="C15" s="1394"/>
      <c r="D15" s="1394"/>
      <c r="E15" s="1394"/>
      <c r="F15" s="1394"/>
      <c r="G15" s="1394"/>
      <c r="H15" s="1394"/>
      <c r="I15" s="1394"/>
      <c r="P15" s="1394"/>
      <c r="Q15" s="1394"/>
      <c r="R15" s="1394"/>
      <c r="S15" s="1394"/>
      <c r="T15" s="1394"/>
      <c r="U15" s="1394"/>
      <c r="V15" s="1394"/>
      <c r="W15" s="1394"/>
      <c r="X15" s="1394"/>
    </row>
    <row r="16" spans="1:24">
      <c r="A16" s="1394"/>
      <c r="B16" s="1394"/>
      <c r="C16" s="1394"/>
      <c r="D16" s="1394"/>
      <c r="E16" s="1394"/>
      <c r="F16" s="1394"/>
      <c r="G16" s="2469"/>
      <c r="H16" s="1394"/>
      <c r="I16" s="1394"/>
    </row>
    <row r="17" spans="1:9">
      <c r="A17" s="1394"/>
      <c r="B17" s="1394"/>
      <c r="C17" s="1394"/>
      <c r="D17" s="1394"/>
      <c r="E17" s="1394"/>
      <c r="F17" s="1394"/>
      <c r="G17" s="2469"/>
      <c r="H17" s="1394"/>
      <c r="I17" s="1394"/>
    </row>
    <row r="18" spans="1:9">
      <c r="A18" s="1394"/>
      <c r="B18" s="1394"/>
      <c r="C18" s="1394"/>
      <c r="D18" s="1394"/>
      <c r="E18" s="1394"/>
      <c r="F18" s="1394"/>
      <c r="G18" s="2469"/>
      <c r="H18" s="1394"/>
      <c r="I18" s="1394"/>
    </row>
    <row r="19" spans="1:9">
      <c r="A19" s="1394"/>
      <c r="B19" s="1394"/>
      <c r="C19" s="1394"/>
      <c r="D19" s="1394"/>
      <c r="E19" s="1394"/>
      <c r="F19" s="1394"/>
      <c r="G19" s="2469"/>
      <c r="H19" s="1394"/>
      <c r="I19" s="1394"/>
    </row>
    <row r="20" spans="1:9">
      <c r="A20" s="1394"/>
      <c r="B20" s="1394"/>
      <c r="C20" s="1394"/>
      <c r="D20" s="1394"/>
      <c r="E20" s="1394"/>
      <c r="F20" s="1394"/>
      <c r="G20" s="2469"/>
      <c r="H20" s="1394"/>
      <c r="I20" s="1394"/>
    </row>
    <row r="21" spans="1:9">
      <c r="A21" s="1394"/>
      <c r="B21" s="1394"/>
      <c r="C21" s="1394"/>
      <c r="D21" s="1394"/>
      <c r="E21" s="1394"/>
      <c r="F21" s="1394"/>
      <c r="G21" s="1416"/>
      <c r="H21" s="1394"/>
      <c r="I21" s="1394"/>
    </row>
    <row r="22" spans="1:9">
      <c r="A22" s="1394"/>
      <c r="B22" s="1394"/>
      <c r="C22" s="1394"/>
      <c r="D22" s="1394"/>
      <c r="E22" s="1394"/>
      <c r="F22" s="1394"/>
      <c r="G22" s="1394"/>
      <c r="H22" s="1394"/>
      <c r="I22" s="1394"/>
    </row>
    <row r="23" spans="1:9">
      <c r="A23" s="1394"/>
      <c r="B23" s="1394"/>
      <c r="C23" s="1394"/>
      <c r="D23" s="1394"/>
      <c r="E23" s="1394"/>
      <c r="F23" s="1394"/>
      <c r="G23" s="1394"/>
      <c r="H23" s="1394"/>
      <c r="I23" s="1394"/>
    </row>
    <row r="24" spans="1:9">
      <c r="A24" s="1394"/>
      <c r="B24" s="1394"/>
      <c r="C24" s="1394"/>
      <c r="D24" s="1394"/>
      <c r="E24" s="1394"/>
      <c r="F24" s="1394"/>
      <c r="G24" s="1394"/>
      <c r="H24" s="1394"/>
      <c r="I24" s="1394"/>
    </row>
    <row r="25" spans="1:9">
      <c r="A25" s="1394"/>
      <c r="B25" s="1394"/>
      <c r="C25" s="1394"/>
      <c r="D25" s="1394"/>
      <c r="E25" s="1394"/>
      <c r="F25" s="1394"/>
      <c r="G25" s="1394"/>
      <c r="H25" s="1394"/>
      <c r="I25" s="1394"/>
    </row>
    <row r="26" spans="1:9">
      <c r="A26" s="1394"/>
      <c r="B26" s="1394"/>
      <c r="C26" s="1394"/>
      <c r="D26" s="1394"/>
      <c r="E26" s="1394"/>
      <c r="F26" s="1394"/>
      <c r="G26" s="1394"/>
      <c r="H26" s="1394"/>
      <c r="I26" s="1394"/>
    </row>
    <row r="27" spans="1:9">
      <c r="A27" s="1394"/>
      <c r="B27" s="1394"/>
      <c r="C27" s="1394"/>
      <c r="D27" s="1394"/>
      <c r="E27" s="1394"/>
      <c r="F27" s="1394"/>
      <c r="G27" s="1394"/>
      <c r="H27" s="1394"/>
      <c r="I27" s="1394"/>
    </row>
    <row r="28" spans="1:9">
      <c r="A28" s="1394"/>
      <c r="B28" s="1394"/>
      <c r="C28" s="1394"/>
      <c r="D28" s="1394"/>
      <c r="E28" s="1394"/>
      <c r="F28" s="1394"/>
      <c r="G28" s="1394"/>
      <c r="H28" s="1394"/>
      <c r="I28" s="1394"/>
    </row>
    <row r="29" spans="1:9">
      <c r="A29" s="1394"/>
      <c r="B29" s="1394"/>
      <c r="C29" s="1394"/>
      <c r="D29" s="1394"/>
      <c r="E29" s="1394"/>
      <c r="F29" s="1394"/>
      <c r="G29" s="1394"/>
      <c r="H29" s="1394"/>
      <c r="I29" s="1394"/>
    </row>
    <row r="30" spans="1:9">
      <c r="A30" s="1394"/>
      <c r="B30" s="1394"/>
      <c r="C30" s="1394"/>
      <c r="D30" s="1394"/>
      <c r="E30" s="1394"/>
      <c r="F30" s="1394"/>
      <c r="G30" s="1394"/>
      <c r="H30" s="1394"/>
      <c r="I30" s="1394"/>
    </row>
    <row r="31" spans="1:9">
      <c r="A31" s="1394"/>
      <c r="B31" s="1394"/>
      <c r="C31" s="1394"/>
      <c r="D31" s="1394"/>
      <c r="E31" s="1394"/>
      <c r="F31" s="1394"/>
      <c r="G31" s="1394"/>
      <c r="H31" s="1394"/>
      <c r="I31" s="1394"/>
    </row>
    <row r="32" spans="1:9">
      <c r="A32" s="1394"/>
      <c r="B32" s="1394"/>
      <c r="C32" s="1394"/>
      <c r="D32" s="1394"/>
      <c r="E32" s="1394"/>
      <c r="F32" s="1394"/>
      <c r="G32" s="1394"/>
      <c r="H32" s="1394"/>
      <c r="I32" s="1394"/>
    </row>
    <row r="33" spans="1:9">
      <c r="A33" s="1394"/>
      <c r="B33" s="1394"/>
      <c r="C33" s="1394"/>
      <c r="D33" s="1394"/>
      <c r="E33" s="1394"/>
      <c r="F33" s="1394"/>
      <c r="G33" s="1394"/>
      <c r="H33" s="1394"/>
      <c r="I33" s="1394"/>
    </row>
    <row r="34" spans="1:9">
      <c r="A34" s="1394"/>
      <c r="B34" s="1394"/>
      <c r="C34" s="1394"/>
      <c r="D34" s="1394"/>
      <c r="E34" s="1394"/>
      <c r="F34" s="1394"/>
      <c r="G34" s="1394"/>
      <c r="H34" s="1394"/>
      <c r="I34" s="1394"/>
    </row>
    <row r="35" spans="1:9">
      <c r="A35" s="1394"/>
      <c r="B35" s="1394"/>
      <c r="C35" s="1394"/>
      <c r="D35" s="1394"/>
      <c r="E35" s="1394"/>
      <c r="F35" s="1394"/>
      <c r="G35" s="1394"/>
      <c r="H35" s="1394"/>
      <c r="I35" s="1394"/>
    </row>
    <row r="36" spans="1:9">
      <c r="A36" s="1394"/>
      <c r="B36" s="1394"/>
      <c r="C36" s="1394"/>
      <c r="D36" s="1394"/>
      <c r="E36" s="1394"/>
      <c r="F36" s="1394"/>
      <c r="G36" s="1394"/>
      <c r="H36" s="1394"/>
      <c r="I36" s="1394"/>
    </row>
    <row r="37" spans="1:9">
      <c r="A37" s="1394"/>
      <c r="B37" s="1394"/>
      <c r="C37" s="1394"/>
      <c r="D37" s="1394"/>
      <c r="E37" s="1394"/>
      <c r="F37" s="1394"/>
      <c r="G37" s="1394"/>
      <c r="H37" s="1394"/>
      <c r="I37" s="1394"/>
    </row>
    <row r="38" spans="1:9">
      <c r="A38" s="1394"/>
      <c r="B38" s="1394"/>
      <c r="C38" s="1394"/>
      <c r="D38" s="1394"/>
      <c r="E38" s="1394"/>
      <c r="F38" s="1394"/>
      <c r="G38" s="1394"/>
      <c r="H38" s="1394"/>
      <c r="I38" s="1394"/>
    </row>
    <row r="39" spans="1:9">
      <c r="A39" s="1394"/>
      <c r="B39" s="1394"/>
      <c r="C39" s="1394"/>
      <c r="D39" s="1394"/>
      <c r="E39" s="1394"/>
      <c r="F39" s="1394"/>
      <c r="G39" s="1394"/>
      <c r="H39" s="1394"/>
      <c r="I39" s="1394"/>
    </row>
    <row r="40" spans="1:9">
      <c r="A40" s="1394"/>
      <c r="B40" s="1394"/>
      <c r="C40" s="1394"/>
      <c r="D40" s="1394"/>
      <c r="E40" s="1394"/>
      <c r="F40" s="1394"/>
      <c r="G40" s="1394"/>
      <c r="H40" s="1394"/>
      <c r="I40" s="1394"/>
    </row>
    <row r="41" spans="1:9">
      <c r="A41" s="1394"/>
      <c r="B41" s="1394"/>
      <c r="C41" s="1394"/>
      <c r="D41" s="1394"/>
      <c r="E41" s="1394"/>
      <c r="F41" s="1394"/>
      <c r="G41" s="1394"/>
      <c r="H41" s="1394"/>
      <c r="I41" s="1394"/>
    </row>
    <row r="42" spans="1:9">
      <c r="A42" s="1394"/>
      <c r="B42" s="1394"/>
      <c r="C42" s="1394"/>
      <c r="D42" s="1394"/>
      <c r="E42" s="1394"/>
      <c r="F42" s="1394"/>
      <c r="G42" s="1394"/>
      <c r="H42" s="1394"/>
      <c r="I42" s="1394"/>
    </row>
    <row r="43" spans="1:9">
      <c r="A43" s="1394"/>
      <c r="B43" s="1394"/>
      <c r="C43" s="1394"/>
      <c r="D43" s="1394"/>
      <c r="E43" s="1394"/>
      <c r="F43" s="1394"/>
      <c r="G43" s="1394"/>
      <c r="H43" s="1394"/>
      <c r="I43" s="1394"/>
    </row>
    <row r="44" spans="1:9">
      <c r="A44" s="1394"/>
      <c r="B44" s="1394"/>
      <c r="C44" s="1394"/>
      <c r="D44" s="1394"/>
      <c r="E44" s="1394"/>
      <c r="F44" s="1394"/>
      <c r="G44" s="1394"/>
      <c r="H44" s="1394"/>
      <c r="I44" s="1394"/>
    </row>
    <row r="45" spans="1:9">
      <c r="A45" s="1394"/>
      <c r="B45" s="1394"/>
      <c r="C45" s="1394"/>
      <c r="D45" s="1394"/>
      <c r="E45" s="1394"/>
      <c r="F45" s="1394"/>
      <c r="G45" s="1394"/>
      <c r="H45" s="1394"/>
      <c r="I45" s="1394"/>
    </row>
    <row r="46" spans="1:9">
      <c r="A46" s="1394"/>
      <c r="B46" s="1394"/>
      <c r="C46" s="1394"/>
      <c r="D46" s="1394"/>
      <c r="E46" s="1394"/>
      <c r="F46" s="1394"/>
      <c r="G46" s="1394"/>
      <c r="H46" s="1394"/>
      <c r="I46" s="1394"/>
    </row>
    <row r="47" spans="1:9">
      <c r="A47" s="1394"/>
      <c r="B47" s="1394"/>
      <c r="C47" s="1394"/>
      <c r="D47" s="1394"/>
      <c r="E47" s="1394"/>
      <c r="F47" s="1394"/>
      <c r="G47" s="1394"/>
      <c r="H47" s="1394"/>
      <c r="I47" s="1394"/>
    </row>
    <row r="48" spans="1:9">
      <c r="A48" s="1394"/>
      <c r="B48" s="1394"/>
      <c r="C48" s="1394"/>
      <c r="D48" s="1394"/>
      <c r="E48" s="1394"/>
      <c r="F48" s="1394"/>
      <c r="G48" s="1394"/>
      <c r="H48" s="1394"/>
      <c r="I48" s="1394"/>
    </row>
    <row r="49" spans="1:9">
      <c r="A49" s="1394"/>
      <c r="B49" s="1394"/>
      <c r="C49" s="1394"/>
      <c r="D49" s="1394"/>
      <c r="E49" s="1394"/>
      <c r="F49" s="1394"/>
      <c r="G49" s="1394"/>
      <c r="H49" s="1394"/>
      <c r="I49" s="1394"/>
    </row>
    <row r="50" spans="1:9">
      <c r="A50" s="1394"/>
      <c r="B50" s="1394"/>
      <c r="C50" s="1394"/>
      <c r="D50" s="1394"/>
      <c r="E50" s="1394"/>
      <c r="F50" s="1394"/>
      <c r="G50" s="1394"/>
      <c r="H50" s="1394"/>
      <c r="I50" s="1394"/>
    </row>
    <row r="51" spans="1:9">
      <c r="A51" s="1394"/>
      <c r="B51" s="1394"/>
      <c r="C51" s="1394"/>
      <c r="D51" s="1394"/>
      <c r="E51" s="1394"/>
      <c r="F51" s="1394"/>
      <c r="G51" s="1394"/>
      <c r="H51" s="1394"/>
      <c r="I51" s="1394"/>
    </row>
    <row r="52" spans="1:9">
      <c r="A52" s="1394"/>
      <c r="B52" s="1394"/>
      <c r="C52" s="1394"/>
      <c r="D52" s="1394"/>
      <c r="E52" s="1394"/>
      <c r="F52" s="1394"/>
      <c r="G52" s="1394"/>
      <c r="H52" s="1394"/>
      <c r="I52" s="1394"/>
    </row>
    <row r="53" spans="1:9">
      <c r="A53" s="1394"/>
      <c r="B53" s="1394"/>
      <c r="C53" s="1394"/>
      <c r="D53" s="1394"/>
      <c r="E53" s="1394"/>
      <c r="F53" s="1394"/>
      <c r="G53" s="1394"/>
      <c r="H53" s="1394"/>
      <c r="I53" s="1394"/>
    </row>
    <row r="54" spans="1:9">
      <c r="A54" s="1394"/>
      <c r="B54" s="1394"/>
      <c r="C54" s="1394"/>
      <c r="D54" s="1394"/>
      <c r="E54" s="1394"/>
      <c r="F54" s="1394"/>
      <c r="G54" s="1394"/>
      <c r="H54" s="1394"/>
      <c r="I54" s="1394"/>
    </row>
    <row r="55" spans="1:9">
      <c r="A55" s="1394"/>
      <c r="B55" s="1394"/>
      <c r="C55" s="1394"/>
      <c r="D55" s="1394"/>
      <c r="E55" s="1394"/>
      <c r="F55" s="1394"/>
      <c r="G55" s="1394"/>
      <c r="H55" s="1394"/>
      <c r="I55" s="1394"/>
    </row>
    <row r="56" spans="1:9">
      <c r="A56" s="1394"/>
      <c r="B56" s="1394"/>
      <c r="C56" s="1394"/>
      <c r="D56" s="1394"/>
      <c r="E56" s="1394"/>
      <c r="F56" s="1394"/>
      <c r="G56" s="1394"/>
      <c r="H56" s="1394"/>
      <c r="I56" s="1394"/>
    </row>
    <row r="57" spans="1:9">
      <c r="A57" s="1394"/>
      <c r="B57" s="1394"/>
      <c r="C57" s="1394"/>
      <c r="D57" s="1394"/>
      <c r="E57" s="1394"/>
      <c r="F57" s="1394"/>
      <c r="G57" s="1394"/>
      <c r="H57" s="1394"/>
      <c r="I57" s="1394"/>
    </row>
    <row r="58" spans="1:9">
      <c r="A58" s="1394"/>
      <c r="B58" s="1394"/>
      <c r="C58" s="1394"/>
      <c r="D58" s="1394"/>
      <c r="E58" s="1394"/>
      <c r="F58" s="1394"/>
      <c r="G58" s="1394"/>
      <c r="H58" s="1394"/>
      <c r="I58" s="1394"/>
    </row>
    <row r="59" spans="1:9">
      <c r="A59" s="1394"/>
      <c r="B59" s="1394"/>
      <c r="C59" s="1394"/>
      <c r="D59" s="1394"/>
      <c r="E59" s="1394"/>
      <c r="F59" s="1394"/>
      <c r="G59" s="1394"/>
      <c r="H59" s="1394"/>
      <c r="I59" s="1394"/>
    </row>
    <row r="60" spans="1:9">
      <c r="A60" s="1394"/>
      <c r="B60" s="1394"/>
      <c r="C60" s="1394"/>
      <c r="D60" s="1394"/>
      <c r="E60" s="1394"/>
      <c r="F60" s="1394"/>
      <c r="G60" s="1394"/>
      <c r="H60" s="1394"/>
      <c r="I60" s="1394"/>
    </row>
    <row r="61" spans="1:9">
      <c r="A61" s="1394"/>
      <c r="B61" s="1394"/>
      <c r="C61" s="1394"/>
      <c r="D61" s="1394"/>
      <c r="E61" s="1394"/>
      <c r="F61" s="1394"/>
      <c r="G61" s="1394"/>
      <c r="H61" s="1394"/>
      <c r="I61" s="1394"/>
    </row>
    <row r="62" spans="1:9">
      <c r="A62" s="1394"/>
      <c r="B62" s="1394"/>
      <c r="C62" s="1394"/>
      <c r="D62" s="1394"/>
      <c r="E62" s="1394"/>
      <c r="F62" s="1394"/>
      <c r="G62" s="1394"/>
      <c r="H62" s="1394"/>
      <c r="I62" s="1394"/>
    </row>
    <row r="63" spans="1:9">
      <c r="A63" s="1394"/>
      <c r="B63" s="1394"/>
      <c r="C63" s="1394"/>
      <c r="D63" s="1394"/>
      <c r="E63" s="1394"/>
      <c r="F63" s="1394"/>
      <c r="G63" s="1394"/>
      <c r="H63" s="1394"/>
      <c r="I63" s="1394"/>
    </row>
    <row r="64" spans="1:9">
      <c r="A64" s="1394"/>
      <c r="B64" s="1394"/>
      <c r="C64" s="1394"/>
      <c r="D64" s="1394"/>
      <c r="E64" s="1394"/>
      <c r="F64" s="1394"/>
      <c r="G64" s="1394"/>
      <c r="H64" s="1394"/>
      <c r="I64" s="1394"/>
    </row>
    <row r="65" spans="1:24">
      <c r="A65" s="1394"/>
      <c r="B65" s="1394"/>
      <c r="C65" s="1394"/>
      <c r="D65" s="1394"/>
      <c r="E65" s="1394"/>
      <c r="F65" s="1394"/>
      <c r="G65" s="1394"/>
      <c r="H65" s="1394"/>
      <c r="I65" s="1394"/>
      <c r="J65" s="1394"/>
      <c r="K65" s="1394"/>
      <c r="L65" s="1394"/>
      <c r="M65" s="1394"/>
      <c r="N65" s="1394"/>
      <c r="O65" s="1394"/>
    </row>
    <row r="66" spans="1:24">
      <c r="A66" s="1394"/>
      <c r="B66" s="1394"/>
      <c r="C66" s="1394"/>
      <c r="D66" s="1394"/>
      <c r="E66" s="1394"/>
      <c r="F66" s="1394"/>
      <c r="G66" s="1394"/>
      <c r="H66" s="1394"/>
      <c r="I66" s="1394"/>
      <c r="J66" s="1394"/>
      <c r="K66" s="1394"/>
      <c r="L66" s="1394"/>
      <c r="M66" s="1394"/>
      <c r="N66" s="1394"/>
      <c r="O66" s="1394"/>
    </row>
    <row r="67" spans="1:24">
      <c r="A67" s="1394"/>
      <c r="B67" s="1394"/>
      <c r="C67" s="1394"/>
      <c r="D67" s="1394"/>
      <c r="E67" s="1394"/>
      <c r="F67" s="1394"/>
      <c r="G67" s="1394"/>
      <c r="H67" s="1394"/>
      <c r="I67" s="1394"/>
      <c r="J67" s="1394"/>
      <c r="K67" s="1394"/>
      <c r="L67" s="1394"/>
      <c r="M67" s="1394"/>
      <c r="N67" s="1394"/>
      <c r="O67" s="1394"/>
      <c r="P67" s="1394"/>
      <c r="Q67" s="1394"/>
      <c r="R67" s="1394"/>
      <c r="S67" s="1394"/>
      <c r="T67" s="1394"/>
      <c r="U67" s="1394"/>
      <c r="V67" s="1394"/>
      <c r="W67" s="1394"/>
      <c r="X67" s="1394"/>
    </row>
    <row r="68" spans="1:24">
      <c r="A68" s="1394"/>
      <c r="B68" s="1394"/>
      <c r="C68" s="1394"/>
      <c r="D68" s="1394"/>
      <c r="E68" s="1394"/>
      <c r="F68" s="1394"/>
      <c r="G68" s="1394"/>
      <c r="H68" s="1394"/>
      <c r="I68" s="1394"/>
      <c r="J68" s="1394"/>
      <c r="K68" s="1394"/>
      <c r="L68" s="1394"/>
      <c r="M68" s="1394"/>
      <c r="N68" s="1394"/>
      <c r="O68" s="1394"/>
      <c r="P68" s="1394"/>
      <c r="Q68" s="1394"/>
      <c r="R68" s="1394"/>
      <c r="S68" s="1394"/>
      <c r="T68" s="1394"/>
      <c r="U68" s="1394"/>
      <c r="V68" s="1394"/>
      <c r="W68" s="1394"/>
      <c r="X68" s="1394"/>
    </row>
    <row r="69" spans="1:24">
      <c r="A69" s="1394"/>
      <c r="B69" s="1394"/>
      <c r="C69" s="1394"/>
      <c r="D69" s="1394"/>
      <c r="E69" s="1394"/>
      <c r="F69" s="1394"/>
      <c r="G69" s="1394"/>
      <c r="H69" s="1394"/>
      <c r="I69" s="1394"/>
      <c r="J69" s="1394"/>
      <c r="K69" s="1394"/>
      <c r="L69" s="1394"/>
      <c r="M69" s="1394"/>
      <c r="N69" s="1394"/>
      <c r="O69" s="1394"/>
      <c r="P69" s="1394"/>
      <c r="Q69" s="1394"/>
      <c r="R69" s="1394"/>
      <c r="S69" s="1394"/>
      <c r="T69" s="1394"/>
      <c r="U69" s="1394"/>
      <c r="V69" s="1394"/>
      <c r="W69" s="1394"/>
      <c r="X69" s="1394"/>
    </row>
    <row r="70" spans="1:24">
      <c r="A70" s="1394"/>
      <c r="B70" s="1394"/>
      <c r="C70" s="1394"/>
      <c r="D70" s="1394"/>
      <c r="E70" s="1394"/>
      <c r="F70" s="1394"/>
      <c r="G70" s="1394"/>
      <c r="H70" s="1394"/>
      <c r="I70" s="1394"/>
      <c r="J70" s="1394"/>
      <c r="K70" s="1394"/>
      <c r="L70" s="1394"/>
      <c r="M70" s="1394"/>
      <c r="N70" s="1394"/>
      <c r="O70" s="1394"/>
      <c r="P70" s="1394"/>
      <c r="Q70" s="1394"/>
      <c r="R70" s="1394"/>
      <c r="S70" s="1394"/>
      <c r="T70" s="1394"/>
      <c r="U70" s="1394"/>
      <c r="V70" s="1394"/>
      <c r="W70" s="1394"/>
      <c r="X70" s="1394"/>
    </row>
    <row r="71" spans="1:24">
      <c r="A71" s="1394"/>
      <c r="B71" s="1394"/>
      <c r="C71" s="1394"/>
      <c r="D71" s="1394"/>
      <c r="E71" s="1394"/>
      <c r="F71" s="1394"/>
      <c r="G71" s="1394"/>
      <c r="H71" s="1394"/>
      <c r="I71" s="1394"/>
      <c r="J71" s="1394"/>
      <c r="K71" s="1394"/>
      <c r="L71" s="1394"/>
      <c r="M71" s="1394"/>
      <c r="N71" s="1394"/>
      <c r="O71" s="1394"/>
      <c r="P71" s="1394"/>
      <c r="Q71" s="1394"/>
      <c r="R71" s="1394"/>
      <c r="S71" s="1394"/>
      <c r="T71" s="1394"/>
      <c r="U71" s="1394"/>
      <c r="V71" s="1394"/>
      <c r="W71" s="1394"/>
      <c r="X71" s="1394"/>
    </row>
    <row r="72" spans="1:24">
      <c r="A72" s="1394"/>
      <c r="B72" s="1394"/>
      <c r="C72" s="1394"/>
      <c r="D72" s="1394"/>
      <c r="E72" s="1394"/>
      <c r="F72" s="1394"/>
      <c r="G72" s="1394"/>
      <c r="H72" s="1394"/>
      <c r="I72" s="1394"/>
      <c r="J72" s="1394"/>
      <c r="K72" s="1394"/>
      <c r="L72" s="1394"/>
      <c r="M72" s="1394"/>
      <c r="N72" s="1394"/>
      <c r="O72" s="1394"/>
      <c r="P72" s="1394"/>
      <c r="Q72" s="1394"/>
      <c r="R72" s="1394"/>
      <c r="S72" s="1394"/>
      <c r="T72" s="1394"/>
      <c r="U72" s="1394"/>
      <c r="V72" s="1394"/>
      <c r="W72" s="1394"/>
      <c r="X72" s="1394"/>
    </row>
    <row r="73" spans="1:24">
      <c r="A73" s="1394"/>
      <c r="B73" s="1394"/>
      <c r="C73" s="1394"/>
      <c r="D73" s="1394"/>
      <c r="E73" s="1394"/>
      <c r="F73" s="1394"/>
      <c r="G73" s="1394"/>
      <c r="H73" s="1394"/>
      <c r="I73" s="1394"/>
      <c r="J73" s="1394"/>
      <c r="K73" s="1394"/>
      <c r="L73" s="1394"/>
      <c r="M73" s="1394"/>
      <c r="N73" s="1394"/>
      <c r="O73" s="1394"/>
      <c r="P73" s="1394"/>
      <c r="Q73" s="1394"/>
      <c r="R73" s="1394"/>
      <c r="S73" s="1394"/>
      <c r="T73" s="1394"/>
      <c r="U73" s="1394"/>
      <c r="V73" s="1394"/>
      <c r="W73" s="1394"/>
      <c r="X73" s="1394"/>
    </row>
    <row r="74" spans="1:24">
      <c r="A74" s="1394"/>
      <c r="B74" s="1394"/>
      <c r="C74" s="1394"/>
      <c r="D74" s="1394"/>
      <c r="E74" s="1394"/>
      <c r="F74" s="1394"/>
      <c r="G74" s="1394"/>
      <c r="H74" s="1394"/>
      <c r="I74" s="1394"/>
      <c r="J74" s="1394"/>
      <c r="K74" s="1394"/>
      <c r="L74" s="1394"/>
      <c r="M74" s="1394"/>
      <c r="N74" s="1394"/>
      <c r="O74" s="1394"/>
      <c r="P74" s="1394"/>
      <c r="Q74" s="1394"/>
      <c r="R74" s="1394"/>
      <c r="S74" s="1394"/>
      <c r="T74" s="1394"/>
      <c r="U74" s="1394"/>
      <c r="V74" s="1394"/>
      <c r="W74" s="1394"/>
      <c r="X74" s="1394"/>
    </row>
    <row r="75" spans="1:24">
      <c r="A75" s="1394"/>
      <c r="B75" s="1394"/>
      <c r="C75" s="1394"/>
      <c r="D75" s="1394"/>
      <c r="E75" s="1394"/>
      <c r="F75" s="1394"/>
      <c r="G75" s="1394"/>
      <c r="H75" s="1394"/>
      <c r="I75" s="1394"/>
      <c r="J75" s="1394"/>
      <c r="K75" s="1394"/>
      <c r="L75" s="1394"/>
      <c r="M75" s="1394"/>
      <c r="N75" s="1394"/>
      <c r="O75" s="1394"/>
      <c r="P75" s="1394"/>
      <c r="Q75" s="1394"/>
      <c r="R75" s="1394"/>
      <c r="S75" s="1394"/>
      <c r="T75" s="1394"/>
      <c r="U75" s="1394"/>
      <c r="V75" s="1394"/>
      <c r="W75" s="1394"/>
      <c r="X75" s="1394"/>
    </row>
    <row r="76" spans="1:24">
      <c r="A76" s="1394"/>
      <c r="B76" s="1394"/>
      <c r="C76" s="1394"/>
      <c r="D76" s="1394"/>
      <c r="E76" s="1394"/>
      <c r="F76" s="1394"/>
      <c r="G76" s="1394"/>
      <c r="H76" s="1394"/>
      <c r="I76" s="1394"/>
      <c r="J76" s="1394"/>
      <c r="K76" s="1394"/>
      <c r="L76" s="1394"/>
      <c r="M76" s="1394"/>
      <c r="N76" s="1394"/>
      <c r="O76" s="1394"/>
      <c r="P76" s="1394"/>
      <c r="Q76" s="1394"/>
      <c r="R76" s="1394"/>
      <c r="S76" s="1394"/>
      <c r="T76" s="1394"/>
      <c r="U76" s="1394"/>
      <c r="V76" s="1394"/>
      <c r="W76" s="1394"/>
      <c r="X76" s="1394"/>
    </row>
    <row r="77" spans="1:24">
      <c r="A77" s="1394"/>
      <c r="B77" s="1394"/>
      <c r="C77" s="1394"/>
      <c r="D77" s="1394"/>
      <c r="E77" s="1394"/>
      <c r="F77" s="1394"/>
      <c r="G77" s="1394"/>
      <c r="H77" s="1394"/>
      <c r="I77" s="1394"/>
      <c r="J77" s="1394"/>
      <c r="K77" s="1394"/>
      <c r="L77" s="1394"/>
      <c r="M77" s="1394"/>
      <c r="N77" s="1394"/>
      <c r="O77" s="1394"/>
      <c r="P77" s="1394"/>
      <c r="Q77" s="1394"/>
      <c r="R77" s="1394"/>
      <c r="S77" s="1394"/>
      <c r="T77" s="1394"/>
      <c r="U77" s="1394"/>
      <c r="V77" s="1394"/>
      <c r="W77" s="1394"/>
      <c r="X77" s="1394"/>
    </row>
    <row r="78" spans="1:24">
      <c r="A78" s="1394"/>
      <c r="B78" s="1394"/>
      <c r="C78" s="1394"/>
      <c r="D78" s="1394"/>
      <c r="E78" s="1394"/>
      <c r="F78" s="1394"/>
      <c r="G78" s="1394"/>
      <c r="H78" s="1394"/>
      <c r="I78" s="1394"/>
      <c r="J78" s="1394"/>
      <c r="K78" s="1394"/>
      <c r="L78" s="1394"/>
      <c r="M78" s="1394"/>
      <c r="N78" s="1394"/>
      <c r="O78" s="1394"/>
      <c r="P78" s="1394"/>
      <c r="Q78" s="1394"/>
      <c r="R78" s="1394"/>
      <c r="S78" s="1394"/>
      <c r="T78" s="1394"/>
      <c r="U78" s="1394"/>
      <c r="V78" s="1394"/>
      <c r="W78" s="1394"/>
      <c r="X78" s="1394"/>
    </row>
    <row r="79" spans="1:24">
      <c r="A79" s="1394"/>
      <c r="B79" s="1394"/>
      <c r="C79" s="1394"/>
      <c r="D79" s="1394"/>
      <c r="E79" s="1394"/>
      <c r="F79" s="1394"/>
      <c r="G79" s="1394"/>
      <c r="H79" s="1394"/>
      <c r="I79" s="1394"/>
      <c r="J79" s="1394"/>
      <c r="K79" s="1394"/>
      <c r="L79" s="1394"/>
      <c r="M79" s="1394"/>
      <c r="N79" s="1394"/>
      <c r="O79" s="1394"/>
      <c r="P79" s="1394"/>
      <c r="Q79" s="1394"/>
      <c r="R79" s="1394"/>
      <c r="S79" s="1394"/>
      <c r="T79" s="1394"/>
      <c r="U79" s="1394"/>
      <c r="V79" s="1394"/>
      <c r="W79" s="1394"/>
      <c r="X79" s="1394"/>
    </row>
    <row r="80" spans="1:24">
      <c r="A80" s="1394"/>
      <c r="B80" s="1394"/>
      <c r="C80" s="1394"/>
      <c r="D80" s="1394"/>
      <c r="E80" s="1394"/>
      <c r="F80" s="1394"/>
      <c r="G80" s="1394"/>
      <c r="H80" s="1394"/>
      <c r="I80" s="1394"/>
      <c r="J80" s="1394"/>
      <c r="K80" s="1394"/>
      <c r="L80" s="1394"/>
      <c r="M80" s="1394"/>
      <c r="N80" s="1394"/>
      <c r="O80" s="1394"/>
      <c r="P80" s="1394"/>
      <c r="Q80" s="1394"/>
      <c r="R80" s="1394"/>
      <c r="S80" s="1394"/>
      <c r="T80" s="1394"/>
      <c r="U80" s="1394"/>
      <c r="V80" s="1394"/>
      <c r="W80" s="1394"/>
      <c r="X80" s="1394"/>
    </row>
    <row r="81" spans="1:24">
      <c r="A81" s="1394"/>
      <c r="B81" s="1394"/>
      <c r="C81" s="1394"/>
      <c r="D81" s="1394"/>
      <c r="E81" s="1394"/>
      <c r="F81" s="1394"/>
      <c r="G81" s="1394"/>
      <c r="H81" s="1394"/>
      <c r="I81" s="1394"/>
      <c r="J81" s="1394"/>
      <c r="K81" s="1394"/>
      <c r="L81" s="1394"/>
      <c r="M81" s="1394"/>
      <c r="N81" s="1394"/>
      <c r="O81" s="1394"/>
      <c r="P81" s="1394"/>
      <c r="Q81" s="1394"/>
      <c r="R81" s="1394"/>
      <c r="S81" s="1394"/>
      <c r="T81" s="1394"/>
      <c r="U81" s="1394"/>
      <c r="V81" s="1394"/>
      <c r="W81" s="1394"/>
      <c r="X81" s="1394"/>
    </row>
    <row r="82" spans="1:24">
      <c r="A82" s="1394"/>
      <c r="B82" s="1394"/>
      <c r="C82" s="1394"/>
      <c r="D82" s="1394"/>
      <c r="E82" s="1394"/>
      <c r="F82" s="1394"/>
      <c r="G82" s="1394"/>
      <c r="H82" s="1394"/>
      <c r="I82" s="1394"/>
      <c r="J82" s="1394"/>
      <c r="K82" s="1394"/>
      <c r="L82" s="1394"/>
      <c r="M82" s="1394"/>
      <c r="N82" s="1394"/>
      <c r="O82" s="1394"/>
      <c r="P82" s="1394"/>
      <c r="Q82" s="1394"/>
      <c r="R82" s="1394"/>
      <c r="S82" s="1394"/>
      <c r="T82" s="1394"/>
      <c r="U82" s="1394"/>
      <c r="V82" s="1394"/>
      <c r="W82" s="1394"/>
      <c r="X82" s="1394"/>
    </row>
    <row r="83" spans="1:24">
      <c r="A83" s="1394"/>
      <c r="B83" s="1394"/>
      <c r="C83" s="1394"/>
      <c r="D83" s="1394"/>
      <c r="E83" s="1394"/>
      <c r="F83" s="1394"/>
      <c r="G83" s="1394"/>
      <c r="H83" s="1394"/>
      <c r="I83" s="1394"/>
      <c r="J83" s="1394"/>
      <c r="K83" s="1394"/>
      <c r="L83" s="1394"/>
      <c r="M83" s="1394"/>
      <c r="N83" s="1394"/>
      <c r="O83" s="1394"/>
      <c r="P83" s="1394"/>
      <c r="Q83" s="1394"/>
      <c r="R83" s="1394"/>
      <c r="S83" s="1394"/>
      <c r="T83" s="1394"/>
      <c r="U83" s="1394"/>
      <c r="V83" s="1394"/>
      <c r="W83" s="1394"/>
      <c r="X83" s="1394"/>
    </row>
    <row r="84" spans="1:24">
      <c r="A84" s="1394"/>
      <c r="B84" s="1394"/>
      <c r="C84" s="1394"/>
      <c r="D84" s="1394"/>
      <c r="E84" s="1394"/>
      <c r="F84" s="1394"/>
      <c r="G84" s="1394"/>
      <c r="H84" s="1394"/>
      <c r="I84" s="1394"/>
      <c r="J84" s="1394"/>
      <c r="K84" s="1394"/>
      <c r="L84" s="1394"/>
      <c r="M84" s="1394"/>
      <c r="N84" s="1394"/>
      <c r="O84" s="1394"/>
      <c r="P84" s="1394"/>
      <c r="Q84" s="1394"/>
      <c r="R84" s="1394"/>
      <c r="S84" s="1394"/>
      <c r="T84" s="1394"/>
      <c r="U84" s="1394"/>
      <c r="V84" s="1394"/>
      <c r="W84" s="1394"/>
      <c r="X84" s="1394"/>
    </row>
    <row r="85" spans="1:24">
      <c r="A85" s="1394"/>
      <c r="B85" s="1394"/>
      <c r="C85" s="1394"/>
      <c r="D85" s="1394"/>
      <c r="E85" s="1394"/>
      <c r="F85" s="1394"/>
      <c r="G85" s="1394"/>
      <c r="H85" s="1394"/>
      <c r="I85" s="1394"/>
      <c r="J85" s="1394"/>
      <c r="K85" s="1394"/>
      <c r="L85" s="1394"/>
      <c r="M85" s="1394"/>
      <c r="N85" s="1394"/>
      <c r="O85" s="1394"/>
      <c r="P85" s="1394"/>
      <c r="Q85" s="1394"/>
      <c r="R85" s="1394"/>
      <c r="S85" s="1394"/>
      <c r="T85" s="1394"/>
      <c r="U85" s="1394"/>
      <c r="V85" s="1394"/>
      <c r="W85" s="1394"/>
      <c r="X85" s="1394"/>
    </row>
    <row r="86" spans="1:24">
      <c r="A86" s="1394"/>
      <c r="B86" s="1394"/>
      <c r="C86" s="1394"/>
      <c r="D86" s="1394"/>
      <c r="E86" s="1394"/>
      <c r="F86" s="1394"/>
      <c r="G86" s="1394"/>
      <c r="H86" s="1394"/>
      <c r="I86" s="1394"/>
      <c r="J86" s="1394"/>
      <c r="K86" s="1394"/>
      <c r="L86" s="1394"/>
      <c r="M86" s="1394"/>
      <c r="N86" s="1394"/>
      <c r="O86" s="1394"/>
      <c r="P86" s="1394"/>
      <c r="Q86" s="1394"/>
      <c r="R86" s="1394"/>
      <c r="S86" s="1394"/>
      <c r="T86" s="1394"/>
      <c r="U86" s="1394"/>
      <c r="V86" s="1394"/>
      <c r="W86" s="1394"/>
      <c r="X86" s="1394"/>
    </row>
    <row r="87" spans="1:24">
      <c r="A87" s="1394"/>
      <c r="B87" s="1394"/>
      <c r="C87" s="1394"/>
      <c r="D87" s="1394"/>
      <c r="E87" s="1394"/>
      <c r="F87" s="1394"/>
      <c r="G87" s="1394"/>
      <c r="H87" s="1394"/>
      <c r="I87" s="1394"/>
      <c r="J87" s="1394"/>
      <c r="K87" s="1394"/>
      <c r="L87" s="1394"/>
      <c r="M87" s="1394"/>
      <c r="N87" s="1394"/>
      <c r="O87" s="1394"/>
      <c r="P87" s="1394"/>
      <c r="Q87" s="1394"/>
      <c r="R87" s="1394"/>
      <c r="S87" s="1394"/>
      <c r="T87" s="1394"/>
      <c r="U87" s="1394"/>
      <c r="V87" s="1394"/>
      <c r="W87" s="1394"/>
      <c r="X87" s="1394"/>
    </row>
    <row r="88" spans="1:24">
      <c r="A88" s="1394"/>
      <c r="B88" s="1394"/>
      <c r="C88" s="1394"/>
      <c r="D88" s="1394"/>
      <c r="E88" s="1394"/>
      <c r="F88" s="1394"/>
      <c r="G88" s="1394"/>
      <c r="H88" s="1394"/>
      <c r="I88" s="1394"/>
      <c r="J88" s="1394"/>
      <c r="K88" s="1394"/>
      <c r="L88" s="1394"/>
      <c r="M88" s="1394"/>
      <c r="N88" s="1394"/>
      <c r="O88" s="1394"/>
      <c r="P88" s="1394"/>
      <c r="Q88" s="1394"/>
      <c r="R88" s="1394"/>
      <c r="S88" s="1394"/>
      <c r="T88" s="1394"/>
      <c r="U88" s="1394"/>
      <c r="V88" s="1394"/>
      <c r="W88" s="1394"/>
      <c r="X88" s="1394"/>
    </row>
    <row r="89" spans="1:24">
      <c r="A89" s="1394"/>
      <c r="B89" s="1394"/>
      <c r="C89" s="1394"/>
      <c r="D89" s="1394"/>
      <c r="E89" s="1394"/>
      <c r="F89" s="1394"/>
      <c r="G89" s="1394"/>
      <c r="H89" s="1394"/>
      <c r="I89" s="1394"/>
      <c r="J89" s="1394"/>
      <c r="K89" s="1394"/>
      <c r="L89" s="1394"/>
      <c r="M89" s="1394"/>
      <c r="N89" s="1394"/>
      <c r="O89" s="1394"/>
      <c r="P89" s="1394"/>
      <c r="Q89" s="1394"/>
      <c r="R89" s="1394"/>
      <c r="S89" s="1394"/>
      <c r="T89" s="1394"/>
      <c r="U89" s="1394"/>
      <c r="V89" s="1394"/>
      <c r="W89" s="1394"/>
      <c r="X89" s="1394"/>
    </row>
    <row r="90" spans="1:24">
      <c r="A90" s="1394"/>
      <c r="B90" s="1394"/>
      <c r="C90" s="1394"/>
      <c r="D90" s="1394"/>
      <c r="E90" s="1394"/>
      <c r="F90" s="1394"/>
      <c r="G90" s="1394"/>
      <c r="H90" s="1394"/>
      <c r="I90" s="1394"/>
      <c r="J90" s="1394"/>
      <c r="K90" s="1394"/>
      <c r="L90" s="1394"/>
      <c r="M90" s="1394"/>
      <c r="N90" s="1394"/>
      <c r="O90" s="1394"/>
      <c r="P90" s="1394"/>
      <c r="Q90" s="1394"/>
      <c r="R90" s="1394"/>
      <c r="S90" s="1394"/>
      <c r="T90" s="1394"/>
      <c r="U90" s="1394"/>
      <c r="V90" s="1394"/>
      <c r="W90" s="1394"/>
      <c r="X90" s="1394"/>
    </row>
    <row r="91" spans="1:24">
      <c r="A91" s="1394"/>
      <c r="B91" s="1394"/>
      <c r="C91" s="1394"/>
      <c r="D91" s="1394"/>
      <c r="E91" s="1394"/>
      <c r="F91" s="1394"/>
      <c r="G91" s="1394"/>
      <c r="H91" s="1394"/>
      <c r="I91" s="1394"/>
      <c r="J91" s="1394"/>
      <c r="K91" s="1394"/>
      <c r="L91" s="1394"/>
      <c r="M91" s="1394"/>
      <c r="N91" s="1394"/>
      <c r="O91" s="1394"/>
      <c r="P91" s="1394"/>
      <c r="Q91" s="1394"/>
      <c r="R91" s="1394"/>
      <c r="S91" s="1394"/>
      <c r="T91" s="1394"/>
      <c r="U91" s="1394"/>
      <c r="V91" s="1394"/>
      <c r="W91" s="1394"/>
      <c r="X91" s="1394"/>
    </row>
    <row r="92" spans="1:24">
      <c r="A92" s="1394"/>
      <c r="B92" s="1394"/>
      <c r="C92" s="1394"/>
      <c r="D92" s="1394"/>
      <c r="E92" s="1394"/>
      <c r="F92" s="1394"/>
      <c r="G92" s="1394"/>
      <c r="H92" s="1394"/>
      <c r="I92" s="1394"/>
      <c r="J92" s="1394"/>
      <c r="K92" s="1394"/>
      <c r="L92" s="1394"/>
      <c r="M92" s="1394"/>
      <c r="N92" s="1394"/>
      <c r="O92" s="1394"/>
      <c r="P92" s="1394"/>
      <c r="Q92" s="1394"/>
      <c r="R92" s="1394"/>
      <c r="S92" s="1394"/>
      <c r="T92" s="1394"/>
      <c r="U92" s="1394"/>
      <c r="V92" s="1394"/>
      <c r="W92" s="1394"/>
      <c r="X92" s="1394"/>
    </row>
    <row r="93" spans="1:24">
      <c r="A93" s="1394"/>
      <c r="B93" s="1394"/>
      <c r="C93" s="1394"/>
      <c r="D93" s="1394"/>
      <c r="E93" s="1394"/>
      <c r="F93" s="1394"/>
      <c r="G93" s="1394"/>
      <c r="H93" s="1394"/>
      <c r="I93" s="1394"/>
      <c r="J93" s="1394"/>
      <c r="K93" s="1394"/>
      <c r="L93" s="1394"/>
      <c r="M93" s="1394"/>
      <c r="N93" s="1394"/>
      <c r="O93" s="1394"/>
      <c r="P93" s="1394"/>
      <c r="Q93" s="1394"/>
      <c r="R93" s="1394"/>
      <c r="S93" s="1394"/>
      <c r="T93" s="1394"/>
      <c r="U93" s="1394"/>
      <c r="V93" s="1394"/>
      <c r="W93" s="1394"/>
      <c r="X93" s="1394"/>
    </row>
    <row r="94" spans="1:24">
      <c r="A94" s="1394"/>
      <c r="B94" s="1394"/>
      <c r="C94" s="1394"/>
      <c r="D94" s="1394"/>
      <c r="E94" s="1394"/>
      <c r="F94" s="1394"/>
      <c r="G94" s="1394"/>
      <c r="H94" s="1394"/>
      <c r="I94" s="1394"/>
      <c r="J94" s="1394"/>
      <c r="K94" s="1394"/>
      <c r="L94" s="1394"/>
      <c r="M94" s="1394"/>
      <c r="N94" s="1394"/>
      <c r="O94" s="1394"/>
      <c r="P94" s="1394"/>
      <c r="Q94" s="1394"/>
      <c r="R94" s="1394"/>
      <c r="S94" s="1394"/>
      <c r="T94" s="1394"/>
      <c r="U94" s="1394"/>
      <c r="V94" s="1394"/>
      <c r="W94" s="1394"/>
      <c r="X94" s="1394"/>
    </row>
    <row r="95" spans="1:24">
      <c r="A95" s="1394"/>
      <c r="B95" s="1394"/>
      <c r="C95" s="1394"/>
      <c r="D95" s="1394"/>
      <c r="E95" s="1394"/>
      <c r="F95" s="1394"/>
      <c r="G95" s="1394"/>
      <c r="H95" s="1394"/>
      <c r="I95" s="1394"/>
      <c r="J95" s="1394"/>
      <c r="K95" s="1394"/>
      <c r="L95" s="1394"/>
      <c r="M95" s="1394"/>
      <c r="N95" s="1394"/>
      <c r="O95" s="1394"/>
      <c r="P95" s="1394"/>
      <c r="Q95" s="1394"/>
      <c r="R95" s="1394"/>
      <c r="S95" s="1394"/>
      <c r="T95" s="1394"/>
      <c r="U95" s="1394"/>
      <c r="V95" s="1394"/>
      <c r="W95" s="1394"/>
      <c r="X95" s="1394"/>
    </row>
    <row r="96" spans="1:24">
      <c r="A96" s="1394"/>
      <c r="B96" s="1394"/>
      <c r="C96" s="1394"/>
      <c r="D96" s="1394"/>
      <c r="E96" s="1394"/>
      <c r="F96" s="1394"/>
      <c r="G96" s="1394"/>
      <c r="H96" s="1394"/>
      <c r="I96" s="1394"/>
      <c r="J96" s="1394"/>
      <c r="K96" s="1394"/>
      <c r="L96" s="1394"/>
      <c r="M96" s="1394"/>
      <c r="N96" s="1394"/>
      <c r="O96" s="1394"/>
      <c r="P96" s="1394"/>
      <c r="Q96" s="1394"/>
      <c r="R96" s="1394"/>
      <c r="S96" s="1394"/>
      <c r="T96" s="1394"/>
      <c r="U96" s="1394"/>
      <c r="V96" s="1394"/>
      <c r="W96" s="1394"/>
      <c r="X96" s="1394"/>
    </row>
    <row r="97" spans="1:24">
      <c r="A97" s="1394"/>
      <c r="B97" s="1394"/>
      <c r="C97" s="1394"/>
      <c r="D97" s="1394"/>
      <c r="E97" s="1394"/>
      <c r="F97" s="1394"/>
      <c r="G97" s="1394"/>
      <c r="H97" s="1394"/>
      <c r="I97" s="1394"/>
      <c r="J97" s="1394"/>
      <c r="K97" s="1394"/>
      <c r="L97" s="1394"/>
      <c r="M97" s="1394"/>
      <c r="N97" s="1394"/>
      <c r="O97" s="1394"/>
      <c r="P97" s="1394"/>
      <c r="Q97" s="1394"/>
      <c r="R97" s="1394"/>
      <c r="S97" s="1394"/>
      <c r="T97" s="1394"/>
      <c r="U97" s="1394"/>
      <c r="V97" s="1394"/>
      <c r="W97" s="1394"/>
      <c r="X97" s="1394"/>
    </row>
    <row r="98" spans="1:24">
      <c r="A98" s="1394"/>
      <c r="B98" s="1394"/>
      <c r="C98" s="1394"/>
      <c r="D98" s="1394"/>
      <c r="E98" s="1394"/>
      <c r="F98" s="1394"/>
      <c r="G98" s="1394"/>
      <c r="H98" s="1394"/>
      <c r="I98" s="1394"/>
      <c r="J98" s="1394"/>
      <c r="K98" s="1394"/>
      <c r="L98" s="1394"/>
      <c r="M98" s="1394"/>
      <c r="N98" s="1394"/>
      <c r="O98" s="1394"/>
      <c r="P98" s="1394"/>
      <c r="Q98" s="1394"/>
      <c r="R98" s="1394"/>
      <c r="S98" s="1394"/>
      <c r="T98" s="1394"/>
      <c r="U98" s="1394"/>
      <c r="V98" s="1394"/>
      <c r="W98" s="1394"/>
      <c r="X98" s="1394"/>
    </row>
    <row r="99" spans="1:24">
      <c r="A99" s="1394"/>
      <c r="B99" s="1394"/>
      <c r="C99" s="1394"/>
      <c r="D99" s="1394"/>
      <c r="E99" s="1394"/>
      <c r="F99" s="1394"/>
      <c r="G99" s="1394"/>
      <c r="H99" s="1394"/>
      <c r="I99" s="1394"/>
      <c r="J99" s="1394"/>
      <c r="K99" s="1394"/>
      <c r="L99" s="1394"/>
      <c r="M99" s="1394"/>
      <c r="N99" s="1394"/>
      <c r="O99" s="1394"/>
      <c r="P99" s="1394"/>
      <c r="Q99" s="1394"/>
      <c r="R99" s="1394"/>
      <c r="S99" s="1394"/>
      <c r="T99" s="1394"/>
      <c r="U99" s="1394"/>
      <c r="V99" s="1394"/>
      <c r="W99" s="1394"/>
      <c r="X99" s="1394"/>
    </row>
    <row r="100" spans="1:24">
      <c r="A100" s="1394"/>
      <c r="B100" s="1394"/>
      <c r="C100" s="1394"/>
      <c r="D100" s="1394"/>
      <c r="E100" s="1394"/>
      <c r="F100" s="1394"/>
      <c r="G100" s="1394"/>
      <c r="H100" s="1394"/>
      <c r="I100" s="1394"/>
      <c r="J100" s="1394"/>
      <c r="K100" s="1394"/>
      <c r="L100" s="1394"/>
      <c r="M100" s="1394"/>
      <c r="N100" s="1394"/>
      <c r="O100" s="1394"/>
      <c r="P100" s="1394"/>
      <c r="Q100" s="1394"/>
      <c r="R100" s="1394"/>
      <c r="S100" s="1394"/>
      <c r="T100" s="1394"/>
      <c r="U100" s="1394"/>
      <c r="V100" s="1394"/>
      <c r="W100" s="1394"/>
      <c r="X100" s="1394"/>
    </row>
    <row r="101" spans="1:24">
      <c r="A101" s="1394"/>
      <c r="B101" s="1394"/>
      <c r="C101" s="1394"/>
      <c r="D101" s="1394"/>
      <c r="E101" s="1394"/>
      <c r="F101" s="1394"/>
      <c r="G101" s="1394"/>
      <c r="H101" s="1394"/>
      <c r="I101" s="1394"/>
      <c r="J101" s="1394"/>
      <c r="K101" s="1394"/>
      <c r="L101" s="1394"/>
      <c r="M101" s="1394"/>
      <c r="N101" s="1394"/>
      <c r="O101" s="1394"/>
      <c r="P101" s="1394"/>
      <c r="Q101" s="1394"/>
      <c r="R101" s="1394"/>
      <c r="S101" s="1394"/>
      <c r="T101" s="1394"/>
      <c r="U101" s="1394"/>
      <c r="V101" s="1394"/>
      <c r="W101" s="1394"/>
      <c r="X101" s="1394"/>
    </row>
    <row r="102" spans="1:24">
      <c r="A102" s="1394"/>
      <c r="B102" s="1394"/>
      <c r="C102" s="1394"/>
      <c r="D102" s="1394"/>
      <c r="E102" s="1394"/>
      <c r="F102" s="1394"/>
      <c r="G102" s="1394"/>
      <c r="H102" s="1394"/>
      <c r="I102" s="1394"/>
      <c r="J102" s="1394"/>
      <c r="K102" s="1394"/>
      <c r="L102" s="1394"/>
      <c r="M102" s="1394"/>
      <c r="N102" s="1394"/>
      <c r="O102" s="1394"/>
      <c r="P102" s="1394"/>
      <c r="Q102" s="1394"/>
      <c r="R102" s="1394"/>
      <c r="S102" s="1394"/>
      <c r="T102" s="1394"/>
      <c r="U102" s="1394"/>
      <c r="V102" s="1394"/>
      <c r="W102" s="1394"/>
      <c r="X102" s="1394"/>
    </row>
    <row r="103" spans="1:24">
      <c r="A103" s="1394"/>
      <c r="B103" s="1394"/>
      <c r="C103" s="1394"/>
      <c r="D103" s="1394"/>
      <c r="E103" s="1394"/>
      <c r="F103" s="1394"/>
      <c r="G103" s="1394"/>
      <c r="H103" s="1394"/>
      <c r="I103" s="1394"/>
      <c r="J103" s="1394"/>
      <c r="K103" s="1394"/>
      <c r="L103" s="1394"/>
      <c r="M103" s="1394"/>
      <c r="N103" s="1394"/>
      <c r="O103" s="1394"/>
      <c r="P103" s="1394"/>
      <c r="Q103" s="1394"/>
      <c r="R103" s="1394"/>
      <c r="S103" s="1394"/>
      <c r="T103" s="1394"/>
      <c r="U103" s="1394"/>
      <c r="V103" s="1394"/>
      <c r="W103" s="1394"/>
      <c r="X103" s="1394"/>
    </row>
    <row r="104" spans="1:24">
      <c r="A104" s="1394"/>
      <c r="B104" s="1394"/>
      <c r="C104" s="1394"/>
      <c r="D104" s="1394"/>
      <c r="E104" s="1394"/>
      <c r="F104" s="1394"/>
      <c r="G104" s="1394"/>
      <c r="H104" s="1394"/>
      <c r="I104" s="1394"/>
      <c r="J104" s="1394"/>
      <c r="K104" s="1394"/>
      <c r="L104" s="1394"/>
      <c r="M104" s="1394"/>
      <c r="N104" s="1394"/>
      <c r="O104" s="1394"/>
      <c r="P104" s="1394"/>
      <c r="Q104" s="1394"/>
      <c r="R104" s="1394"/>
      <c r="S104" s="1394"/>
      <c r="T104" s="1394"/>
      <c r="U104" s="1394"/>
      <c r="V104" s="1394"/>
      <c r="W104" s="1394"/>
      <c r="X104" s="1394"/>
    </row>
    <row r="105" spans="1:24">
      <c r="A105" s="1394"/>
      <c r="B105" s="1394"/>
      <c r="C105" s="1394"/>
      <c r="D105" s="1394"/>
      <c r="E105" s="1394"/>
      <c r="F105" s="1394"/>
      <c r="G105" s="1394"/>
      <c r="H105" s="1394"/>
      <c r="I105" s="1394"/>
      <c r="J105" s="1394"/>
      <c r="K105" s="1394"/>
      <c r="L105" s="1394"/>
      <c r="M105" s="1394"/>
      <c r="N105" s="1394"/>
      <c r="O105" s="1394"/>
      <c r="P105" s="1394"/>
      <c r="Q105" s="1394"/>
      <c r="R105" s="1394"/>
      <c r="S105" s="1394"/>
      <c r="T105" s="1394"/>
      <c r="U105" s="1394"/>
      <c r="V105" s="1394"/>
      <c r="W105" s="1394"/>
      <c r="X105" s="1394"/>
    </row>
    <row r="106" spans="1:24">
      <c r="A106" s="1394"/>
      <c r="B106" s="1394"/>
      <c r="C106" s="1394"/>
      <c r="D106" s="1394"/>
      <c r="E106" s="1394"/>
      <c r="F106" s="1394"/>
      <c r="G106" s="1394"/>
      <c r="H106" s="1394"/>
      <c r="I106" s="1394"/>
      <c r="J106" s="1394"/>
      <c r="K106" s="1394"/>
      <c r="L106" s="1394"/>
      <c r="M106" s="1394"/>
      <c r="N106" s="1394"/>
      <c r="O106" s="1394"/>
      <c r="P106" s="1394"/>
      <c r="Q106" s="1394"/>
      <c r="R106" s="1394"/>
      <c r="S106" s="1394"/>
      <c r="T106" s="1394"/>
      <c r="U106" s="1394"/>
      <c r="V106" s="1394"/>
      <c r="W106" s="1394"/>
      <c r="X106" s="1394"/>
    </row>
    <row r="107" spans="1:24">
      <c r="A107" s="1394"/>
      <c r="B107" s="1394"/>
      <c r="C107" s="1394"/>
      <c r="D107" s="1394"/>
      <c r="E107" s="1394"/>
      <c r="F107" s="1394"/>
      <c r="G107" s="1394"/>
      <c r="H107" s="1394"/>
      <c r="I107" s="1394"/>
      <c r="J107" s="1394"/>
      <c r="K107" s="1394"/>
      <c r="L107" s="1394"/>
      <c r="M107" s="1394"/>
      <c r="N107" s="1394"/>
      <c r="O107" s="1394"/>
      <c r="P107" s="1394"/>
      <c r="Q107" s="1394"/>
      <c r="R107" s="1394"/>
      <c r="S107" s="1394"/>
      <c r="T107" s="1394"/>
      <c r="U107" s="1394"/>
      <c r="V107" s="1394"/>
      <c r="W107" s="1394"/>
      <c r="X107" s="1394"/>
    </row>
    <row r="108" spans="1:24">
      <c r="A108" s="1394"/>
      <c r="B108" s="1394"/>
      <c r="C108" s="1394"/>
      <c r="D108" s="1394"/>
      <c r="E108" s="1394"/>
      <c r="F108" s="1394"/>
      <c r="G108" s="1394"/>
      <c r="H108" s="1394"/>
      <c r="I108" s="1394"/>
      <c r="J108" s="1394"/>
      <c r="K108" s="1394"/>
      <c r="L108" s="1394"/>
      <c r="M108" s="1394"/>
      <c r="N108" s="1394"/>
      <c r="O108" s="1394"/>
      <c r="P108" s="1394"/>
      <c r="Q108" s="1394"/>
      <c r="R108" s="1394"/>
      <c r="S108" s="1394"/>
      <c r="T108" s="1394"/>
      <c r="U108" s="1394"/>
      <c r="V108" s="1394"/>
      <c r="W108" s="1394"/>
      <c r="X108" s="1394"/>
    </row>
    <row r="109" spans="1:24">
      <c r="A109" s="1394"/>
      <c r="B109" s="1394"/>
      <c r="C109" s="1394"/>
      <c r="D109" s="1394"/>
      <c r="E109" s="1394"/>
      <c r="F109" s="1394"/>
      <c r="G109" s="1394"/>
      <c r="H109" s="1394"/>
      <c r="I109" s="1394"/>
      <c r="J109" s="1394"/>
      <c r="K109" s="1394"/>
      <c r="L109" s="1394"/>
      <c r="M109" s="1394"/>
      <c r="N109" s="1394"/>
      <c r="O109" s="1394"/>
      <c r="P109" s="1394"/>
      <c r="Q109" s="1394"/>
      <c r="R109" s="1394"/>
      <c r="S109" s="1394"/>
      <c r="T109" s="1394"/>
      <c r="U109" s="1394"/>
      <c r="V109" s="1394"/>
      <c r="W109" s="1394"/>
      <c r="X109" s="1394"/>
    </row>
    <row r="110" spans="1:24">
      <c r="A110" s="1394"/>
      <c r="B110" s="1394"/>
      <c r="C110" s="1394"/>
      <c r="D110" s="1394"/>
      <c r="E110" s="1394"/>
      <c r="F110" s="1394"/>
      <c r="G110" s="1394"/>
      <c r="H110" s="1394"/>
      <c r="I110" s="1394"/>
      <c r="J110" s="1394"/>
      <c r="K110" s="1394"/>
      <c r="L110" s="1394"/>
      <c r="M110" s="1394"/>
      <c r="N110" s="1394"/>
      <c r="O110" s="1394"/>
      <c r="P110" s="1394"/>
      <c r="Q110" s="1394"/>
      <c r="R110" s="1394"/>
      <c r="S110" s="1394"/>
      <c r="T110" s="1394"/>
      <c r="U110" s="1394"/>
      <c r="V110" s="1394"/>
      <c r="W110" s="1394"/>
      <c r="X110" s="1394"/>
    </row>
    <row r="111" spans="1:24">
      <c r="A111" s="1394"/>
      <c r="B111" s="1394"/>
      <c r="C111" s="1394"/>
      <c r="D111" s="1394"/>
      <c r="E111" s="1394"/>
      <c r="F111" s="1394"/>
      <c r="G111" s="1394"/>
      <c r="H111" s="1394"/>
      <c r="I111" s="1394"/>
      <c r="J111" s="1394"/>
      <c r="K111" s="1394"/>
      <c r="L111" s="1394"/>
      <c r="M111" s="1394"/>
      <c r="N111" s="1394"/>
      <c r="O111" s="1394"/>
      <c r="P111" s="1394"/>
      <c r="Q111" s="1394"/>
      <c r="R111" s="1394"/>
      <c r="S111" s="1394"/>
      <c r="T111" s="1394"/>
      <c r="U111" s="1394"/>
      <c r="V111" s="1394"/>
      <c r="W111" s="1394"/>
      <c r="X111" s="1394"/>
    </row>
    <row r="112" spans="1:24">
      <c r="A112" s="1394"/>
      <c r="B112" s="1394"/>
      <c r="C112" s="1394"/>
      <c r="D112" s="1394"/>
      <c r="E112" s="1394"/>
      <c r="F112" s="1394"/>
      <c r="G112" s="1394"/>
      <c r="H112" s="1394"/>
      <c r="I112" s="1394"/>
      <c r="J112" s="1394"/>
      <c r="K112" s="1394"/>
      <c r="L112" s="1394"/>
      <c r="M112" s="1394"/>
      <c r="N112" s="1394"/>
      <c r="O112" s="1394"/>
      <c r="P112" s="1394"/>
      <c r="Q112" s="1394"/>
      <c r="R112" s="1394"/>
      <c r="S112" s="1394"/>
      <c r="T112" s="1394"/>
      <c r="U112" s="1394"/>
      <c r="V112" s="1394"/>
      <c r="W112" s="1394"/>
      <c r="X112" s="1394"/>
    </row>
    <row r="113" spans="1:24">
      <c r="A113" s="1394"/>
      <c r="B113" s="1394"/>
      <c r="C113" s="1394"/>
      <c r="D113" s="1394"/>
      <c r="E113" s="1394"/>
      <c r="F113" s="1394"/>
      <c r="G113" s="1394"/>
      <c r="H113" s="1394"/>
      <c r="I113" s="1394"/>
      <c r="J113" s="1394"/>
      <c r="K113" s="1394"/>
      <c r="L113" s="1394"/>
      <c r="M113" s="1394"/>
      <c r="N113" s="1394"/>
      <c r="O113" s="1394"/>
      <c r="P113" s="1394"/>
      <c r="Q113" s="1394"/>
      <c r="R113" s="1394"/>
      <c r="S113" s="1394"/>
      <c r="T113" s="1394"/>
      <c r="U113" s="1394"/>
      <c r="V113" s="1394"/>
      <c r="W113" s="1394"/>
      <c r="X113" s="1394"/>
    </row>
    <row r="114" spans="1:24">
      <c r="A114" s="1394"/>
      <c r="B114" s="1394"/>
      <c r="C114" s="1394"/>
      <c r="D114" s="1394"/>
      <c r="E114" s="1394"/>
      <c r="F114" s="1394"/>
      <c r="G114" s="1394"/>
      <c r="H114" s="1394"/>
      <c r="I114" s="1394"/>
      <c r="J114" s="1394"/>
      <c r="K114" s="1394"/>
      <c r="L114" s="1394"/>
      <c r="M114" s="1394"/>
      <c r="N114" s="1394"/>
      <c r="O114" s="1394"/>
      <c r="P114" s="1394"/>
      <c r="Q114" s="1394"/>
      <c r="R114" s="1394"/>
      <c r="S114" s="1394"/>
      <c r="T114" s="1394"/>
      <c r="U114" s="1394"/>
      <c r="V114" s="1394"/>
      <c r="W114" s="1394"/>
      <c r="X114" s="1394"/>
    </row>
    <row r="115" spans="1:24">
      <c r="A115" s="1394"/>
      <c r="B115" s="1394"/>
      <c r="C115" s="1394"/>
      <c r="D115" s="1394"/>
      <c r="E115" s="1394"/>
      <c r="F115" s="1394"/>
      <c r="G115" s="1394"/>
      <c r="H115" s="1394"/>
      <c r="I115" s="1394"/>
      <c r="J115" s="1394"/>
      <c r="K115" s="1394"/>
      <c r="L115" s="1394"/>
      <c r="M115" s="1394"/>
      <c r="N115" s="1394"/>
      <c r="O115" s="1394"/>
      <c r="P115" s="1394"/>
      <c r="Q115" s="1394"/>
      <c r="R115" s="1394"/>
      <c r="S115" s="1394"/>
      <c r="T115" s="1394"/>
      <c r="U115" s="1394"/>
      <c r="V115" s="1394"/>
      <c r="W115" s="1394"/>
      <c r="X115" s="1394"/>
    </row>
    <row r="116" spans="1:24">
      <c r="A116" s="1394"/>
      <c r="B116" s="1394"/>
      <c r="C116" s="1394"/>
      <c r="D116" s="1394"/>
      <c r="E116" s="1394"/>
      <c r="F116" s="1394"/>
      <c r="G116" s="1394"/>
      <c r="H116" s="1394"/>
      <c r="I116" s="1394"/>
      <c r="J116" s="1394"/>
      <c r="K116" s="1394"/>
      <c r="L116" s="1394"/>
      <c r="M116" s="1394"/>
      <c r="N116" s="1394"/>
      <c r="O116" s="1394"/>
      <c r="P116" s="1394"/>
      <c r="Q116" s="1394"/>
      <c r="R116" s="1394"/>
      <c r="S116" s="1394"/>
      <c r="T116" s="1394"/>
      <c r="U116" s="1394"/>
      <c r="V116" s="1394"/>
      <c r="W116" s="1394"/>
      <c r="X116" s="1394"/>
    </row>
    <row r="117" spans="1:24">
      <c r="A117" s="1394"/>
      <c r="B117" s="1394"/>
      <c r="C117" s="1394"/>
      <c r="D117" s="1394"/>
      <c r="E117" s="1394"/>
      <c r="F117" s="1394"/>
      <c r="G117" s="1394"/>
      <c r="H117" s="1394"/>
      <c r="I117" s="1394"/>
      <c r="J117" s="1394"/>
      <c r="K117" s="1394"/>
      <c r="L117" s="1394"/>
      <c r="M117" s="1394"/>
      <c r="N117" s="1394"/>
      <c r="O117" s="1394"/>
      <c r="P117" s="1394"/>
      <c r="Q117" s="1394"/>
      <c r="R117" s="1394"/>
      <c r="S117" s="1394"/>
      <c r="T117" s="1394"/>
      <c r="U117" s="1394"/>
      <c r="V117" s="1394"/>
      <c r="W117" s="1394"/>
      <c r="X117" s="1394"/>
    </row>
    <row r="118" spans="1:24">
      <c r="A118" s="1394"/>
      <c r="B118" s="1394"/>
      <c r="C118" s="1394"/>
      <c r="D118" s="1394"/>
      <c r="E118" s="1394"/>
      <c r="F118" s="1394"/>
      <c r="G118" s="1394"/>
      <c r="H118" s="1394"/>
      <c r="I118" s="1394"/>
      <c r="J118" s="1394"/>
      <c r="K118" s="1394"/>
      <c r="L118" s="1394"/>
      <c r="M118" s="1394"/>
      <c r="N118" s="1394"/>
      <c r="O118" s="1394"/>
      <c r="P118" s="1394"/>
      <c r="Q118" s="1394"/>
      <c r="R118" s="1394"/>
      <c r="S118" s="1394"/>
      <c r="T118" s="1394"/>
      <c r="U118" s="1394"/>
      <c r="V118" s="1394"/>
      <c r="W118" s="1394"/>
      <c r="X118" s="1394"/>
    </row>
    <row r="119" spans="1:24">
      <c r="A119" s="1394"/>
      <c r="B119" s="1394"/>
      <c r="C119" s="1394"/>
      <c r="D119" s="1394"/>
      <c r="E119" s="1394"/>
      <c r="F119" s="1394"/>
      <c r="G119" s="1394"/>
      <c r="H119" s="1394"/>
      <c r="I119" s="1394"/>
      <c r="J119" s="1394"/>
      <c r="K119" s="1394"/>
      <c r="L119" s="1394"/>
      <c r="M119" s="1394"/>
      <c r="N119" s="1394"/>
      <c r="O119" s="1394"/>
      <c r="P119" s="1394"/>
      <c r="Q119" s="1394"/>
      <c r="R119" s="1394"/>
      <c r="S119" s="1394"/>
      <c r="T119" s="1394"/>
      <c r="U119" s="1394"/>
      <c r="V119" s="1394"/>
      <c r="W119" s="1394"/>
      <c r="X119" s="1394"/>
    </row>
    <row r="120" spans="1:24">
      <c r="A120" s="1394"/>
      <c r="B120" s="1394"/>
      <c r="C120" s="1394"/>
      <c r="D120" s="1394"/>
      <c r="E120" s="1394"/>
      <c r="F120" s="1394"/>
      <c r="G120" s="1394"/>
      <c r="H120" s="1394"/>
      <c r="I120" s="1394"/>
      <c r="J120" s="1394"/>
      <c r="K120" s="1394"/>
      <c r="L120" s="1394"/>
      <c r="M120" s="1394"/>
      <c r="N120" s="1394"/>
      <c r="O120" s="1394"/>
      <c r="P120" s="1394"/>
      <c r="Q120" s="1394"/>
      <c r="R120" s="1394"/>
      <c r="S120" s="1394"/>
      <c r="T120" s="1394"/>
      <c r="U120" s="1394"/>
      <c r="V120" s="1394"/>
      <c r="W120" s="1394"/>
      <c r="X120" s="1394"/>
    </row>
    <row r="121" spans="1:24">
      <c r="A121" s="1394"/>
      <c r="B121" s="1394"/>
      <c r="C121" s="1394"/>
      <c r="D121" s="1394"/>
      <c r="E121" s="1394"/>
      <c r="F121" s="1394"/>
      <c r="G121" s="1394"/>
      <c r="H121" s="1394"/>
      <c r="I121" s="1394"/>
      <c r="J121" s="1394"/>
      <c r="K121" s="1394"/>
      <c r="L121" s="1394"/>
      <c r="M121" s="1394"/>
      <c r="N121" s="1394"/>
      <c r="O121" s="1394"/>
      <c r="P121" s="1394"/>
      <c r="Q121" s="1394"/>
      <c r="R121" s="1394"/>
      <c r="S121" s="1394"/>
      <c r="T121" s="1394"/>
      <c r="U121" s="1394"/>
      <c r="V121" s="1394"/>
      <c r="W121" s="1394"/>
      <c r="X121" s="1394"/>
    </row>
    <row r="122" spans="1:24">
      <c r="A122" s="1394"/>
      <c r="B122" s="1394"/>
      <c r="C122" s="1394"/>
      <c r="D122" s="1394"/>
      <c r="E122" s="1394"/>
      <c r="F122" s="1394"/>
      <c r="G122" s="1394"/>
      <c r="H122" s="1394"/>
      <c r="I122" s="1394"/>
      <c r="J122" s="1394"/>
      <c r="K122" s="1394"/>
      <c r="L122" s="1394"/>
      <c r="M122" s="1394"/>
      <c r="N122" s="1394"/>
      <c r="O122" s="1394"/>
      <c r="P122" s="1394"/>
      <c r="Q122" s="1394"/>
      <c r="R122" s="1394"/>
      <c r="S122" s="1394"/>
      <c r="T122" s="1394"/>
      <c r="U122" s="1394"/>
      <c r="V122" s="1394"/>
      <c r="W122" s="1394"/>
      <c r="X122" s="1394"/>
    </row>
    <row r="123" spans="1:24">
      <c r="A123" s="1394"/>
      <c r="B123" s="1394"/>
      <c r="C123" s="1394"/>
      <c r="D123" s="1394"/>
      <c r="E123" s="1394"/>
      <c r="F123" s="1394"/>
      <c r="G123" s="1394"/>
      <c r="H123" s="1394"/>
      <c r="I123" s="1394"/>
      <c r="J123" s="1394"/>
      <c r="K123" s="1394"/>
      <c r="L123" s="1394"/>
      <c r="M123" s="1394"/>
      <c r="N123" s="1394"/>
      <c r="O123" s="1394"/>
      <c r="P123" s="1394"/>
      <c r="Q123" s="1394"/>
      <c r="R123" s="1394"/>
      <c r="S123" s="1394"/>
      <c r="T123" s="1394"/>
      <c r="U123" s="1394"/>
      <c r="V123" s="1394"/>
      <c r="W123" s="1394"/>
      <c r="X123" s="1394"/>
    </row>
    <row r="124" spans="1:24">
      <c r="A124" s="1394"/>
      <c r="B124" s="1394"/>
      <c r="C124" s="1394"/>
      <c r="D124" s="1394"/>
      <c r="E124" s="1394"/>
      <c r="F124" s="1394"/>
      <c r="G124" s="1394"/>
      <c r="H124" s="1394"/>
      <c r="I124" s="1394"/>
      <c r="J124" s="1394"/>
      <c r="K124" s="1394"/>
      <c r="L124" s="1394"/>
      <c r="M124" s="1394"/>
      <c r="N124" s="1394"/>
      <c r="O124" s="1394"/>
      <c r="P124" s="1394"/>
      <c r="Q124" s="1394"/>
      <c r="R124" s="1394"/>
      <c r="S124" s="1394"/>
      <c r="T124" s="1394"/>
      <c r="U124" s="1394"/>
      <c r="V124" s="1394"/>
      <c r="W124" s="1394"/>
      <c r="X124" s="1394"/>
    </row>
    <row r="125" spans="1:24">
      <c r="A125" s="1394"/>
      <c r="B125" s="1394"/>
      <c r="C125" s="1394"/>
      <c r="D125" s="1394"/>
      <c r="E125" s="1394"/>
      <c r="F125" s="1394"/>
      <c r="G125" s="1394"/>
      <c r="H125" s="1394"/>
      <c r="I125" s="1394"/>
      <c r="J125" s="1394"/>
      <c r="K125" s="1394"/>
      <c r="L125" s="1394"/>
      <c r="M125" s="1394"/>
      <c r="N125" s="1394"/>
      <c r="O125" s="1394"/>
      <c r="P125" s="1394"/>
      <c r="Q125" s="1394"/>
      <c r="R125" s="1394"/>
      <c r="S125" s="1394"/>
      <c r="T125" s="1394"/>
      <c r="U125" s="1394"/>
      <c r="V125" s="1394"/>
      <c r="W125" s="1394"/>
      <c r="X125" s="1394"/>
    </row>
    <row r="126" spans="1:24">
      <c r="A126" s="1394"/>
      <c r="B126" s="1394"/>
      <c r="C126" s="1394"/>
      <c r="D126" s="1394"/>
      <c r="E126" s="1394"/>
      <c r="F126" s="1394"/>
      <c r="G126" s="1394"/>
      <c r="H126" s="1394"/>
      <c r="I126" s="1394"/>
      <c r="J126" s="1394"/>
      <c r="K126" s="1394"/>
      <c r="L126" s="1394"/>
      <c r="M126" s="1394"/>
      <c r="N126" s="1394"/>
      <c r="O126" s="1394"/>
      <c r="P126" s="1394"/>
      <c r="Q126" s="1394"/>
      <c r="R126" s="1394"/>
      <c r="S126" s="1394"/>
      <c r="T126" s="1394"/>
      <c r="U126" s="1394"/>
      <c r="V126" s="1394"/>
      <c r="W126" s="1394"/>
      <c r="X126" s="1394"/>
    </row>
    <row r="127" spans="1:24">
      <c r="A127" s="1394"/>
      <c r="B127" s="1394"/>
      <c r="C127" s="1394"/>
      <c r="D127" s="1394"/>
      <c r="E127" s="1394"/>
      <c r="F127" s="1394"/>
      <c r="G127" s="1394"/>
      <c r="H127" s="1394"/>
      <c r="I127" s="1394"/>
      <c r="J127" s="1394"/>
      <c r="K127" s="1394"/>
      <c r="L127" s="1394"/>
      <c r="M127" s="1394"/>
      <c r="N127" s="1394"/>
      <c r="O127" s="1394"/>
      <c r="P127" s="1394"/>
      <c r="Q127" s="1394"/>
      <c r="R127" s="1394"/>
      <c r="S127" s="1394"/>
      <c r="T127" s="1394"/>
      <c r="U127" s="1394"/>
      <c r="V127" s="1394"/>
      <c r="W127" s="1394"/>
      <c r="X127" s="1394"/>
    </row>
    <row r="128" spans="1:24">
      <c r="A128" s="1394"/>
      <c r="B128" s="1394"/>
      <c r="C128" s="1394"/>
      <c r="D128" s="1394"/>
      <c r="E128" s="1394"/>
      <c r="F128" s="1394"/>
      <c r="G128" s="1394"/>
      <c r="H128" s="1394"/>
      <c r="I128" s="1394"/>
      <c r="J128" s="1394"/>
      <c r="K128" s="1394"/>
      <c r="L128" s="1394"/>
      <c r="M128" s="1394"/>
      <c r="N128" s="1394"/>
      <c r="O128" s="1394"/>
      <c r="P128" s="1394"/>
      <c r="Q128" s="1394"/>
      <c r="R128" s="1394"/>
      <c r="S128" s="1394"/>
      <c r="T128" s="1394"/>
      <c r="U128" s="1394"/>
      <c r="V128" s="1394"/>
      <c r="W128" s="1394"/>
      <c r="X128" s="1394"/>
    </row>
    <row r="129" spans="1:24">
      <c r="A129" s="1394"/>
      <c r="B129" s="1394"/>
      <c r="C129" s="1394"/>
      <c r="D129" s="1394"/>
      <c r="E129" s="1394"/>
      <c r="F129" s="1394"/>
      <c r="G129" s="1394"/>
      <c r="H129" s="1394"/>
      <c r="I129" s="1394"/>
      <c r="J129" s="1394"/>
      <c r="K129" s="1394"/>
      <c r="L129" s="1394"/>
      <c r="M129" s="1394"/>
      <c r="N129" s="1394"/>
      <c r="O129" s="1394"/>
      <c r="P129" s="1394"/>
      <c r="Q129" s="1394"/>
      <c r="R129" s="1394"/>
      <c r="S129" s="1394"/>
      <c r="T129" s="1394"/>
      <c r="U129" s="1394"/>
      <c r="V129" s="1394"/>
      <c r="W129" s="1394"/>
      <c r="X129" s="1394"/>
    </row>
    <row r="130" spans="1:24">
      <c r="A130" s="1394"/>
      <c r="B130" s="1394"/>
      <c r="C130" s="1394"/>
      <c r="D130" s="1394"/>
      <c r="E130" s="1394"/>
      <c r="F130" s="1394"/>
      <c r="G130" s="1394"/>
      <c r="H130" s="1394"/>
      <c r="I130" s="1394"/>
      <c r="J130" s="1394"/>
      <c r="K130" s="1394"/>
      <c r="L130" s="1394"/>
      <c r="M130" s="1394"/>
      <c r="N130" s="1394"/>
      <c r="O130" s="1394"/>
      <c r="P130" s="1394"/>
      <c r="Q130" s="1394"/>
      <c r="R130" s="1394"/>
      <c r="S130" s="1394"/>
      <c r="T130" s="1394"/>
      <c r="U130" s="1394"/>
      <c r="V130" s="1394"/>
      <c r="W130" s="1394"/>
      <c r="X130" s="1394"/>
    </row>
    <row r="131" spans="1:24">
      <c r="A131" s="1394"/>
      <c r="B131" s="1394"/>
      <c r="C131" s="1394"/>
      <c r="D131" s="1394"/>
      <c r="E131" s="1394"/>
      <c r="F131" s="1394"/>
      <c r="G131" s="1394"/>
      <c r="H131" s="1394"/>
      <c r="I131" s="1394"/>
      <c r="J131" s="1394"/>
      <c r="K131" s="1394"/>
      <c r="L131" s="1394"/>
      <c r="M131" s="1394"/>
      <c r="N131" s="1394"/>
      <c r="O131" s="1394"/>
      <c r="P131" s="1394"/>
      <c r="Q131" s="1394"/>
      <c r="R131" s="1394"/>
      <c r="S131" s="1394"/>
      <c r="T131" s="1394"/>
      <c r="U131" s="1394"/>
      <c r="V131" s="1394"/>
      <c r="W131" s="1394"/>
      <c r="X131" s="1394"/>
    </row>
    <row r="132" spans="1:24">
      <c r="A132" s="1394"/>
      <c r="B132" s="1394"/>
      <c r="C132" s="1394"/>
      <c r="D132" s="1394"/>
      <c r="E132" s="1394"/>
      <c r="F132" s="1394"/>
      <c r="G132" s="1394"/>
      <c r="H132" s="1394"/>
      <c r="I132" s="1394"/>
      <c r="J132" s="1394"/>
      <c r="K132" s="1394"/>
      <c r="L132" s="1394"/>
      <c r="M132" s="1394"/>
      <c r="N132" s="1394"/>
      <c r="O132" s="1394"/>
      <c r="P132" s="1394"/>
      <c r="Q132" s="1394"/>
      <c r="R132" s="1394"/>
      <c r="S132" s="1394"/>
      <c r="T132" s="1394"/>
      <c r="U132" s="1394"/>
      <c r="V132" s="1394"/>
      <c r="W132" s="1394"/>
      <c r="X132" s="1394"/>
    </row>
    <row r="133" spans="1:24">
      <c r="A133" s="1394"/>
      <c r="B133" s="1394"/>
      <c r="C133" s="1394"/>
      <c r="D133" s="1394"/>
      <c r="E133" s="1394"/>
      <c r="F133" s="1394"/>
      <c r="G133" s="1394"/>
      <c r="H133" s="1394"/>
      <c r="I133" s="1394"/>
      <c r="J133" s="1394"/>
      <c r="K133" s="1394"/>
      <c r="L133" s="1394"/>
      <c r="M133" s="1394"/>
      <c r="N133" s="1394"/>
      <c r="O133" s="1394"/>
      <c r="P133" s="1394"/>
      <c r="Q133" s="1394"/>
      <c r="R133" s="1394"/>
      <c r="S133" s="1394"/>
      <c r="T133" s="1394"/>
      <c r="U133" s="1394"/>
      <c r="V133" s="1394"/>
      <c r="W133" s="1394"/>
      <c r="X133" s="1394"/>
    </row>
    <row r="134" spans="1:24">
      <c r="A134" s="1394"/>
      <c r="B134" s="1394"/>
      <c r="C134" s="1394"/>
      <c r="D134" s="1394"/>
      <c r="E134" s="1394"/>
      <c r="F134" s="1394"/>
      <c r="G134" s="1394"/>
      <c r="H134" s="1394"/>
      <c r="I134" s="1394"/>
      <c r="J134" s="1394"/>
      <c r="K134" s="1394"/>
      <c r="L134" s="1394"/>
      <c r="M134" s="1394"/>
      <c r="N134" s="1394"/>
      <c r="O134" s="1394"/>
      <c r="P134" s="1394"/>
      <c r="Q134" s="1394"/>
      <c r="R134" s="1394"/>
      <c r="S134" s="1394"/>
      <c r="T134" s="1394"/>
      <c r="U134" s="1394"/>
      <c r="V134" s="1394"/>
      <c r="W134" s="1394"/>
      <c r="X134" s="1394"/>
    </row>
    <row r="135" spans="1:24">
      <c r="A135" s="1394"/>
      <c r="B135" s="1394"/>
      <c r="C135" s="1394"/>
      <c r="D135" s="1394"/>
      <c r="E135" s="1394"/>
      <c r="F135" s="1394"/>
      <c r="G135" s="1394"/>
      <c r="H135" s="1394"/>
      <c r="I135" s="1394"/>
      <c r="J135" s="1394"/>
      <c r="K135" s="1394"/>
      <c r="L135" s="1394"/>
      <c r="M135" s="1394"/>
      <c r="N135" s="1394"/>
      <c r="O135" s="1394"/>
      <c r="P135" s="1394"/>
      <c r="Q135" s="1394"/>
      <c r="R135" s="1394"/>
      <c r="S135" s="1394"/>
      <c r="T135" s="1394"/>
      <c r="U135" s="1394"/>
      <c r="V135" s="1394"/>
      <c r="W135" s="1394"/>
      <c r="X135" s="1394"/>
    </row>
    <row r="136" spans="1:24">
      <c r="A136" s="1394"/>
      <c r="B136" s="1394"/>
      <c r="C136" s="1394"/>
      <c r="D136" s="1394"/>
      <c r="E136" s="1394"/>
      <c r="F136" s="1394"/>
      <c r="G136" s="1394"/>
      <c r="H136" s="1394"/>
      <c r="I136" s="1394"/>
      <c r="J136" s="1394"/>
      <c r="K136" s="1394"/>
      <c r="L136" s="1394"/>
      <c r="M136" s="1394"/>
      <c r="N136" s="1394"/>
      <c r="O136" s="1394"/>
      <c r="P136" s="1394"/>
      <c r="Q136" s="1394"/>
      <c r="R136" s="1394"/>
      <c r="S136" s="1394"/>
      <c r="T136" s="1394"/>
      <c r="U136" s="1394"/>
      <c r="V136" s="1394"/>
      <c r="W136" s="1394"/>
      <c r="X136" s="1394"/>
    </row>
    <row r="137" spans="1:24">
      <c r="A137" s="1394"/>
      <c r="B137" s="1394"/>
      <c r="C137" s="1394"/>
      <c r="D137" s="1394"/>
      <c r="E137" s="1394"/>
      <c r="F137" s="1394"/>
      <c r="G137" s="1394"/>
      <c r="H137" s="1394"/>
      <c r="I137" s="1394"/>
      <c r="J137" s="1394"/>
      <c r="K137" s="1394"/>
      <c r="L137" s="1394"/>
      <c r="M137" s="1394"/>
      <c r="N137" s="1394"/>
      <c r="O137" s="1394"/>
      <c r="P137" s="1394"/>
      <c r="Q137" s="1394"/>
      <c r="R137" s="1394"/>
      <c r="S137" s="1394"/>
      <c r="T137" s="1394"/>
      <c r="U137" s="1394"/>
      <c r="V137" s="1394"/>
      <c r="W137" s="1394"/>
      <c r="X137" s="1394"/>
    </row>
    <row r="138" spans="1:24">
      <c r="A138" s="1394"/>
      <c r="B138" s="1394"/>
      <c r="C138" s="1394"/>
      <c r="D138" s="1394"/>
      <c r="E138" s="1394"/>
      <c r="F138" s="1394"/>
      <c r="G138" s="1394"/>
      <c r="H138" s="1394"/>
      <c r="I138" s="1394"/>
      <c r="J138" s="1394"/>
      <c r="K138" s="1394"/>
      <c r="L138" s="1394"/>
      <c r="M138" s="1394"/>
      <c r="N138" s="1394"/>
      <c r="O138" s="1394"/>
      <c r="P138" s="1394"/>
      <c r="Q138" s="1394"/>
      <c r="R138" s="1394"/>
      <c r="S138" s="1394"/>
      <c r="T138" s="1394"/>
      <c r="U138" s="1394"/>
      <c r="V138" s="1394"/>
      <c r="W138" s="1394"/>
      <c r="X138" s="1394"/>
    </row>
    <row r="139" spans="1:24">
      <c r="A139" s="1394"/>
      <c r="B139" s="1394"/>
      <c r="C139" s="1394"/>
      <c r="D139" s="1394"/>
      <c r="E139" s="1394"/>
      <c r="F139" s="1394"/>
      <c r="G139" s="1394"/>
      <c r="H139" s="1394"/>
      <c r="I139" s="1394"/>
      <c r="J139" s="1394"/>
      <c r="K139" s="1394"/>
      <c r="L139" s="1394"/>
      <c r="M139" s="1394"/>
      <c r="N139" s="1394"/>
      <c r="O139" s="1394"/>
      <c r="P139" s="1394"/>
      <c r="Q139" s="1394"/>
      <c r="R139" s="1394"/>
      <c r="S139" s="1394"/>
      <c r="T139" s="1394"/>
      <c r="U139" s="1394"/>
      <c r="V139" s="1394"/>
      <c r="W139" s="1394"/>
      <c r="X139" s="1394"/>
    </row>
    <row r="140" spans="1:24">
      <c r="A140" s="1394"/>
      <c r="B140" s="1394"/>
      <c r="C140" s="1394"/>
      <c r="D140" s="1394"/>
      <c r="E140" s="1394"/>
      <c r="F140" s="1394"/>
      <c r="G140" s="1394"/>
      <c r="H140" s="1394"/>
      <c r="I140" s="1394"/>
      <c r="J140" s="1394"/>
      <c r="K140" s="1394"/>
      <c r="L140" s="1394"/>
      <c r="M140" s="1394"/>
      <c r="N140" s="1394"/>
      <c r="O140" s="1394"/>
      <c r="P140" s="1394"/>
      <c r="Q140" s="1394"/>
      <c r="R140" s="1394"/>
      <c r="S140" s="1394"/>
      <c r="T140" s="1394"/>
      <c r="U140" s="1394"/>
      <c r="V140" s="1394"/>
      <c r="W140" s="1394"/>
      <c r="X140" s="1394"/>
    </row>
    <row r="141" spans="1:24">
      <c r="A141" s="1394"/>
      <c r="B141" s="1394"/>
      <c r="C141" s="1394"/>
      <c r="D141" s="1394"/>
      <c r="E141" s="1394"/>
      <c r="F141" s="1394"/>
      <c r="G141" s="1394"/>
      <c r="H141" s="1394"/>
      <c r="I141" s="1394"/>
      <c r="J141" s="1394"/>
      <c r="K141" s="1394"/>
      <c r="L141" s="1394"/>
      <c r="M141" s="1394"/>
      <c r="N141" s="1394"/>
      <c r="O141" s="1394"/>
      <c r="P141" s="1394"/>
      <c r="Q141" s="1394"/>
      <c r="R141" s="1394"/>
      <c r="S141" s="1394"/>
      <c r="T141" s="1394"/>
      <c r="U141" s="1394"/>
      <c r="V141" s="1394"/>
      <c r="W141" s="1394"/>
      <c r="X141" s="1394"/>
    </row>
    <row r="142" spans="1:24">
      <c r="A142" s="1394"/>
      <c r="B142" s="1394"/>
      <c r="C142" s="1394"/>
      <c r="D142" s="1394"/>
      <c r="E142" s="1394"/>
      <c r="F142" s="1394"/>
      <c r="G142" s="1394"/>
      <c r="H142" s="1394"/>
      <c r="I142" s="1394"/>
      <c r="J142" s="1394"/>
      <c r="K142" s="1394"/>
      <c r="L142" s="1394"/>
      <c r="M142" s="1394"/>
      <c r="N142" s="1394"/>
      <c r="O142" s="1394"/>
      <c r="P142" s="1394"/>
      <c r="Q142" s="1394"/>
      <c r="R142" s="1394"/>
      <c r="S142" s="1394"/>
      <c r="T142" s="1394"/>
      <c r="U142" s="1394"/>
      <c r="V142" s="1394"/>
      <c r="W142" s="1394"/>
      <c r="X142" s="1394"/>
    </row>
    <row r="143" spans="1:24">
      <c r="A143" s="1394"/>
      <c r="B143" s="1394"/>
      <c r="C143" s="1394"/>
      <c r="D143" s="1394"/>
      <c r="E143" s="1394"/>
      <c r="F143" s="1394"/>
      <c r="G143" s="1394"/>
      <c r="H143" s="1394"/>
      <c r="I143" s="1394"/>
      <c r="J143" s="1394"/>
      <c r="K143" s="1394"/>
      <c r="L143" s="1394"/>
      <c r="M143" s="1394"/>
      <c r="N143" s="1394"/>
      <c r="O143" s="1394"/>
      <c r="P143" s="1394"/>
      <c r="Q143" s="1394"/>
      <c r="R143" s="1394"/>
      <c r="S143" s="1394"/>
      <c r="T143" s="1394"/>
      <c r="U143" s="1394"/>
      <c r="V143" s="1394"/>
      <c r="W143" s="1394"/>
      <c r="X143" s="1394"/>
    </row>
    <row r="144" spans="1:24">
      <c r="A144" s="1394"/>
      <c r="B144" s="1394"/>
      <c r="C144" s="1394"/>
      <c r="D144" s="1394"/>
      <c r="E144" s="1394"/>
      <c r="F144" s="1394"/>
      <c r="G144" s="1394"/>
      <c r="H144" s="1394"/>
      <c r="I144" s="1394"/>
      <c r="J144" s="1394"/>
      <c r="K144" s="1394"/>
      <c r="L144" s="1394"/>
      <c r="M144" s="1394"/>
      <c r="N144" s="1394"/>
      <c r="O144" s="1394"/>
      <c r="P144" s="1394"/>
      <c r="Q144" s="1394"/>
      <c r="R144" s="1394"/>
      <c r="S144" s="1394"/>
      <c r="T144" s="1394"/>
      <c r="U144" s="1394"/>
      <c r="V144" s="1394"/>
      <c r="W144" s="1394"/>
      <c r="X144" s="1394"/>
    </row>
    <row r="145" spans="1:24">
      <c r="A145" s="1394"/>
      <c r="B145" s="1394"/>
      <c r="C145" s="1394"/>
      <c r="D145" s="1394"/>
      <c r="E145" s="1394"/>
      <c r="F145" s="1394"/>
      <c r="G145" s="1394"/>
      <c r="H145" s="1394"/>
      <c r="I145" s="1394"/>
      <c r="J145" s="1394"/>
      <c r="K145" s="1394"/>
      <c r="L145" s="1394"/>
      <c r="M145" s="1394"/>
      <c r="N145" s="1394"/>
      <c r="O145" s="1394"/>
      <c r="P145" s="1394"/>
      <c r="Q145" s="1394"/>
      <c r="R145" s="1394"/>
      <c r="S145" s="1394"/>
      <c r="T145" s="1394"/>
      <c r="U145" s="1394"/>
      <c r="V145" s="1394"/>
      <c r="W145" s="1394"/>
      <c r="X145" s="1394"/>
    </row>
    <row r="146" spans="1:24">
      <c r="A146" s="1394"/>
      <c r="B146" s="1394"/>
      <c r="C146" s="1394"/>
      <c r="D146" s="1394"/>
      <c r="E146" s="1394"/>
      <c r="F146" s="1394"/>
      <c r="G146" s="1394"/>
      <c r="H146" s="1394"/>
      <c r="I146" s="1394"/>
      <c r="J146" s="1394"/>
      <c r="K146" s="1394"/>
      <c r="L146" s="1394"/>
      <c r="M146" s="1394"/>
      <c r="N146" s="1394"/>
      <c r="O146" s="1394"/>
      <c r="P146" s="1394"/>
      <c r="Q146" s="1394"/>
      <c r="R146" s="1394"/>
      <c r="S146" s="1394"/>
      <c r="T146" s="1394"/>
      <c r="U146" s="1394"/>
      <c r="V146" s="1394"/>
      <c r="W146" s="1394"/>
      <c r="X146" s="1394"/>
    </row>
    <row r="147" spans="1:24">
      <c r="A147" s="1394"/>
      <c r="B147" s="1394"/>
      <c r="C147" s="1394"/>
      <c r="D147" s="1394"/>
      <c r="E147" s="1394"/>
      <c r="F147" s="1394"/>
      <c r="G147" s="1394"/>
      <c r="H147" s="1394"/>
      <c r="I147" s="1394"/>
      <c r="J147" s="1394"/>
      <c r="K147" s="1394"/>
      <c r="L147" s="1394"/>
      <c r="M147" s="1394"/>
      <c r="N147" s="1394"/>
      <c r="O147" s="1394"/>
      <c r="P147" s="1394"/>
      <c r="Q147" s="1394"/>
      <c r="R147" s="1394"/>
      <c r="S147" s="1394"/>
      <c r="T147" s="1394"/>
      <c r="U147" s="1394"/>
      <c r="V147" s="1394"/>
      <c r="W147" s="1394"/>
      <c r="X147" s="1394"/>
    </row>
    <row r="148" spans="1:24">
      <c r="A148" s="1394"/>
      <c r="B148" s="1394"/>
      <c r="C148" s="1394"/>
      <c r="D148" s="1394"/>
      <c r="E148" s="1394"/>
      <c r="F148" s="1394"/>
      <c r="G148" s="1394"/>
      <c r="H148" s="1394"/>
      <c r="I148" s="1394"/>
      <c r="J148" s="1394"/>
      <c r="K148" s="1394"/>
      <c r="L148" s="1394"/>
      <c r="M148" s="1394"/>
      <c r="N148" s="1394"/>
      <c r="O148" s="1394"/>
      <c r="P148" s="1394"/>
      <c r="Q148" s="1394"/>
      <c r="R148" s="1394"/>
      <c r="S148" s="1394"/>
      <c r="T148" s="1394"/>
      <c r="U148" s="1394"/>
      <c r="V148" s="1394"/>
      <c r="W148" s="1394"/>
      <c r="X148" s="1394"/>
    </row>
    <row r="149" spans="1:24">
      <c r="A149" s="1394"/>
      <c r="B149" s="1394"/>
      <c r="C149" s="1394"/>
      <c r="D149" s="1394"/>
      <c r="E149" s="1394"/>
      <c r="F149" s="1394"/>
      <c r="G149" s="1394"/>
      <c r="H149" s="1394"/>
      <c r="I149" s="1394"/>
      <c r="J149" s="1394"/>
      <c r="K149" s="1394"/>
      <c r="L149" s="1394"/>
      <c r="M149" s="1394"/>
      <c r="N149" s="1394"/>
      <c r="O149" s="1394"/>
      <c r="P149" s="1394"/>
      <c r="Q149" s="1394"/>
      <c r="R149" s="1394"/>
      <c r="S149" s="1394"/>
      <c r="T149" s="1394"/>
      <c r="U149" s="1394"/>
      <c r="V149" s="1394"/>
      <c r="W149" s="1394"/>
      <c r="X149" s="1394"/>
    </row>
    <row r="150" spans="1:24">
      <c r="A150" s="1394"/>
      <c r="B150" s="1394"/>
      <c r="C150" s="1394"/>
      <c r="D150" s="1394"/>
      <c r="E150" s="1394"/>
      <c r="F150" s="1394"/>
      <c r="G150" s="1394"/>
      <c r="H150" s="1394"/>
      <c r="I150" s="1394"/>
      <c r="J150" s="1394"/>
      <c r="K150" s="1394"/>
      <c r="L150" s="1394"/>
      <c r="M150" s="1394"/>
      <c r="N150" s="1394"/>
      <c r="O150" s="1394"/>
      <c r="P150" s="1394"/>
      <c r="Q150" s="1394"/>
      <c r="R150" s="1394"/>
      <c r="S150" s="1394"/>
      <c r="T150" s="1394"/>
      <c r="U150" s="1394"/>
      <c r="V150" s="1394"/>
      <c r="W150" s="1394"/>
      <c r="X150" s="1394"/>
    </row>
    <row r="151" spans="1:24">
      <c r="A151" s="1394"/>
      <c r="B151" s="1394"/>
      <c r="C151" s="1394"/>
      <c r="D151" s="1394"/>
      <c r="E151" s="1394"/>
      <c r="F151" s="1394"/>
      <c r="G151" s="1394"/>
      <c r="H151" s="1394"/>
      <c r="I151" s="1394"/>
      <c r="J151" s="1394"/>
      <c r="K151" s="1394"/>
      <c r="L151" s="1394"/>
      <c r="M151" s="1394"/>
      <c r="N151" s="1394"/>
      <c r="O151" s="1394"/>
      <c r="P151" s="1394"/>
      <c r="Q151" s="1394"/>
      <c r="R151" s="1394"/>
      <c r="S151" s="1394"/>
      <c r="T151" s="1394"/>
      <c r="U151" s="1394"/>
      <c r="V151" s="1394"/>
      <c r="W151" s="1394"/>
      <c r="X151" s="1394"/>
    </row>
    <row r="152" spans="1:24">
      <c r="A152" s="1394"/>
      <c r="B152" s="1394"/>
      <c r="C152" s="1394"/>
      <c r="D152" s="1394"/>
      <c r="E152" s="1394"/>
      <c r="F152" s="1394"/>
      <c r="G152" s="1394"/>
      <c r="H152" s="1394"/>
      <c r="I152" s="1394"/>
      <c r="J152" s="1394"/>
      <c r="K152" s="1394"/>
      <c r="L152" s="1394"/>
      <c r="M152" s="1394"/>
      <c r="N152" s="1394"/>
      <c r="O152" s="1394"/>
      <c r="P152" s="1394"/>
      <c r="Q152" s="1394"/>
      <c r="R152" s="1394"/>
      <c r="S152" s="1394"/>
      <c r="T152" s="1394"/>
      <c r="U152" s="1394"/>
      <c r="V152" s="1394"/>
      <c r="W152" s="1394"/>
      <c r="X152" s="1394"/>
    </row>
    <row r="153" spans="1:24">
      <c r="A153" s="1394"/>
      <c r="B153" s="1394"/>
      <c r="C153" s="1394"/>
      <c r="D153" s="1394"/>
      <c r="E153" s="1394"/>
      <c r="F153" s="1394"/>
      <c r="G153" s="1394"/>
      <c r="H153" s="1394"/>
      <c r="I153" s="1394"/>
      <c r="J153" s="1394"/>
      <c r="K153" s="1394"/>
      <c r="L153" s="1394"/>
      <c r="M153" s="1394"/>
      <c r="N153" s="1394"/>
      <c r="O153" s="1394"/>
      <c r="P153" s="1394"/>
      <c r="Q153" s="1394"/>
      <c r="R153" s="1394"/>
      <c r="S153" s="1394"/>
      <c r="T153" s="1394"/>
      <c r="U153" s="1394"/>
      <c r="V153" s="1394"/>
      <c r="W153" s="1394"/>
      <c r="X153" s="1394"/>
    </row>
    <row r="154" spans="1:24">
      <c r="A154" s="1394"/>
      <c r="B154" s="1394"/>
      <c r="C154" s="1394"/>
      <c r="D154" s="1394"/>
      <c r="E154" s="1394"/>
      <c r="F154" s="1394"/>
      <c r="G154" s="1394"/>
      <c r="H154" s="1394"/>
      <c r="I154" s="1394"/>
      <c r="J154" s="1394"/>
      <c r="K154" s="1394"/>
      <c r="L154" s="1394"/>
      <c r="M154" s="1394"/>
      <c r="N154" s="1394"/>
      <c r="O154" s="1394"/>
      <c r="P154" s="1394"/>
      <c r="Q154" s="1394"/>
      <c r="R154" s="1394"/>
      <c r="S154" s="1394"/>
      <c r="T154" s="1394"/>
      <c r="U154" s="1394"/>
      <c r="V154" s="1394"/>
      <c r="W154" s="1394"/>
      <c r="X154" s="1394"/>
    </row>
    <row r="155" spans="1:24">
      <c r="A155" s="1394"/>
      <c r="B155" s="1394"/>
      <c r="C155" s="1394"/>
      <c r="D155" s="1394"/>
      <c r="E155" s="1394"/>
      <c r="F155" s="1394"/>
      <c r="G155" s="1394"/>
      <c r="H155" s="1394"/>
      <c r="I155" s="1394"/>
      <c r="J155" s="1394"/>
      <c r="K155" s="1394"/>
      <c r="L155" s="1394"/>
      <c r="M155" s="1394"/>
      <c r="N155" s="1394"/>
      <c r="O155" s="1394"/>
      <c r="P155" s="1394"/>
      <c r="Q155" s="1394"/>
      <c r="R155" s="1394"/>
      <c r="S155" s="1394"/>
      <c r="T155" s="1394"/>
      <c r="U155" s="1394"/>
      <c r="V155" s="1394"/>
      <c r="W155" s="1394"/>
      <c r="X155" s="1394"/>
    </row>
    <row r="156" spans="1:24">
      <c r="A156" s="1394"/>
      <c r="B156" s="1394"/>
      <c r="C156" s="1394"/>
      <c r="D156" s="1394"/>
      <c r="E156" s="1394"/>
      <c r="F156" s="1394"/>
      <c r="G156" s="1394"/>
      <c r="H156" s="1394"/>
      <c r="I156" s="1394"/>
      <c r="J156" s="1394"/>
      <c r="K156" s="1394"/>
      <c r="L156" s="1394"/>
      <c r="M156" s="1394"/>
      <c r="N156" s="1394"/>
      <c r="O156" s="1394"/>
      <c r="P156" s="1394"/>
      <c r="Q156" s="1394"/>
      <c r="R156" s="1394"/>
      <c r="S156" s="1394"/>
      <c r="T156" s="1394"/>
      <c r="U156" s="1394"/>
      <c r="V156" s="1394"/>
      <c r="W156" s="1394"/>
      <c r="X156" s="1394"/>
    </row>
    <row r="157" spans="1:24">
      <c r="A157" s="1394"/>
      <c r="B157" s="1394"/>
      <c r="C157" s="1394"/>
      <c r="D157" s="1394"/>
      <c r="E157" s="1394"/>
      <c r="F157" s="1394"/>
      <c r="G157" s="1394"/>
      <c r="H157" s="1394"/>
      <c r="I157" s="1394"/>
      <c r="J157" s="1394"/>
      <c r="K157" s="1394"/>
      <c r="L157" s="1394"/>
      <c r="M157" s="1394"/>
      <c r="N157" s="1394"/>
      <c r="O157" s="1394"/>
      <c r="P157" s="1394"/>
      <c r="Q157" s="1394"/>
      <c r="R157" s="1394"/>
      <c r="S157" s="1394"/>
      <c r="T157" s="1394"/>
      <c r="U157" s="1394"/>
      <c r="V157" s="1394"/>
      <c r="W157" s="1394"/>
      <c r="X157" s="1394"/>
    </row>
    <row r="158" spans="1:24">
      <c r="A158" s="1394"/>
      <c r="B158" s="1394"/>
      <c r="C158" s="1394"/>
      <c r="D158" s="1394"/>
      <c r="E158" s="1394"/>
      <c r="F158" s="1394"/>
      <c r="G158" s="1394"/>
      <c r="H158" s="1394"/>
      <c r="I158" s="1394"/>
      <c r="J158" s="1394"/>
      <c r="K158" s="1394"/>
      <c r="L158" s="1394"/>
      <c r="M158" s="1394"/>
      <c r="N158" s="1394"/>
      <c r="O158" s="1394"/>
      <c r="P158" s="1394"/>
      <c r="Q158" s="1394"/>
      <c r="R158" s="1394"/>
      <c r="S158" s="1394"/>
      <c r="T158" s="1394"/>
      <c r="U158" s="1394"/>
      <c r="V158" s="1394"/>
      <c r="W158" s="1394"/>
      <c r="X158" s="1394"/>
    </row>
    <row r="159" spans="1:24">
      <c r="A159" s="1394"/>
      <c r="B159" s="1394"/>
      <c r="C159" s="1394"/>
      <c r="D159" s="1394"/>
      <c r="E159" s="1394"/>
      <c r="F159" s="1394"/>
      <c r="G159" s="1394"/>
      <c r="H159" s="1394"/>
      <c r="I159" s="1394"/>
      <c r="J159" s="1394"/>
      <c r="K159" s="1394"/>
      <c r="L159" s="1394"/>
      <c r="M159" s="1394"/>
      <c r="N159" s="1394"/>
      <c r="O159" s="1394"/>
      <c r="P159" s="1394"/>
      <c r="Q159" s="1394"/>
      <c r="R159" s="1394"/>
      <c r="S159" s="1394"/>
      <c r="T159" s="1394"/>
      <c r="U159" s="1394"/>
      <c r="V159" s="1394"/>
      <c r="W159" s="1394"/>
      <c r="X159" s="1394"/>
    </row>
    <row r="160" spans="1:24">
      <c r="A160" s="1394"/>
      <c r="B160" s="1394"/>
      <c r="C160" s="1394"/>
      <c r="D160" s="1394"/>
      <c r="E160" s="1394"/>
      <c r="F160" s="1394"/>
      <c r="G160" s="1394"/>
      <c r="H160" s="1394"/>
      <c r="I160" s="1394"/>
      <c r="J160" s="1394"/>
      <c r="K160" s="1394"/>
      <c r="L160" s="1394"/>
      <c r="M160" s="1394"/>
      <c r="N160" s="1394"/>
      <c r="O160" s="1394"/>
      <c r="P160" s="1394"/>
      <c r="Q160" s="1394"/>
      <c r="R160" s="1394"/>
      <c r="S160" s="1394"/>
      <c r="T160" s="1394"/>
      <c r="U160" s="1394"/>
      <c r="V160" s="1394"/>
      <c r="W160" s="1394"/>
      <c r="X160" s="1394"/>
    </row>
    <row r="161" spans="1:24">
      <c r="A161" s="1394"/>
      <c r="B161" s="1394"/>
      <c r="C161" s="1394"/>
      <c r="D161" s="1394"/>
      <c r="E161" s="1394"/>
      <c r="F161" s="1394"/>
      <c r="G161" s="1394"/>
      <c r="H161" s="1394"/>
      <c r="I161" s="1394"/>
      <c r="J161" s="1394"/>
      <c r="K161" s="1394"/>
      <c r="L161" s="1394"/>
      <c r="M161" s="1394"/>
      <c r="N161" s="1394"/>
      <c r="O161" s="1394"/>
      <c r="P161" s="1394"/>
      <c r="Q161" s="1394"/>
      <c r="R161" s="1394"/>
      <c r="S161" s="1394"/>
      <c r="T161" s="1394"/>
      <c r="U161" s="1394"/>
      <c r="V161" s="1394"/>
      <c r="W161" s="1394"/>
      <c r="X161" s="1394"/>
    </row>
    <row r="162" spans="1:24">
      <c r="A162" s="1394"/>
      <c r="B162" s="1394"/>
      <c r="C162" s="1394"/>
      <c r="D162" s="1394"/>
      <c r="E162" s="1394"/>
      <c r="F162" s="1394"/>
      <c r="G162" s="1394"/>
      <c r="H162" s="1394"/>
      <c r="I162" s="1394"/>
      <c r="J162" s="1394"/>
      <c r="K162" s="1394"/>
      <c r="L162" s="1394"/>
      <c r="M162" s="1394"/>
      <c r="N162" s="1394"/>
      <c r="O162" s="1394"/>
      <c r="P162" s="1394"/>
      <c r="Q162" s="1394"/>
      <c r="R162" s="1394"/>
      <c r="S162" s="1394"/>
      <c r="T162" s="1394"/>
      <c r="U162" s="1394"/>
      <c r="V162" s="1394"/>
      <c r="W162" s="1394"/>
      <c r="X162" s="1394"/>
    </row>
    <row r="163" spans="1:24">
      <c r="A163" s="1394"/>
      <c r="B163" s="1394"/>
      <c r="C163" s="1394"/>
      <c r="D163" s="1394"/>
      <c r="E163" s="1394"/>
      <c r="F163" s="1394"/>
      <c r="G163" s="1394"/>
      <c r="H163" s="1394"/>
      <c r="I163" s="1394"/>
      <c r="J163" s="1394"/>
      <c r="K163" s="1394"/>
      <c r="L163" s="1394"/>
      <c r="M163" s="1394"/>
      <c r="N163" s="1394"/>
      <c r="O163" s="1394"/>
      <c r="P163" s="1394"/>
      <c r="Q163" s="1394"/>
      <c r="R163" s="1394"/>
      <c r="S163" s="1394"/>
      <c r="T163" s="1394"/>
      <c r="U163" s="1394"/>
      <c r="V163" s="1394"/>
      <c r="W163" s="1394"/>
      <c r="X163" s="1394"/>
    </row>
    <row r="164" spans="1:24">
      <c r="A164" s="1394"/>
      <c r="B164" s="1394"/>
      <c r="C164" s="1394"/>
      <c r="D164" s="1394"/>
      <c r="E164" s="1394"/>
      <c r="F164" s="1394"/>
      <c r="G164" s="1394"/>
      <c r="H164" s="1394"/>
      <c r="I164" s="1394"/>
      <c r="J164" s="1394"/>
      <c r="K164" s="1394"/>
      <c r="L164" s="1394"/>
      <c r="M164" s="1394"/>
      <c r="N164" s="1394"/>
      <c r="O164" s="1394"/>
      <c r="P164" s="1394"/>
      <c r="Q164" s="1394"/>
      <c r="R164" s="1394"/>
      <c r="S164" s="1394"/>
      <c r="T164" s="1394"/>
      <c r="U164" s="1394"/>
      <c r="V164" s="1394"/>
      <c r="W164" s="1394"/>
      <c r="X164" s="1394"/>
    </row>
    <row r="165" spans="1:24">
      <c r="A165" s="1394"/>
      <c r="B165" s="1394"/>
      <c r="C165" s="1394"/>
      <c r="D165" s="1394"/>
      <c r="E165" s="1394"/>
      <c r="F165" s="1394"/>
      <c r="G165" s="1394"/>
      <c r="H165" s="1394"/>
      <c r="I165" s="1394"/>
      <c r="J165" s="1394"/>
      <c r="K165" s="1394"/>
      <c r="L165" s="1394"/>
      <c r="M165" s="1394"/>
      <c r="N165" s="1394"/>
      <c r="O165" s="1394"/>
      <c r="P165" s="1394"/>
      <c r="Q165" s="1394"/>
      <c r="R165" s="1394"/>
      <c r="S165" s="1394"/>
      <c r="T165" s="1394"/>
      <c r="U165" s="1394"/>
      <c r="V165" s="1394"/>
      <c r="W165" s="1394"/>
      <c r="X165" s="1394"/>
    </row>
    <row r="166" spans="1:24">
      <c r="A166" s="1394"/>
      <c r="B166" s="1394"/>
      <c r="C166" s="1394"/>
      <c r="D166" s="1394"/>
      <c r="E166" s="1394"/>
      <c r="F166" s="1394"/>
      <c r="G166" s="1394"/>
      <c r="H166" s="1394"/>
      <c r="I166" s="1394"/>
      <c r="J166" s="1394"/>
      <c r="K166" s="1394"/>
      <c r="L166" s="1394"/>
      <c r="M166" s="1394"/>
      <c r="N166" s="1394"/>
      <c r="O166" s="1394"/>
      <c r="P166" s="1394"/>
      <c r="Q166" s="1394"/>
      <c r="R166" s="1394"/>
      <c r="S166" s="1394"/>
      <c r="T166" s="1394"/>
      <c r="U166" s="1394"/>
      <c r="V166" s="1394"/>
      <c r="W166" s="1394"/>
      <c r="X166" s="1394"/>
    </row>
    <row r="167" spans="1:24">
      <c r="A167" s="1394"/>
      <c r="B167" s="1394"/>
      <c r="C167" s="1394"/>
      <c r="D167" s="1394"/>
      <c r="E167" s="1394"/>
      <c r="F167" s="1394"/>
      <c r="G167" s="1394"/>
      <c r="H167" s="1394"/>
      <c r="I167" s="1394"/>
      <c r="J167" s="1394"/>
      <c r="K167" s="1394"/>
      <c r="L167" s="1394"/>
      <c r="M167" s="1394"/>
      <c r="N167" s="1394"/>
      <c r="O167" s="1394"/>
      <c r="P167" s="1394"/>
      <c r="Q167" s="1394"/>
      <c r="R167" s="1394"/>
      <c r="S167" s="1394"/>
      <c r="T167" s="1394"/>
      <c r="U167" s="1394"/>
      <c r="V167" s="1394"/>
      <c r="W167" s="1394"/>
      <c r="X167" s="1394"/>
    </row>
    <row r="168" spans="1:24">
      <c r="A168" s="1394"/>
      <c r="B168" s="1394"/>
      <c r="C168" s="1394"/>
      <c r="D168" s="1394"/>
      <c r="E168" s="1394"/>
      <c r="F168" s="1394"/>
      <c r="G168" s="1394"/>
      <c r="H168" s="1394"/>
      <c r="I168" s="1394"/>
      <c r="J168" s="1394"/>
      <c r="K168" s="1394"/>
      <c r="L168" s="1394"/>
      <c r="M168" s="1394"/>
      <c r="N168" s="1394"/>
      <c r="O168" s="1394"/>
      <c r="P168" s="1394"/>
      <c r="Q168" s="1394"/>
      <c r="R168" s="1394"/>
      <c r="S168" s="1394"/>
      <c r="T168" s="1394"/>
      <c r="U168" s="1394"/>
      <c r="V168" s="1394"/>
      <c r="W168" s="1394"/>
      <c r="X168" s="1394"/>
    </row>
    <row r="169" spans="1:24">
      <c r="A169" s="1394"/>
      <c r="B169" s="1394"/>
      <c r="C169" s="1394"/>
      <c r="D169" s="1394"/>
      <c r="E169" s="1394"/>
      <c r="F169" s="1394"/>
      <c r="G169" s="1394"/>
      <c r="H169" s="1394"/>
      <c r="I169" s="1394"/>
      <c r="J169" s="1394"/>
      <c r="K169" s="1394"/>
      <c r="L169" s="1394"/>
      <c r="M169" s="1394"/>
      <c r="N169" s="1394"/>
      <c r="O169" s="1394"/>
      <c r="P169" s="1394"/>
      <c r="Q169" s="1394"/>
      <c r="R169" s="1394"/>
      <c r="S169" s="1394"/>
      <c r="T169" s="1394"/>
      <c r="U169" s="1394"/>
      <c r="V169" s="1394"/>
      <c r="W169" s="1394"/>
      <c r="X169" s="1394"/>
    </row>
    <row r="170" spans="1:24">
      <c r="A170" s="1394"/>
      <c r="B170" s="1394"/>
      <c r="C170" s="1394"/>
      <c r="D170" s="1394"/>
      <c r="E170" s="1394"/>
      <c r="F170" s="1394"/>
      <c r="G170" s="1394"/>
      <c r="H170" s="1394"/>
      <c r="I170" s="1394"/>
      <c r="J170" s="1394"/>
      <c r="K170" s="1394"/>
      <c r="L170" s="1394"/>
      <c r="M170" s="1394"/>
      <c r="N170" s="1394"/>
      <c r="O170" s="1394"/>
      <c r="P170" s="1394"/>
      <c r="Q170" s="1394"/>
      <c r="R170" s="1394"/>
      <c r="S170" s="1394"/>
      <c r="T170" s="1394"/>
      <c r="U170" s="1394"/>
      <c r="V170" s="1394"/>
      <c r="W170" s="1394"/>
      <c r="X170" s="1394"/>
    </row>
    <row r="171" spans="1:24">
      <c r="A171" s="1394"/>
      <c r="B171" s="1394"/>
      <c r="C171" s="1394"/>
      <c r="D171" s="1394"/>
      <c r="E171" s="1394"/>
      <c r="F171" s="1394"/>
      <c r="G171" s="1394"/>
      <c r="H171" s="1394"/>
      <c r="I171" s="1394"/>
      <c r="J171" s="1394"/>
      <c r="K171" s="1394"/>
      <c r="L171" s="1394"/>
      <c r="M171" s="1394"/>
      <c r="N171" s="1394"/>
      <c r="O171" s="1394"/>
      <c r="P171" s="1394"/>
      <c r="Q171" s="1394"/>
      <c r="R171" s="1394"/>
      <c r="S171" s="1394"/>
      <c r="T171" s="1394"/>
      <c r="U171" s="1394"/>
      <c r="V171" s="1394"/>
      <c r="W171" s="1394"/>
      <c r="X171" s="1394"/>
    </row>
    <row r="172" spans="1:24">
      <c r="A172" s="1394"/>
      <c r="B172" s="1394"/>
      <c r="C172" s="1394"/>
      <c r="D172" s="1394"/>
      <c r="E172" s="1394"/>
      <c r="F172" s="1394"/>
      <c r="G172" s="1394"/>
      <c r="H172" s="1394"/>
      <c r="I172" s="1394"/>
      <c r="J172" s="1394"/>
      <c r="K172" s="1394"/>
      <c r="L172" s="1394"/>
      <c r="M172" s="1394"/>
      <c r="N172" s="1394"/>
      <c r="O172" s="1394"/>
      <c r="P172" s="1394"/>
      <c r="Q172" s="1394"/>
      <c r="R172" s="1394"/>
      <c r="S172" s="1394"/>
      <c r="T172" s="1394"/>
      <c r="U172" s="1394"/>
      <c r="V172" s="1394"/>
      <c r="W172" s="1394"/>
      <c r="X172" s="1394"/>
    </row>
    <row r="173" spans="1:24">
      <c r="A173" s="1394"/>
      <c r="B173" s="1394"/>
      <c r="C173" s="1394"/>
      <c r="D173" s="1394"/>
      <c r="E173" s="1394"/>
      <c r="F173" s="1394"/>
      <c r="G173" s="1394"/>
      <c r="H173" s="1394"/>
      <c r="I173" s="1394"/>
      <c r="J173" s="1394"/>
      <c r="K173" s="1394"/>
      <c r="L173" s="1394"/>
      <c r="M173" s="1394"/>
      <c r="N173" s="1394"/>
      <c r="O173" s="1394"/>
      <c r="P173" s="1394"/>
      <c r="Q173" s="1394"/>
      <c r="R173" s="1394"/>
      <c r="S173" s="1394"/>
      <c r="T173" s="1394"/>
      <c r="U173" s="1394"/>
      <c r="V173" s="1394"/>
      <c r="W173" s="1394"/>
      <c r="X173" s="1394"/>
    </row>
    <row r="174" spans="1:24">
      <c r="A174" s="1394"/>
      <c r="B174" s="1394"/>
      <c r="C174" s="1394"/>
      <c r="D174" s="1394"/>
      <c r="E174" s="1394"/>
      <c r="F174" s="1394"/>
      <c r="G174" s="1394"/>
      <c r="H174" s="1394"/>
      <c r="I174" s="1394"/>
      <c r="J174" s="1394"/>
      <c r="K174" s="1394"/>
      <c r="L174" s="1394"/>
      <c r="M174" s="1394"/>
      <c r="N174" s="1394"/>
      <c r="O174" s="1394"/>
      <c r="P174" s="1394"/>
      <c r="Q174" s="1394"/>
      <c r="R174" s="1394"/>
      <c r="S174" s="1394"/>
      <c r="T174" s="1394"/>
      <c r="U174" s="1394"/>
      <c r="V174" s="1394"/>
      <c r="W174" s="1394"/>
      <c r="X174" s="1394"/>
    </row>
    <row r="175" spans="1:24">
      <c r="A175" s="1394"/>
      <c r="B175" s="1394"/>
      <c r="C175" s="1394"/>
      <c r="D175" s="1394"/>
      <c r="E175" s="1394"/>
      <c r="F175" s="1394"/>
      <c r="G175" s="1394"/>
      <c r="H175" s="1394"/>
      <c r="I175" s="1394"/>
      <c r="J175" s="1394"/>
      <c r="K175" s="1394"/>
      <c r="L175" s="1394"/>
      <c r="M175" s="1394"/>
      <c r="N175" s="1394"/>
      <c r="O175" s="1394"/>
      <c r="P175" s="1394"/>
      <c r="Q175" s="1394"/>
      <c r="R175" s="1394"/>
      <c r="S175" s="1394"/>
      <c r="T175" s="1394"/>
      <c r="U175" s="1394"/>
      <c r="V175" s="1394"/>
      <c r="W175" s="1394"/>
      <c r="X175" s="1394"/>
    </row>
    <row r="176" spans="1:24">
      <c r="A176" s="1394"/>
      <c r="B176" s="1394"/>
      <c r="C176" s="1394"/>
      <c r="D176" s="1394"/>
      <c r="E176" s="1394"/>
      <c r="F176" s="1394"/>
      <c r="G176" s="1394"/>
      <c r="H176" s="1394"/>
      <c r="I176" s="1394"/>
      <c r="J176" s="1394"/>
      <c r="K176" s="1394"/>
      <c r="L176" s="1394"/>
      <c r="M176" s="1394"/>
      <c r="N176" s="1394"/>
      <c r="O176" s="1394"/>
      <c r="P176" s="1394"/>
      <c r="Q176" s="1394"/>
      <c r="R176" s="1394"/>
      <c r="S176" s="1394"/>
      <c r="T176" s="1394"/>
      <c r="U176" s="1394"/>
      <c r="V176" s="1394"/>
      <c r="W176" s="1394"/>
      <c r="X176" s="1394"/>
    </row>
    <row r="177" spans="1:24">
      <c r="A177" s="1394"/>
      <c r="B177" s="1394"/>
      <c r="C177" s="1394"/>
      <c r="D177" s="1394"/>
      <c r="E177" s="1394"/>
      <c r="F177" s="1394"/>
      <c r="G177" s="1394"/>
      <c r="H177" s="1394"/>
      <c r="I177" s="1394"/>
      <c r="J177" s="1394"/>
      <c r="K177" s="1394"/>
      <c r="L177" s="1394"/>
      <c r="M177" s="1394"/>
      <c r="N177" s="1394"/>
      <c r="O177" s="1394"/>
      <c r="P177" s="1394"/>
      <c r="Q177" s="1394"/>
      <c r="R177" s="1394"/>
      <c r="S177" s="1394"/>
      <c r="T177" s="1394"/>
      <c r="U177" s="1394"/>
      <c r="V177" s="1394"/>
      <c r="W177" s="1394"/>
      <c r="X177" s="1394"/>
    </row>
    <row r="178" spans="1:24">
      <c r="A178" s="1394"/>
      <c r="B178" s="1394"/>
      <c r="C178" s="1394"/>
      <c r="D178" s="1394"/>
      <c r="E178" s="1394"/>
      <c r="F178" s="1394"/>
      <c r="G178" s="1394"/>
      <c r="H178" s="1394"/>
      <c r="I178" s="1394"/>
      <c r="J178" s="1394"/>
      <c r="K178" s="1394"/>
      <c r="L178" s="1394"/>
      <c r="M178" s="1394"/>
      <c r="N178" s="1394"/>
      <c r="O178" s="1394"/>
      <c r="P178" s="1394"/>
      <c r="Q178" s="1394"/>
      <c r="R178" s="1394"/>
      <c r="S178" s="1394"/>
      <c r="T178" s="1394"/>
      <c r="U178" s="1394"/>
      <c r="V178" s="1394"/>
      <c r="W178" s="1394"/>
      <c r="X178" s="1394"/>
    </row>
    <row r="179" spans="1:24">
      <c r="A179" s="1394"/>
      <c r="B179" s="1394"/>
      <c r="C179" s="1394"/>
      <c r="D179" s="1394"/>
      <c r="E179" s="1394"/>
      <c r="F179" s="1394"/>
      <c r="G179" s="1394"/>
      <c r="H179" s="1394"/>
      <c r="I179" s="1394"/>
      <c r="J179" s="1394"/>
      <c r="K179" s="1394"/>
      <c r="L179" s="1394"/>
      <c r="M179" s="1394"/>
      <c r="N179" s="1394"/>
      <c r="O179" s="1394"/>
      <c r="P179" s="1394"/>
      <c r="Q179" s="1394"/>
      <c r="R179" s="1394"/>
      <c r="S179" s="1394"/>
      <c r="T179" s="1394"/>
      <c r="U179" s="1394"/>
      <c r="V179" s="1394"/>
      <c r="W179" s="1394"/>
      <c r="X179" s="1394"/>
    </row>
    <row r="180" spans="1:24">
      <c r="A180" s="1394"/>
      <c r="B180" s="1394"/>
      <c r="C180" s="1394"/>
      <c r="D180" s="1394"/>
      <c r="E180" s="1394"/>
      <c r="F180" s="1394"/>
      <c r="G180" s="1394"/>
      <c r="H180" s="1394"/>
      <c r="I180" s="1394"/>
      <c r="J180" s="1394"/>
      <c r="K180" s="1394"/>
      <c r="L180" s="1394"/>
      <c r="M180" s="1394"/>
      <c r="N180" s="1394"/>
      <c r="O180" s="1394"/>
      <c r="P180" s="1394"/>
      <c r="Q180" s="1394"/>
      <c r="R180" s="1394"/>
      <c r="S180" s="1394"/>
      <c r="T180" s="1394"/>
      <c r="U180" s="1394"/>
      <c r="V180" s="1394"/>
      <c r="W180" s="1394"/>
      <c r="X180" s="1394"/>
    </row>
    <row r="181" spans="1:24">
      <c r="A181" s="1394"/>
      <c r="B181" s="1394"/>
      <c r="C181" s="1394"/>
      <c r="D181" s="1394"/>
      <c r="E181" s="1394"/>
      <c r="F181" s="1394"/>
      <c r="G181" s="1394"/>
      <c r="H181" s="1394"/>
      <c r="I181" s="1394"/>
      <c r="J181" s="1394"/>
      <c r="K181" s="1394"/>
      <c r="L181" s="1394"/>
      <c r="M181" s="1394"/>
      <c r="N181" s="1394"/>
      <c r="O181" s="1394"/>
      <c r="P181" s="1394"/>
      <c r="Q181" s="1394"/>
      <c r="R181" s="1394"/>
      <c r="S181" s="1394"/>
      <c r="T181" s="1394"/>
      <c r="U181" s="1394"/>
      <c r="V181" s="1394"/>
      <c r="W181" s="1394"/>
      <c r="X181" s="1394"/>
    </row>
    <row r="182" spans="1:24">
      <c r="A182" s="1394"/>
      <c r="B182" s="1394"/>
      <c r="C182" s="1394"/>
      <c r="D182" s="1394"/>
      <c r="E182" s="1394"/>
      <c r="F182" s="1394"/>
      <c r="G182" s="1394"/>
      <c r="H182" s="1394"/>
      <c r="I182" s="1394"/>
      <c r="J182" s="1394"/>
      <c r="K182" s="1394"/>
      <c r="L182" s="1394"/>
      <c r="M182" s="1394"/>
      <c r="N182" s="1394"/>
      <c r="O182" s="1394"/>
      <c r="P182" s="1394"/>
      <c r="Q182" s="1394"/>
      <c r="R182" s="1394"/>
      <c r="S182" s="1394"/>
      <c r="T182" s="1394"/>
      <c r="U182" s="1394"/>
      <c r="V182" s="1394"/>
      <c r="W182" s="1394"/>
      <c r="X182" s="1394"/>
    </row>
    <row r="183" spans="1:24">
      <c r="A183" s="1394"/>
      <c r="B183" s="1394"/>
      <c r="C183" s="1394"/>
      <c r="D183" s="1394"/>
      <c r="E183" s="1394"/>
      <c r="F183" s="1394"/>
      <c r="G183" s="1394"/>
      <c r="H183" s="1394"/>
      <c r="I183" s="1394"/>
      <c r="J183" s="1394"/>
      <c r="K183" s="1394"/>
      <c r="L183" s="1394"/>
      <c r="M183" s="1394"/>
      <c r="N183" s="1394"/>
      <c r="O183" s="1394"/>
      <c r="P183" s="1394"/>
      <c r="Q183" s="1394"/>
      <c r="R183" s="1394"/>
      <c r="S183" s="1394"/>
      <c r="T183" s="1394"/>
      <c r="U183" s="1394"/>
      <c r="V183" s="1394"/>
      <c r="W183" s="1394"/>
      <c r="X183" s="1394"/>
    </row>
    <row r="184" spans="1:24">
      <c r="A184" s="1394"/>
      <c r="B184" s="1394"/>
      <c r="C184" s="1394"/>
      <c r="D184" s="1394"/>
      <c r="E184" s="1394"/>
      <c r="F184" s="1394"/>
      <c r="G184" s="1394"/>
      <c r="H184" s="1394"/>
      <c r="I184" s="1394"/>
      <c r="J184" s="1394"/>
      <c r="K184" s="1394"/>
      <c r="L184" s="1394"/>
      <c r="M184" s="1394"/>
      <c r="N184" s="1394"/>
      <c r="O184" s="1394"/>
      <c r="P184" s="1394"/>
      <c r="Q184" s="1394"/>
      <c r="R184" s="1394"/>
      <c r="S184" s="1394"/>
      <c r="T184" s="1394"/>
      <c r="U184" s="1394"/>
      <c r="V184" s="1394"/>
      <c r="W184" s="1394"/>
      <c r="X184" s="1394"/>
    </row>
    <row r="185" spans="1:24">
      <c r="A185" s="1394"/>
      <c r="B185" s="1394"/>
      <c r="C185" s="1394"/>
      <c r="D185" s="1394"/>
      <c r="E185" s="1394"/>
      <c r="F185" s="1394"/>
      <c r="G185" s="1394"/>
      <c r="H185" s="1394"/>
      <c r="I185" s="1394"/>
      <c r="J185" s="1394"/>
      <c r="K185" s="1394"/>
      <c r="L185" s="1394"/>
      <c r="M185" s="1394"/>
      <c r="N185" s="1394"/>
      <c r="O185" s="1394"/>
      <c r="P185" s="1394"/>
      <c r="Q185" s="1394"/>
      <c r="R185" s="1394"/>
      <c r="S185" s="1394"/>
      <c r="T185" s="1394"/>
      <c r="U185" s="1394"/>
      <c r="V185" s="1394"/>
      <c r="W185" s="1394"/>
      <c r="X185" s="1394"/>
    </row>
    <row r="186" spans="1:24">
      <c r="A186" s="1394"/>
      <c r="B186" s="1394"/>
      <c r="C186" s="1394"/>
      <c r="D186" s="1394"/>
      <c r="E186" s="1394"/>
      <c r="F186" s="1394"/>
      <c r="G186" s="1394"/>
      <c r="H186" s="1394"/>
      <c r="I186" s="1394"/>
      <c r="J186" s="1394"/>
      <c r="K186" s="1394"/>
      <c r="L186" s="1394"/>
      <c r="M186" s="1394"/>
      <c r="N186" s="1394"/>
      <c r="O186" s="1394"/>
      <c r="P186" s="1394"/>
      <c r="Q186" s="1394"/>
      <c r="R186" s="1394"/>
      <c r="S186" s="1394"/>
      <c r="T186" s="1394"/>
      <c r="U186" s="1394"/>
      <c r="V186" s="1394"/>
      <c r="W186" s="1394"/>
      <c r="X186" s="1394"/>
    </row>
    <row r="187" spans="1:24">
      <c r="A187" s="1394"/>
      <c r="B187" s="1394"/>
      <c r="C187" s="1394"/>
      <c r="D187" s="1394"/>
      <c r="E187" s="1394"/>
      <c r="F187" s="1394"/>
      <c r="G187" s="1394"/>
      <c r="H187" s="1394"/>
      <c r="I187" s="1394"/>
      <c r="J187" s="1394"/>
      <c r="K187" s="1394"/>
      <c r="L187" s="1394"/>
      <c r="M187" s="1394"/>
      <c r="N187" s="1394"/>
      <c r="O187" s="1394"/>
      <c r="P187" s="1394"/>
      <c r="Q187" s="1394"/>
      <c r="R187" s="1394"/>
      <c r="S187" s="1394"/>
      <c r="T187" s="1394"/>
      <c r="U187" s="1394"/>
      <c r="V187" s="1394"/>
      <c r="W187" s="1394"/>
      <c r="X187" s="1394"/>
    </row>
    <row r="188" spans="1:24">
      <c r="A188" s="1394"/>
      <c r="B188" s="1394"/>
      <c r="C188" s="1394"/>
      <c r="D188" s="1394"/>
      <c r="E188" s="1394"/>
      <c r="F188" s="1394"/>
      <c r="G188" s="1394"/>
      <c r="H188" s="1394"/>
      <c r="I188" s="1394"/>
      <c r="J188" s="1394"/>
      <c r="K188" s="1394"/>
      <c r="L188" s="1394"/>
      <c r="M188" s="1394"/>
      <c r="N188" s="1394"/>
      <c r="O188" s="1394"/>
      <c r="P188" s="1394"/>
      <c r="Q188" s="1394"/>
      <c r="R188" s="1394"/>
      <c r="S188" s="1394"/>
      <c r="T188" s="1394"/>
      <c r="U188" s="1394"/>
      <c r="V188" s="1394"/>
      <c r="W188" s="1394"/>
      <c r="X188" s="1394"/>
    </row>
    <row r="189" spans="1:24">
      <c r="A189" s="1394"/>
      <c r="B189" s="1394"/>
      <c r="C189" s="1394"/>
      <c r="D189" s="1394"/>
      <c r="E189" s="1394"/>
      <c r="F189" s="1394"/>
      <c r="G189" s="1394"/>
      <c r="H189" s="1394"/>
      <c r="I189" s="1394"/>
      <c r="J189" s="1394"/>
      <c r="K189" s="1394"/>
      <c r="L189" s="1394"/>
      <c r="M189" s="1394"/>
      <c r="N189" s="1394"/>
      <c r="O189" s="1394"/>
      <c r="P189" s="1394"/>
      <c r="Q189" s="1394"/>
      <c r="R189" s="1394"/>
      <c r="S189" s="1394"/>
      <c r="T189" s="1394"/>
      <c r="U189" s="1394"/>
      <c r="V189" s="1394"/>
      <c r="W189" s="1394"/>
      <c r="X189" s="1394"/>
    </row>
    <row r="190" spans="1:24">
      <c r="A190" s="1394"/>
      <c r="B190" s="1394"/>
      <c r="C190" s="1394"/>
      <c r="D190" s="1394"/>
      <c r="E190" s="1394"/>
      <c r="F190" s="1394"/>
      <c r="G190" s="1394"/>
      <c r="H190" s="1394"/>
      <c r="I190" s="1394"/>
      <c r="J190" s="1394"/>
      <c r="K190" s="1394"/>
      <c r="L190" s="1394"/>
      <c r="M190" s="1394"/>
      <c r="N190" s="1394"/>
      <c r="O190" s="1394"/>
      <c r="P190" s="1394"/>
      <c r="Q190" s="1394"/>
      <c r="R190" s="1394"/>
      <c r="S190" s="1394"/>
      <c r="T190" s="1394"/>
      <c r="U190" s="1394"/>
      <c r="V190" s="1394"/>
      <c r="W190" s="1394"/>
      <c r="X190" s="1394"/>
    </row>
    <row r="191" spans="1:24">
      <c r="A191" s="1394"/>
      <c r="B191" s="1394"/>
      <c r="C191" s="1394"/>
      <c r="D191" s="1394"/>
      <c r="E191" s="1394"/>
      <c r="F191" s="1394"/>
      <c r="G191" s="1394"/>
      <c r="H191" s="1394"/>
      <c r="I191" s="1394"/>
      <c r="J191" s="1394"/>
      <c r="K191" s="1394"/>
      <c r="L191" s="1394"/>
      <c r="M191" s="1394"/>
      <c r="N191" s="1394"/>
      <c r="O191" s="1394"/>
      <c r="P191" s="1394"/>
      <c r="Q191" s="1394"/>
      <c r="R191" s="1394"/>
      <c r="S191" s="1394"/>
      <c r="T191" s="1394"/>
      <c r="U191" s="1394"/>
      <c r="V191" s="1394"/>
      <c r="W191" s="1394"/>
      <c r="X191" s="1394"/>
    </row>
    <row r="192" spans="1:24">
      <c r="A192" s="1394"/>
      <c r="B192" s="1394"/>
      <c r="C192" s="1394"/>
      <c r="D192" s="1394"/>
      <c r="E192" s="1394"/>
      <c r="F192" s="1394"/>
      <c r="G192" s="1394"/>
      <c r="H192" s="1394"/>
      <c r="I192" s="1394"/>
      <c r="J192" s="1394"/>
      <c r="K192" s="1394"/>
      <c r="L192" s="1394"/>
      <c r="M192" s="1394"/>
      <c r="N192" s="1394"/>
      <c r="O192" s="1394"/>
      <c r="P192" s="1394"/>
      <c r="Q192" s="1394"/>
      <c r="R192" s="1394"/>
      <c r="S192" s="1394"/>
      <c r="T192" s="1394"/>
      <c r="U192" s="1394"/>
      <c r="V192" s="1394"/>
      <c r="W192" s="1394"/>
      <c r="X192" s="1394"/>
    </row>
    <row r="193" spans="1:24">
      <c r="A193" s="1394"/>
      <c r="B193" s="1394"/>
      <c r="C193" s="1394"/>
      <c r="D193" s="1394"/>
      <c r="E193" s="1394"/>
      <c r="F193" s="1394"/>
      <c r="G193" s="1394"/>
      <c r="H193" s="1394"/>
      <c r="I193" s="1394"/>
      <c r="J193" s="1394"/>
      <c r="K193" s="1394"/>
      <c r="L193" s="1394"/>
      <c r="M193" s="1394"/>
      <c r="N193" s="1394"/>
      <c r="O193" s="1394"/>
      <c r="P193" s="1394"/>
      <c r="Q193" s="1394"/>
      <c r="R193" s="1394"/>
      <c r="S193" s="1394"/>
      <c r="T193" s="1394"/>
      <c r="U193" s="1394"/>
      <c r="V193" s="1394"/>
      <c r="W193" s="1394"/>
      <c r="X193" s="1394"/>
    </row>
    <row r="194" spans="1:24">
      <c r="A194" s="1394"/>
      <c r="B194" s="1394"/>
      <c r="C194" s="1394"/>
      <c r="D194" s="1394"/>
      <c r="E194" s="1394"/>
      <c r="F194" s="1394"/>
      <c r="G194" s="1394"/>
      <c r="H194" s="1394"/>
      <c r="I194" s="1394"/>
      <c r="J194" s="1394"/>
      <c r="K194" s="1394"/>
      <c r="L194" s="1394"/>
      <c r="M194" s="1394"/>
      <c r="N194" s="1394"/>
      <c r="O194" s="1394"/>
      <c r="P194" s="1394"/>
      <c r="Q194" s="1394"/>
      <c r="R194" s="1394"/>
      <c r="S194" s="1394"/>
      <c r="T194" s="1394"/>
      <c r="U194" s="1394"/>
      <c r="V194" s="1394"/>
      <c r="W194" s="1394"/>
      <c r="X194" s="1394"/>
    </row>
    <row r="195" spans="1:24">
      <c r="A195" s="1394"/>
      <c r="B195" s="1394"/>
      <c r="C195" s="1394"/>
      <c r="D195" s="1394"/>
      <c r="E195" s="1394"/>
      <c r="F195" s="1394"/>
      <c r="G195" s="1394"/>
      <c r="H195" s="1394"/>
      <c r="I195" s="1394"/>
      <c r="J195" s="1394"/>
      <c r="K195" s="1394"/>
      <c r="L195" s="1394"/>
      <c r="M195" s="1394"/>
      <c r="N195" s="1394"/>
      <c r="O195" s="1394"/>
      <c r="P195" s="1394"/>
      <c r="Q195" s="1394"/>
      <c r="R195" s="1394"/>
      <c r="S195" s="1394"/>
      <c r="T195" s="1394"/>
      <c r="U195" s="1394"/>
      <c r="V195" s="1394"/>
      <c r="W195" s="1394"/>
      <c r="X195" s="1394"/>
    </row>
    <row r="196" spans="1:24">
      <c r="A196" s="1394"/>
      <c r="B196" s="1394"/>
      <c r="C196" s="1394"/>
      <c r="D196" s="1394"/>
      <c r="E196" s="1394"/>
      <c r="F196" s="1394"/>
      <c r="G196" s="1394"/>
      <c r="H196" s="1394"/>
      <c r="I196" s="1394"/>
      <c r="J196" s="1394"/>
      <c r="K196" s="1394"/>
      <c r="L196" s="1394"/>
      <c r="M196" s="1394"/>
      <c r="N196" s="1394"/>
      <c r="O196" s="1394"/>
      <c r="P196" s="1394"/>
      <c r="Q196" s="1394"/>
      <c r="R196" s="1394"/>
      <c r="S196" s="1394"/>
      <c r="T196" s="1394"/>
      <c r="U196" s="1394"/>
      <c r="V196" s="1394"/>
      <c r="W196" s="1394"/>
      <c r="X196" s="1394"/>
    </row>
    <row r="197" spans="1:24">
      <c r="A197" s="1394"/>
      <c r="B197" s="1394"/>
      <c r="C197" s="1394"/>
      <c r="D197" s="1394"/>
      <c r="E197" s="1394"/>
      <c r="F197" s="1394"/>
      <c r="G197" s="1394"/>
      <c r="H197" s="1394"/>
      <c r="I197" s="1394"/>
      <c r="J197" s="1394"/>
      <c r="K197" s="1394"/>
      <c r="L197" s="1394"/>
      <c r="M197" s="1394"/>
      <c r="N197" s="1394"/>
      <c r="O197" s="1394"/>
      <c r="P197" s="1394"/>
      <c r="Q197" s="1394"/>
      <c r="R197" s="1394"/>
      <c r="S197" s="1394"/>
      <c r="T197" s="1394"/>
      <c r="U197" s="1394"/>
      <c r="V197" s="1394"/>
      <c r="W197" s="1394"/>
      <c r="X197" s="1394"/>
    </row>
    <row r="198" spans="1:24">
      <c r="A198" s="1394"/>
      <c r="B198" s="1394"/>
      <c r="C198" s="1394"/>
      <c r="D198" s="1394"/>
      <c r="E198" s="1394"/>
      <c r="F198" s="1394"/>
      <c r="G198" s="1394"/>
      <c r="H198" s="1394"/>
      <c r="I198" s="1394"/>
      <c r="J198" s="1394"/>
      <c r="K198" s="1394"/>
      <c r="L198" s="1394"/>
      <c r="M198" s="1394"/>
      <c r="N198" s="1394"/>
      <c r="O198" s="1394"/>
      <c r="P198" s="1394"/>
      <c r="Q198" s="1394"/>
      <c r="R198" s="1394"/>
      <c r="S198" s="1394"/>
      <c r="T198" s="1394"/>
      <c r="U198" s="1394"/>
      <c r="V198" s="1394"/>
      <c r="W198" s="1394"/>
      <c r="X198" s="1394"/>
    </row>
    <row r="199" spans="1:24">
      <c r="A199" s="1394"/>
      <c r="B199" s="1394"/>
      <c r="C199" s="1394"/>
      <c r="D199" s="1394"/>
      <c r="E199" s="1394"/>
      <c r="F199" s="1394"/>
      <c r="G199" s="1394"/>
      <c r="H199" s="1394"/>
      <c r="I199" s="1394"/>
      <c r="J199" s="1394"/>
      <c r="K199" s="1394"/>
      <c r="L199" s="1394"/>
      <c r="M199" s="1394"/>
      <c r="N199" s="1394"/>
      <c r="O199" s="1394"/>
      <c r="P199" s="1394"/>
      <c r="Q199" s="1394"/>
      <c r="R199" s="1394"/>
      <c r="S199" s="1394"/>
      <c r="T199" s="1394"/>
      <c r="U199" s="1394"/>
      <c r="V199" s="1394"/>
      <c r="W199" s="1394"/>
      <c r="X199" s="1394"/>
    </row>
    <row r="200" spans="1:24">
      <c r="A200" s="1394"/>
      <c r="B200" s="1394"/>
      <c r="C200" s="1394"/>
      <c r="D200" s="1394"/>
      <c r="E200" s="1394"/>
      <c r="F200" s="1394"/>
      <c r="G200" s="1394"/>
      <c r="H200" s="1394"/>
      <c r="I200" s="1394"/>
      <c r="J200" s="1394"/>
      <c r="K200" s="1394"/>
      <c r="L200" s="1394"/>
      <c r="M200" s="1394"/>
      <c r="N200" s="1394"/>
      <c r="O200" s="1394"/>
      <c r="P200" s="1394"/>
      <c r="Q200" s="1394"/>
      <c r="R200" s="1394"/>
      <c r="S200" s="1394"/>
      <c r="T200" s="1394"/>
      <c r="U200" s="1394"/>
      <c r="V200" s="1394"/>
      <c r="W200" s="1394"/>
      <c r="X200" s="1394"/>
    </row>
    <row r="201" spans="1:24">
      <c r="A201" s="1394"/>
      <c r="B201" s="1394"/>
      <c r="C201" s="1394"/>
      <c r="D201" s="1394"/>
      <c r="E201" s="1394"/>
      <c r="F201" s="1394"/>
      <c r="G201" s="1394"/>
      <c r="H201" s="1394"/>
      <c r="I201" s="1394"/>
      <c r="J201" s="1394"/>
      <c r="K201" s="1394"/>
      <c r="L201" s="1394"/>
      <c r="M201" s="1394"/>
      <c r="N201" s="1394"/>
      <c r="O201" s="1394"/>
      <c r="P201" s="1394"/>
      <c r="Q201" s="1394"/>
      <c r="R201" s="1394"/>
      <c r="S201" s="1394"/>
      <c r="T201" s="1394"/>
      <c r="U201" s="1394"/>
      <c r="V201" s="1394"/>
      <c r="W201" s="1394"/>
      <c r="X201" s="1394"/>
    </row>
    <row r="202" spans="1:24">
      <c r="A202" s="1394"/>
      <c r="B202" s="1394"/>
      <c r="C202" s="1394"/>
      <c r="D202" s="1394"/>
      <c r="E202" s="1394"/>
      <c r="F202" s="1394"/>
      <c r="G202" s="1394"/>
      <c r="H202" s="1394"/>
      <c r="I202" s="1394"/>
      <c r="J202" s="1394"/>
      <c r="K202" s="1394"/>
      <c r="L202" s="1394"/>
      <c r="M202" s="1394"/>
      <c r="N202" s="1394"/>
      <c r="O202" s="1394"/>
      <c r="P202" s="1394"/>
      <c r="Q202" s="1394"/>
      <c r="R202" s="1394"/>
      <c r="S202" s="1394"/>
      <c r="T202" s="1394"/>
      <c r="U202" s="1394"/>
      <c r="V202" s="1394"/>
      <c r="W202" s="1394"/>
      <c r="X202" s="1394"/>
    </row>
    <row r="203" spans="1:24">
      <c r="A203" s="1394"/>
      <c r="B203" s="1394"/>
      <c r="C203" s="1394"/>
      <c r="D203" s="1394"/>
      <c r="E203" s="1394"/>
      <c r="F203" s="1394"/>
      <c r="G203" s="1394"/>
      <c r="H203" s="1394"/>
      <c r="I203" s="1394"/>
      <c r="J203" s="1394"/>
      <c r="K203" s="1394"/>
      <c r="L203" s="1394"/>
      <c r="M203" s="1394"/>
      <c r="N203" s="1394"/>
      <c r="O203" s="1394"/>
      <c r="P203" s="1394"/>
      <c r="Q203" s="1394"/>
      <c r="R203" s="1394"/>
      <c r="S203" s="1394"/>
      <c r="T203" s="1394"/>
      <c r="U203" s="1394"/>
      <c r="V203" s="1394"/>
      <c r="W203" s="1394"/>
      <c r="X203" s="1394"/>
    </row>
    <row r="204" spans="1:24">
      <c r="A204" s="1394"/>
      <c r="B204" s="1394"/>
      <c r="C204" s="1394"/>
      <c r="D204" s="1394"/>
      <c r="E204" s="1394"/>
      <c r="F204" s="1394"/>
      <c r="G204" s="1394"/>
      <c r="H204" s="1394"/>
      <c r="I204" s="1394"/>
      <c r="J204" s="1394"/>
      <c r="K204" s="1394"/>
      <c r="L204" s="1394"/>
      <c r="M204" s="1394"/>
      <c r="N204" s="1394"/>
      <c r="O204" s="1394"/>
      <c r="P204" s="1394"/>
      <c r="Q204" s="1394"/>
      <c r="R204" s="1394"/>
      <c r="S204" s="1394"/>
      <c r="T204" s="1394"/>
      <c r="U204" s="1394"/>
      <c r="V204" s="1394"/>
      <c r="W204" s="1394"/>
      <c r="X204" s="1394"/>
    </row>
    <row r="205" spans="1:24">
      <c r="A205" s="1394"/>
      <c r="B205" s="1394"/>
      <c r="C205" s="1394"/>
      <c r="D205" s="1394"/>
      <c r="E205" s="1394"/>
      <c r="F205" s="1394"/>
      <c r="G205" s="1394"/>
      <c r="H205" s="1394"/>
      <c r="I205" s="1394"/>
      <c r="J205" s="1394"/>
      <c r="K205" s="1394"/>
      <c r="L205" s="1394"/>
      <c r="M205" s="1394"/>
      <c r="N205" s="1394"/>
      <c r="O205" s="1394"/>
      <c r="P205" s="1394"/>
      <c r="Q205" s="1394"/>
      <c r="R205" s="1394"/>
      <c r="S205" s="1394"/>
      <c r="T205" s="1394"/>
      <c r="U205" s="1394"/>
      <c r="V205" s="1394"/>
      <c r="W205" s="1394"/>
      <c r="X205" s="1394"/>
    </row>
    <row r="206" spans="1:24">
      <c r="A206" s="1394"/>
      <c r="B206" s="1394"/>
      <c r="C206" s="1394"/>
      <c r="D206" s="1394"/>
      <c r="E206" s="1394"/>
      <c r="F206" s="1394"/>
      <c r="G206" s="1394"/>
      <c r="H206" s="1394"/>
      <c r="I206" s="1394"/>
      <c r="J206" s="1394"/>
      <c r="K206" s="1394"/>
      <c r="L206" s="1394"/>
      <c r="M206" s="1394"/>
      <c r="N206" s="1394"/>
      <c r="O206" s="1394"/>
      <c r="P206" s="1394"/>
      <c r="Q206" s="1394"/>
      <c r="R206" s="1394"/>
      <c r="S206" s="1394"/>
      <c r="T206" s="1394"/>
      <c r="U206" s="1394"/>
      <c r="V206" s="1394"/>
      <c r="W206" s="1394"/>
      <c r="X206" s="1394"/>
    </row>
    <row r="207" spans="1:24">
      <c r="A207" s="1394"/>
      <c r="B207" s="1394"/>
      <c r="C207" s="1394"/>
      <c r="D207" s="1394"/>
      <c r="E207" s="1394"/>
      <c r="F207" s="1394"/>
      <c r="G207" s="1394"/>
      <c r="H207" s="1394"/>
      <c r="I207" s="1394"/>
      <c r="J207" s="1394"/>
      <c r="K207" s="1394"/>
      <c r="L207" s="1394"/>
      <c r="M207" s="1394"/>
      <c r="N207" s="1394"/>
      <c r="O207" s="1394"/>
      <c r="P207" s="1394"/>
      <c r="Q207" s="1394"/>
      <c r="R207" s="1394"/>
      <c r="S207" s="1394"/>
      <c r="T207" s="1394"/>
      <c r="U207" s="1394"/>
      <c r="V207" s="1394"/>
      <c r="W207" s="1394"/>
      <c r="X207" s="1394"/>
    </row>
    <row r="208" spans="1:24">
      <c r="A208" s="1394"/>
      <c r="B208" s="1394"/>
      <c r="C208" s="1394"/>
      <c r="D208" s="1394"/>
      <c r="E208" s="1394"/>
      <c r="F208" s="1394"/>
      <c r="G208" s="1394"/>
      <c r="H208" s="1394"/>
      <c r="I208" s="1394"/>
      <c r="J208" s="1394"/>
      <c r="K208" s="1394"/>
      <c r="L208" s="1394"/>
      <c r="M208" s="1394"/>
      <c r="N208" s="1394"/>
      <c r="O208" s="1394"/>
      <c r="P208" s="1394"/>
      <c r="Q208" s="1394"/>
      <c r="R208" s="1394"/>
      <c r="S208" s="1394"/>
      <c r="T208" s="1394"/>
      <c r="U208" s="1394"/>
      <c r="V208" s="1394"/>
      <c r="W208" s="1394"/>
      <c r="X208" s="1394"/>
    </row>
    <row r="209" spans="1:24">
      <c r="A209" s="1394"/>
      <c r="B209" s="1394"/>
      <c r="C209" s="1394"/>
      <c r="D209" s="1394"/>
      <c r="E209" s="1394"/>
      <c r="F209" s="1394"/>
      <c r="G209" s="1394"/>
      <c r="H209" s="1394"/>
      <c r="I209" s="1394"/>
      <c r="J209" s="1394"/>
      <c r="K209" s="1394"/>
      <c r="L209" s="1394"/>
      <c r="M209" s="1394"/>
      <c r="N209" s="1394"/>
      <c r="O209" s="1394"/>
      <c r="P209" s="1394"/>
      <c r="Q209" s="1394"/>
      <c r="R209" s="1394"/>
      <c r="S209" s="1394"/>
      <c r="T209" s="1394"/>
      <c r="U209" s="1394"/>
      <c r="V209" s="1394"/>
      <c r="W209" s="1394"/>
      <c r="X209" s="1394"/>
    </row>
    <row r="210" spans="1:24">
      <c r="A210" s="1394"/>
      <c r="B210" s="1394"/>
      <c r="C210" s="1394"/>
      <c r="D210" s="1394"/>
      <c r="E210" s="1394"/>
      <c r="F210" s="1394"/>
      <c r="G210" s="1394"/>
      <c r="H210" s="1394"/>
      <c r="I210" s="1394"/>
      <c r="J210" s="1394"/>
      <c r="K210" s="1394"/>
      <c r="L210" s="1394"/>
      <c r="M210" s="1394"/>
      <c r="N210" s="1394"/>
      <c r="O210" s="1394"/>
      <c r="P210" s="1394"/>
      <c r="Q210" s="1394"/>
      <c r="R210" s="1394"/>
      <c r="S210" s="1394"/>
      <c r="T210" s="1394"/>
      <c r="U210" s="1394"/>
      <c r="V210" s="1394"/>
      <c r="W210" s="1394"/>
      <c r="X210" s="1394"/>
    </row>
    <row r="211" spans="1:24">
      <c r="A211" s="1394"/>
      <c r="B211" s="1394"/>
      <c r="C211" s="1394"/>
      <c r="D211" s="1394"/>
      <c r="E211" s="1394"/>
      <c r="F211" s="1394"/>
      <c r="G211" s="1394"/>
      <c r="H211" s="1394"/>
      <c r="I211" s="1394"/>
      <c r="J211" s="1394"/>
      <c r="K211" s="1394"/>
      <c r="L211" s="1394"/>
      <c r="M211" s="1394"/>
      <c r="N211" s="1394"/>
      <c r="O211" s="1394"/>
      <c r="P211" s="1394"/>
      <c r="Q211" s="1394"/>
      <c r="R211" s="1394"/>
      <c r="S211" s="1394"/>
      <c r="T211" s="1394"/>
      <c r="U211" s="1394"/>
      <c r="V211" s="1394"/>
      <c r="W211" s="1394"/>
      <c r="X211" s="1394"/>
    </row>
    <row r="212" spans="1:24">
      <c r="A212" s="1394"/>
      <c r="B212" s="1394"/>
      <c r="C212" s="1394"/>
      <c r="D212" s="1394"/>
      <c r="E212" s="1394"/>
      <c r="F212" s="1394"/>
      <c r="G212" s="1394"/>
      <c r="H212" s="1394"/>
      <c r="I212" s="1394"/>
      <c r="J212" s="1394"/>
      <c r="K212" s="1394"/>
      <c r="L212" s="1394"/>
      <c r="M212" s="1394"/>
      <c r="N212" s="1394"/>
      <c r="O212" s="1394"/>
      <c r="P212" s="1394"/>
      <c r="Q212" s="1394"/>
      <c r="R212" s="1394"/>
      <c r="S212" s="1394"/>
      <c r="T212" s="1394"/>
      <c r="U212" s="1394"/>
      <c r="V212" s="1394"/>
      <c r="W212" s="1394"/>
      <c r="X212" s="1394"/>
    </row>
    <row r="213" spans="1:24">
      <c r="A213" s="1394"/>
      <c r="B213" s="1394"/>
      <c r="C213" s="1394"/>
      <c r="D213" s="1394"/>
      <c r="E213" s="1394"/>
      <c r="F213" s="1394"/>
      <c r="G213" s="1394"/>
      <c r="H213" s="1394"/>
      <c r="I213" s="1394"/>
      <c r="J213" s="1394"/>
      <c r="K213" s="1394"/>
      <c r="L213" s="1394"/>
      <c r="M213" s="1394"/>
      <c r="N213" s="1394"/>
      <c r="O213" s="1394"/>
      <c r="P213" s="1394"/>
      <c r="Q213" s="1394"/>
      <c r="R213" s="1394"/>
      <c r="S213" s="1394"/>
      <c r="T213" s="1394"/>
      <c r="U213" s="1394"/>
      <c r="V213" s="1394"/>
      <c r="W213" s="1394"/>
      <c r="X213" s="1394"/>
    </row>
    <row r="214" spans="1:24">
      <c r="A214" s="1394"/>
      <c r="B214" s="1394"/>
      <c r="C214" s="1394"/>
      <c r="D214" s="1394"/>
      <c r="E214" s="1394"/>
      <c r="F214" s="1394"/>
      <c r="G214" s="1394"/>
      <c r="H214" s="1394"/>
      <c r="I214" s="1394"/>
      <c r="J214" s="1394"/>
      <c r="K214" s="1394"/>
      <c r="L214" s="1394"/>
      <c r="M214" s="1394"/>
      <c r="N214" s="1394"/>
      <c r="O214" s="1394"/>
      <c r="P214" s="1394"/>
      <c r="Q214" s="1394"/>
      <c r="R214" s="1394"/>
      <c r="S214" s="1394"/>
      <c r="T214" s="1394"/>
      <c r="U214" s="1394"/>
      <c r="V214" s="1394"/>
      <c r="W214" s="1394"/>
      <c r="X214" s="1394"/>
    </row>
    <row r="215" spans="1:24">
      <c r="A215" s="1394"/>
      <c r="B215" s="1394"/>
      <c r="C215" s="1394"/>
      <c r="D215" s="1394"/>
      <c r="E215" s="1394"/>
      <c r="F215" s="1394"/>
      <c r="G215" s="1394"/>
      <c r="H215" s="1394"/>
      <c r="I215" s="1394"/>
      <c r="J215" s="1394"/>
      <c r="K215" s="1394"/>
      <c r="L215" s="1394"/>
      <c r="M215" s="1394"/>
      <c r="N215" s="1394"/>
      <c r="O215" s="1394"/>
      <c r="P215" s="1394"/>
      <c r="Q215" s="1394"/>
      <c r="R215" s="1394"/>
      <c r="S215" s="1394"/>
      <c r="T215" s="1394"/>
      <c r="U215" s="1394"/>
      <c r="V215" s="1394"/>
      <c r="W215" s="1394"/>
      <c r="X215" s="1394"/>
    </row>
    <row r="216" spans="1:24">
      <c r="A216" s="1394"/>
      <c r="B216" s="1394"/>
      <c r="C216" s="1394"/>
      <c r="D216" s="1394"/>
      <c r="E216" s="1394"/>
      <c r="F216" s="1394"/>
      <c r="G216" s="1394"/>
      <c r="H216" s="1394"/>
      <c r="I216" s="1394"/>
      <c r="J216" s="1394"/>
      <c r="K216" s="1394"/>
      <c r="L216" s="1394"/>
      <c r="M216" s="1394"/>
      <c r="N216" s="1394"/>
      <c r="O216" s="1394"/>
      <c r="P216" s="1394"/>
      <c r="Q216" s="1394"/>
      <c r="R216" s="1394"/>
      <c r="S216" s="1394"/>
      <c r="T216" s="1394"/>
      <c r="U216" s="1394"/>
      <c r="V216" s="1394"/>
      <c r="W216" s="1394"/>
      <c r="X216" s="1394"/>
    </row>
    <row r="217" spans="1:24">
      <c r="A217" s="1394"/>
      <c r="B217" s="1394"/>
      <c r="C217" s="1394"/>
      <c r="D217" s="1394"/>
      <c r="E217" s="1394"/>
      <c r="F217" s="1394"/>
      <c r="G217" s="1394"/>
      <c r="H217" s="1394"/>
      <c r="I217" s="1394"/>
      <c r="J217" s="1394"/>
      <c r="K217" s="1394"/>
      <c r="L217" s="1394"/>
      <c r="M217" s="1394"/>
      <c r="N217" s="1394"/>
      <c r="O217" s="1394"/>
      <c r="P217" s="1394"/>
      <c r="Q217" s="1394"/>
      <c r="R217" s="1394"/>
      <c r="S217" s="1394"/>
      <c r="T217" s="1394"/>
      <c r="U217" s="1394"/>
      <c r="V217" s="1394"/>
      <c r="W217" s="1394"/>
      <c r="X217" s="1394"/>
    </row>
    <row r="218" spans="1:24">
      <c r="A218" s="1394"/>
      <c r="B218" s="1394"/>
      <c r="C218" s="1394"/>
      <c r="D218" s="1394"/>
      <c r="E218" s="1394"/>
      <c r="F218" s="1394"/>
      <c r="G218" s="1394"/>
      <c r="H218" s="1394"/>
      <c r="I218" s="1394"/>
      <c r="J218" s="1394"/>
      <c r="K218" s="1394"/>
      <c r="L218" s="1394"/>
      <c r="M218" s="1394"/>
      <c r="N218" s="1394"/>
      <c r="O218" s="1394"/>
      <c r="P218" s="1394"/>
      <c r="Q218" s="1394"/>
      <c r="R218" s="1394"/>
      <c r="S218" s="1394"/>
      <c r="T218" s="1394"/>
      <c r="U218" s="1394"/>
      <c r="V218" s="1394"/>
      <c r="W218" s="1394"/>
      <c r="X218" s="1394"/>
    </row>
    <row r="219" spans="1:24">
      <c r="A219" s="1394"/>
      <c r="B219" s="1394"/>
      <c r="C219" s="1394"/>
      <c r="D219" s="1394"/>
      <c r="E219" s="1394"/>
      <c r="F219" s="1394"/>
      <c r="G219" s="1394"/>
      <c r="H219" s="1394"/>
      <c r="I219" s="1394"/>
      <c r="J219" s="1394"/>
      <c r="K219" s="1394"/>
      <c r="L219" s="1394"/>
      <c r="M219" s="1394"/>
      <c r="N219" s="1394"/>
      <c r="O219" s="1394"/>
      <c r="P219" s="1394"/>
      <c r="Q219" s="1394"/>
      <c r="R219" s="1394"/>
      <c r="S219" s="1394"/>
      <c r="T219" s="1394"/>
      <c r="U219" s="1394"/>
      <c r="V219" s="1394"/>
      <c r="W219" s="1394"/>
      <c r="X219" s="1394"/>
    </row>
    <row r="220" spans="1:24">
      <c r="A220" s="1394"/>
      <c r="B220" s="1394"/>
      <c r="C220" s="1394"/>
      <c r="D220" s="1394"/>
      <c r="E220" s="1394"/>
      <c r="F220" s="1394"/>
      <c r="G220" s="1394"/>
      <c r="H220" s="1394"/>
      <c r="I220" s="1394"/>
      <c r="J220" s="1394"/>
      <c r="K220" s="1394"/>
      <c r="L220" s="1394"/>
      <c r="M220" s="1394"/>
      <c r="N220" s="1394"/>
      <c r="O220" s="1394"/>
      <c r="P220" s="1394"/>
      <c r="Q220" s="1394"/>
      <c r="R220" s="1394"/>
      <c r="S220" s="1394"/>
      <c r="T220" s="1394"/>
      <c r="U220" s="1394"/>
      <c r="V220" s="1394"/>
      <c r="W220" s="1394"/>
      <c r="X220" s="1394"/>
    </row>
    <row r="221" spans="1:24">
      <c r="A221" s="1394"/>
      <c r="B221" s="1394"/>
      <c r="C221" s="1394"/>
      <c r="D221" s="1394"/>
      <c r="E221" s="1394"/>
      <c r="F221" s="1394"/>
      <c r="G221" s="1394"/>
      <c r="H221" s="1394"/>
      <c r="I221" s="1394"/>
      <c r="J221" s="1394"/>
      <c r="K221" s="1394"/>
      <c r="L221" s="1394"/>
      <c r="M221" s="1394"/>
      <c r="N221" s="1394"/>
      <c r="O221" s="1394"/>
      <c r="P221" s="1394"/>
      <c r="Q221" s="1394"/>
      <c r="R221" s="1394"/>
      <c r="S221" s="1394"/>
      <c r="T221" s="1394"/>
      <c r="U221" s="1394"/>
      <c r="V221" s="1394"/>
      <c r="W221" s="1394"/>
      <c r="X221" s="1394"/>
    </row>
    <row r="222" spans="1:24">
      <c r="A222" s="1394"/>
      <c r="B222" s="1394"/>
      <c r="C222" s="1394"/>
      <c r="D222" s="1394"/>
      <c r="E222" s="1394"/>
      <c r="F222" s="1394"/>
      <c r="G222" s="1394"/>
      <c r="H222" s="1394"/>
      <c r="I222" s="1394"/>
      <c r="J222" s="1394"/>
      <c r="K222" s="1394"/>
      <c r="L222" s="1394"/>
      <c r="M222" s="1394"/>
      <c r="N222" s="1394"/>
      <c r="O222" s="1394"/>
      <c r="P222" s="1394"/>
      <c r="Q222" s="1394"/>
      <c r="R222" s="1394"/>
      <c r="S222" s="1394"/>
      <c r="T222" s="1394"/>
      <c r="U222" s="1394"/>
      <c r="V222" s="1394"/>
      <c r="W222" s="1394"/>
      <c r="X222" s="1394"/>
    </row>
    <row r="223" spans="1:24">
      <c r="A223" s="1394"/>
      <c r="B223" s="1394"/>
      <c r="C223" s="1394"/>
      <c r="D223" s="1394"/>
      <c r="E223" s="1394"/>
      <c r="F223" s="1394"/>
      <c r="G223" s="1394"/>
      <c r="H223" s="1394"/>
      <c r="I223" s="1394"/>
      <c r="J223" s="1394"/>
      <c r="K223" s="1394"/>
      <c r="L223" s="1394"/>
      <c r="M223" s="1394"/>
      <c r="N223" s="1394"/>
      <c r="O223" s="1394"/>
      <c r="P223" s="1394"/>
      <c r="Q223" s="1394"/>
      <c r="R223" s="1394"/>
      <c r="S223" s="1394"/>
      <c r="T223" s="1394"/>
      <c r="U223" s="1394"/>
      <c r="V223" s="1394"/>
      <c r="W223" s="1394"/>
      <c r="X223" s="1394"/>
    </row>
    <row r="224" spans="1:24">
      <c r="A224" s="1394"/>
      <c r="B224" s="1394"/>
      <c r="C224" s="1394"/>
      <c r="D224" s="1394"/>
      <c r="E224" s="1394"/>
      <c r="F224" s="1394"/>
      <c r="G224" s="1394"/>
      <c r="H224" s="1394"/>
      <c r="I224" s="1394"/>
      <c r="J224" s="1394"/>
      <c r="K224" s="1394"/>
      <c r="L224" s="1394"/>
      <c r="M224" s="1394"/>
      <c r="N224" s="1394"/>
      <c r="O224" s="1394"/>
      <c r="P224" s="1394"/>
      <c r="Q224" s="1394"/>
      <c r="R224" s="1394"/>
      <c r="S224" s="1394"/>
      <c r="T224" s="1394"/>
      <c r="U224" s="1394"/>
      <c r="V224" s="1394"/>
      <c r="W224" s="1394"/>
      <c r="X224" s="1394"/>
    </row>
    <row r="225" spans="1:24">
      <c r="A225" s="1394"/>
      <c r="B225" s="1394"/>
      <c r="C225" s="1394"/>
      <c r="D225" s="1394"/>
      <c r="E225" s="1394"/>
      <c r="F225" s="1394"/>
      <c r="G225" s="1394"/>
      <c r="H225" s="1394"/>
      <c r="I225" s="1394"/>
      <c r="J225" s="1394"/>
      <c r="K225" s="1394"/>
      <c r="L225" s="1394"/>
      <c r="M225" s="1394"/>
      <c r="N225" s="1394"/>
      <c r="O225" s="1394"/>
      <c r="P225" s="1394"/>
      <c r="Q225" s="1394"/>
      <c r="R225" s="1394"/>
      <c r="S225" s="1394"/>
      <c r="T225" s="1394"/>
      <c r="U225" s="1394"/>
      <c r="V225" s="1394"/>
      <c r="W225" s="1394"/>
      <c r="X225" s="1394"/>
    </row>
    <row r="226" spans="1:24">
      <c r="A226" s="1394"/>
      <c r="B226" s="1394"/>
      <c r="C226" s="1394"/>
      <c r="D226" s="1394"/>
      <c r="E226" s="1394"/>
      <c r="F226" s="1394"/>
      <c r="G226" s="1394"/>
      <c r="H226" s="1394"/>
      <c r="I226" s="1394"/>
      <c r="J226" s="1394"/>
      <c r="K226" s="1394"/>
      <c r="L226" s="1394"/>
      <c r="M226" s="1394"/>
      <c r="N226" s="1394"/>
      <c r="O226" s="1394"/>
      <c r="P226" s="1394"/>
      <c r="Q226" s="1394"/>
      <c r="R226" s="1394"/>
      <c r="S226" s="1394"/>
      <c r="T226" s="1394"/>
      <c r="U226" s="1394"/>
      <c r="V226" s="1394"/>
      <c r="W226" s="1394"/>
      <c r="X226" s="1394"/>
    </row>
    <row r="227" spans="1:24">
      <c r="A227" s="1394"/>
      <c r="B227" s="1394"/>
      <c r="C227" s="1394"/>
      <c r="D227" s="1394"/>
      <c r="E227" s="1394"/>
      <c r="F227" s="1394"/>
      <c r="G227" s="1394"/>
      <c r="H227" s="1394"/>
      <c r="I227" s="1394"/>
      <c r="J227" s="1394"/>
      <c r="K227" s="1394"/>
      <c r="L227" s="1394"/>
      <c r="M227" s="1394"/>
      <c r="N227" s="1394"/>
      <c r="O227" s="1394"/>
      <c r="P227" s="1394"/>
      <c r="Q227" s="1394"/>
      <c r="R227" s="1394"/>
      <c r="S227" s="1394"/>
      <c r="T227" s="1394"/>
      <c r="U227" s="1394"/>
      <c r="V227" s="1394"/>
      <c r="W227" s="1394"/>
      <c r="X227" s="1394"/>
    </row>
    <row r="228" spans="1:24">
      <c r="A228" s="1394"/>
      <c r="B228" s="1394"/>
      <c r="C228" s="1394"/>
      <c r="D228" s="1394"/>
      <c r="E228" s="1394"/>
      <c r="F228" s="1394"/>
      <c r="G228" s="1394"/>
      <c r="H228" s="1394"/>
      <c r="I228" s="1394"/>
      <c r="J228" s="1394"/>
      <c r="K228" s="1394"/>
      <c r="L228" s="1394"/>
      <c r="M228" s="1394"/>
      <c r="N228" s="1394"/>
      <c r="O228" s="1394"/>
      <c r="P228" s="1394"/>
      <c r="Q228" s="1394"/>
      <c r="R228" s="1394"/>
      <c r="S228" s="1394"/>
      <c r="T228" s="1394"/>
      <c r="U228" s="1394"/>
      <c r="V228" s="1394"/>
      <c r="W228" s="1394"/>
      <c r="X228" s="1394"/>
    </row>
    <row r="229" spans="1:24">
      <c r="A229" s="1394"/>
      <c r="B229" s="1394"/>
      <c r="C229" s="1394"/>
      <c r="D229" s="1394"/>
      <c r="E229" s="1394"/>
      <c r="F229" s="1394"/>
      <c r="G229" s="1394"/>
      <c r="H229" s="1394"/>
      <c r="I229" s="1394"/>
      <c r="J229" s="1394"/>
      <c r="K229" s="1394"/>
      <c r="L229" s="1394"/>
      <c r="M229" s="1394"/>
      <c r="N229" s="1394"/>
      <c r="O229" s="1394"/>
      <c r="P229" s="1394"/>
      <c r="Q229" s="1394"/>
      <c r="R229" s="1394"/>
      <c r="S229" s="1394"/>
      <c r="T229" s="1394"/>
      <c r="U229" s="1394"/>
      <c r="V229" s="1394"/>
      <c r="W229" s="1394"/>
      <c r="X229" s="1394"/>
    </row>
    <row r="230" spans="1:24">
      <c r="A230" s="1394"/>
      <c r="B230" s="1394"/>
      <c r="C230" s="1394"/>
      <c r="D230" s="1394"/>
      <c r="E230" s="1394"/>
      <c r="F230" s="1394"/>
      <c r="G230" s="1394"/>
      <c r="H230" s="1394"/>
      <c r="I230" s="1394"/>
      <c r="J230" s="1394"/>
      <c r="K230" s="1394"/>
      <c r="L230" s="1394"/>
      <c r="M230" s="1394"/>
      <c r="N230" s="1394"/>
      <c r="O230" s="1394"/>
      <c r="P230" s="1394"/>
      <c r="Q230" s="1394"/>
      <c r="R230" s="1394"/>
      <c r="S230" s="1394"/>
      <c r="T230" s="1394"/>
      <c r="U230" s="1394"/>
      <c r="V230" s="1394"/>
      <c r="W230" s="1394"/>
      <c r="X230" s="1394"/>
    </row>
    <row r="231" spans="1:24">
      <c r="A231" s="1394"/>
      <c r="B231" s="1394"/>
      <c r="C231" s="1394"/>
      <c r="D231" s="1394"/>
      <c r="E231" s="1394"/>
      <c r="F231" s="1394"/>
      <c r="G231" s="1394"/>
      <c r="H231" s="1394"/>
      <c r="I231" s="1394"/>
      <c r="J231" s="1394"/>
      <c r="K231" s="1394"/>
      <c r="L231" s="1394"/>
      <c r="M231" s="1394"/>
      <c r="N231" s="1394"/>
      <c r="O231" s="1394"/>
      <c r="P231" s="1394"/>
      <c r="Q231" s="1394"/>
      <c r="R231" s="1394"/>
      <c r="S231" s="1394"/>
      <c r="T231" s="1394"/>
      <c r="U231" s="1394"/>
      <c r="V231" s="1394"/>
      <c r="W231" s="1394"/>
      <c r="X231" s="1394"/>
    </row>
    <row r="232" spans="1:24">
      <c r="A232" s="1394"/>
      <c r="B232" s="1394"/>
      <c r="C232" s="1394"/>
      <c r="D232" s="1394"/>
      <c r="E232" s="1394"/>
      <c r="F232" s="1394"/>
      <c r="G232" s="1394"/>
      <c r="H232" s="1394"/>
      <c r="I232" s="1394"/>
      <c r="J232" s="1394"/>
      <c r="K232" s="1394"/>
      <c r="L232" s="1394"/>
      <c r="M232" s="1394"/>
      <c r="N232" s="1394"/>
      <c r="O232" s="1394"/>
      <c r="P232" s="1394"/>
      <c r="Q232" s="1394"/>
      <c r="R232" s="1394"/>
      <c r="S232" s="1394"/>
      <c r="T232" s="1394"/>
      <c r="U232" s="1394"/>
      <c r="V232" s="1394"/>
      <c r="W232" s="1394"/>
      <c r="X232" s="1394"/>
    </row>
    <row r="233" spans="1:24">
      <c r="A233" s="1394"/>
      <c r="B233" s="1394"/>
      <c r="C233" s="1394"/>
      <c r="D233" s="1394"/>
      <c r="E233" s="1394"/>
      <c r="F233" s="1394"/>
      <c r="G233" s="1394"/>
      <c r="H233" s="1394"/>
      <c r="I233" s="1394"/>
      <c r="J233" s="1394"/>
      <c r="K233" s="1394"/>
      <c r="L233" s="1394"/>
      <c r="M233" s="1394"/>
      <c r="N233" s="1394"/>
      <c r="O233" s="1394"/>
      <c r="P233" s="1394"/>
      <c r="Q233" s="1394"/>
      <c r="R233" s="1394"/>
      <c r="S233" s="1394"/>
      <c r="T233" s="1394"/>
      <c r="U233" s="1394"/>
      <c r="V233" s="1394"/>
      <c r="W233" s="1394"/>
      <c r="X233" s="1394"/>
    </row>
    <row r="234" spans="1:24">
      <c r="A234" s="1394"/>
      <c r="B234" s="1394"/>
      <c r="C234" s="1394"/>
      <c r="D234" s="1394"/>
      <c r="E234" s="1394"/>
      <c r="F234" s="1394"/>
      <c r="G234" s="1394"/>
      <c r="H234" s="1394"/>
      <c r="I234" s="1394"/>
      <c r="J234" s="1394"/>
      <c r="K234" s="1394"/>
      <c r="L234" s="1394"/>
      <c r="M234" s="1394"/>
      <c r="N234" s="1394"/>
      <c r="O234" s="1394"/>
      <c r="P234" s="1394"/>
      <c r="Q234" s="1394"/>
      <c r="R234" s="1394"/>
      <c r="S234" s="1394"/>
      <c r="T234" s="1394"/>
      <c r="U234" s="1394"/>
      <c r="V234" s="1394"/>
      <c r="W234" s="1394"/>
      <c r="X234" s="1394"/>
    </row>
    <row r="235" spans="1:24">
      <c r="A235" s="1394"/>
      <c r="B235" s="1394"/>
      <c r="C235" s="1394"/>
      <c r="D235" s="1394"/>
      <c r="E235" s="1394"/>
      <c r="F235" s="1394"/>
      <c r="G235" s="1394"/>
      <c r="H235" s="1394"/>
      <c r="I235" s="1394"/>
      <c r="J235" s="1394"/>
      <c r="K235" s="1394"/>
      <c r="L235" s="1394"/>
      <c r="M235" s="1394"/>
      <c r="N235" s="1394"/>
      <c r="O235" s="1394"/>
      <c r="P235" s="1394"/>
      <c r="Q235" s="1394"/>
      <c r="R235" s="1394"/>
      <c r="S235" s="1394"/>
      <c r="T235" s="1394"/>
      <c r="U235" s="1394"/>
      <c r="V235" s="1394"/>
      <c r="W235" s="1394"/>
      <c r="X235" s="1394"/>
    </row>
    <row r="236" spans="1:24">
      <c r="A236" s="1394"/>
      <c r="B236" s="1394"/>
      <c r="C236" s="1394"/>
      <c r="D236" s="1394"/>
      <c r="E236" s="1394"/>
      <c r="F236" s="1394"/>
      <c r="G236" s="1394"/>
      <c r="H236" s="1394"/>
      <c r="I236" s="1394"/>
      <c r="J236" s="1394"/>
      <c r="K236" s="1394"/>
      <c r="L236" s="1394"/>
      <c r="M236" s="1394"/>
      <c r="N236" s="1394"/>
      <c r="O236" s="1394"/>
      <c r="P236" s="1394"/>
      <c r="Q236" s="1394"/>
      <c r="R236" s="1394"/>
      <c r="S236" s="1394"/>
      <c r="T236" s="1394"/>
      <c r="U236" s="1394"/>
      <c r="V236" s="1394"/>
      <c r="W236" s="1394"/>
      <c r="X236" s="1394"/>
    </row>
    <row r="237" spans="1:24">
      <c r="A237" s="1394"/>
      <c r="B237" s="1394"/>
      <c r="C237" s="1394"/>
      <c r="D237" s="1394"/>
      <c r="E237" s="1394"/>
      <c r="F237" s="1394"/>
      <c r="G237" s="1394"/>
      <c r="H237" s="1394"/>
      <c r="I237" s="1394"/>
      <c r="J237" s="1394"/>
      <c r="K237" s="1394"/>
      <c r="L237" s="1394"/>
      <c r="M237" s="1394"/>
      <c r="N237" s="1394"/>
      <c r="O237" s="1394"/>
      <c r="P237" s="1394"/>
      <c r="Q237" s="1394"/>
      <c r="R237" s="1394"/>
      <c r="S237" s="1394"/>
      <c r="T237" s="1394"/>
      <c r="U237" s="1394"/>
      <c r="V237" s="1394"/>
      <c r="W237" s="1394"/>
      <c r="X237" s="1394"/>
    </row>
    <row r="238" spans="1:24">
      <c r="A238" s="1394"/>
      <c r="B238" s="1394"/>
      <c r="C238" s="1394"/>
      <c r="D238" s="1394"/>
      <c r="E238" s="1394"/>
      <c r="F238" s="1394"/>
      <c r="G238" s="1394"/>
      <c r="H238" s="1394"/>
      <c r="I238" s="1394"/>
      <c r="J238" s="1394"/>
      <c r="K238" s="1394"/>
      <c r="L238" s="1394"/>
      <c r="M238" s="1394"/>
      <c r="N238" s="1394"/>
      <c r="O238" s="1394"/>
      <c r="P238" s="1394"/>
      <c r="Q238" s="1394"/>
      <c r="R238" s="1394"/>
      <c r="S238" s="1394"/>
      <c r="T238" s="1394"/>
      <c r="U238" s="1394"/>
      <c r="V238" s="1394"/>
      <c r="W238" s="1394"/>
      <c r="X238" s="1394"/>
    </row>
    <row r="239" spans="1:24">
      <c r="A239" s="1394"/>
      <c r="B239" s="1394"/>
      <c r="C239" s="1394"/>
      <c r="D239" s="1394"/>
      <c r="E239" s="1394"/>
      <c r="F239" s="1394"/>
      <c r="G239" s="1394"/>
      <c r="H239" s="1394"/>
      <c r="I239" s="1394"/>
      <c r="J239" s="1394"/>
      <c r="K239" s="1394"/>
      <c r="L239" s="1394"/>
      <c r="M239" s="1394"/>
      <c r="N239" s="1394"/>
      <c r="O239" s="1394"/>
      <c r="P239" s="1394"/>
      <c r="Q239" s="1394"/>
      <c r="R239" s="1394"/>
      <c r="S239" s="1394"/>
      <c r="T239" s="1394"/>
      <c r="U239" s="1394"/>
      <c r="V239" s="1394"/>
      <c r="W239" s="1394"/>
      <c r="X239" s="1394"/>
    </row>
    <row r="240" spans="1:24">
      <c r="A240" s="1394"/>
      <c r="B240" s="1394"/>
      <c r="C240" s="1394"/>
      <c r="D240" s="1394"/>
      <c r="E240" s="1394"/>
      <c r="F240" s="1394"/>
      <c r="G240" s="1394"/>
      <c r="H240" s="1394"/>
      <c r="I240" s="1394"/>
      <c r="J240" s="1394"/>
      <c r="K240" s="1394"/>
      <c r="L240" s="1394"/>
      <c r="M240" s="1394"/>
      <c r="N240" s="1394"/>
      <c r="O240" s="1394"/>
      <c r="P240" s="1394"/>
      <c r="Q240" s="1394"/>
      <c r="R240" s="1394"/>
      <c r="S240" s="1394"/>
      <c r="T240" s="1394"/>
      <c r="U240" s="1394"/>
      <c r="V240" s="1394"/>
      <c r="W240" s="1394"/>
      <c r="X240" s="1394"/>
    </row>
    <row r="241" spans="1:24">
      <c r="A241" s="1394"/>
      <c r="B241" s="1394"/>
      <c r="C241" s="1394"/>
      <c r="D241" s="1394"/>
      <c r="E241" s="1394"/>
      <c r="F241" s="1394"/>
      <c r="G241" s="1394"/>
      <c r="H241" s="1394"/>
      <c r="I241" s="1394"/>
      <c r="J241" s="1394"/>
      <c r="K241" s="1394"/>
      <c r="L241" s="1394"/>
      <c r="M241" s="1394"/>
      <c r="N241" s="1394"/>
      <c r="O241" s="1394"/>
      <c r="P241" s="1394"/>
      <c r="Q241" s="1394"/>
      <c r="R241" s="1394"/>
      <c r="S241" s="1394"/>
      <c r="T241" s="1394"/>
      <c r="U241" s="1394"/>
      <c r="V241" s="1394"/>
      <c r="W241" s="1394"/>
      <c r="X241" s="1394"/>
    </row>
    <row r="242" spans="1:24">
      <c r="A242" s="1394"/>
      <c r="B242" s="1394"/>
      <c r="C242" s="1394"/>
      <c r="D242" s="1394"/>
      <c r="E242" s="1394"/>
      <c r="F242" s="1394"/>
      <c r="G242" s="1394"/>
      <c r="H242" s="1394"/>
      <c r="I242" s="1394"/>
      <c r="J242" s="1394"/>
      <c r="K242" s="1394"/>
      <c r="L242" s="1394"/>
      <c r="M242" s="1394"/>
      <c r="N242" s="1394"/>
      <c r="O242" s="1394"/>
      <c r="P242" s="1394"/>
      <c r="Q242" s="1394"/>
      <c r="R242" s="1394"/>
      <c r="S242" s="1394"/>
      <c r="T242" s="1394"/>
      <c r="U242" s="1394"/>
      <c r="V242" s="1394"/>
      <c r="W242" s="1394"/>
      <c r="X242" s="1394"/>
    </row>
    <row r="243" spans="1:24">
      <c r="A243" s="1394"/>
      <c r="B243" s="1394"/>
      <c r="C243" s="1394"/>
      <c r="D243" s="1394"/>
      <c r="E243" s="1394"/>
      <c r="F243" s="1394"/>
      <c r="G243" s="1394"/>
      <c r="H243" s="1394"/>
      <c r="I243" s="1394"/>
      <c r="J243" s="1394"/>
      <c r="K243" s="1394"/>
      <c r="L243" s="1394"/>
      <c r="M243" s="1394"/>
      <c r="N243" s="1394"/>
      <c r="O243" s="1394"/>
      <c r="P243" s="1394"/>
      <c r="Q243" s="1394"/>
      <c r="R243" s="1394"/>
      <c r="S243" s="1394"/>
      <c r="T243" s="1394"/>
      <c r="U243" s="1394"/>
      <c r="V243" s="1394"/>
      <c r="W243" s="1394"/>
      <c r="X243" s="1394"/>
    </row>
    <row r="244" spans="1:24">
      <c r="A244" s="1394"/>
      <c r="B244" s="1394"/>
      <c r="C244" s="1394"/>
      <c r="D244" s="1394"/>
      <c r="E244" s="1394"/>
      <c r="F244" s="1394"/>
      <c r="G244" s="1394"/>
      <c r="H244" s="1394"/>
      <c r="I244" s="1394"/>
      <c r="J244" s="1394"/>
      <c r="K244" s="1394"/>
      <c r="L244" s="1394"/>
      <c r="M244" s="1394"/>
      <c r="N244" s="1394"/>
      <c r="O244" s="1394"/>
      <c r="P244" s="1394"/>
      <c r="Q244" s="1394"/>
      <c r="R244" s="1394"/>
      <c r="S244" s="1394"/>
      <c r="T244" s="1394"/>
      <c r="U244" s="1394"/>
      <c r="V244" s="1394"/>
      <c r="W244" s="1394"/>
      <c r="X244" s="1394"/>
    </row>
    <row r="245" spans="1:24">
      <c r="A245" s="1394"/>
      <c r="B245" s="1394"/>
      <c r="C245" s="1394"/>
      <c r="D245" s="1394"/>
      <c r="E245" s="1394"/>
      <c r="F245" s="1394"/>
      <c r="G245" s="1394"/>
      <c r="H245" s="1394"/>
      <c r="I245" s="1394"/>
      <c r="J245" s="1394"/>
      <c r="K245" s="1394"/>
      <c r="L245" s="1394"/>
      <c r="M245" s="1394"/>
      <c r="N245" s="1394"/>
      <c r="O245" s="1394"/>
      <c r="P245" s="1394"/>
      <c r="Q245" s="1394"/>
      <c r="R245" s="1394"/>
      <c r="S245" s="1394"/>
      <c r="T245" s="1394"/>
      <c r="U245" s="1394"/>
      <c r="V245" s="1394"/>
      <c r="W245" s="1394"/>
      <c r="X245" s="1394"/>
    </row>
    <row r="246" spans="1:24">
      <c r="A246" s="1394"/>
      <c r="B246" s="1394"/>
      <c r="C246" s="1394"/>
      <c r="D246" s="1394"/>
      <c r="E246" s="1394"/>
      <c r="F246" s="1394"/>
      <c r="G246" s="1394"/>
      <c r="H246" s="1394"/>
      <c r="I246" s="1394"/>
      <c r="J246" s="1394"/>
      <c r="K246" s="1394"/>
      <c r="L246" s="1394"/>
      <c r="M246" s="1394"/>
      <c r="N246" s="1394"/>
      <c r="O246" s="1394"/>
      <c r="P246" s="1394"/>
      <c r="Q246" s="1394"/>
      <c r="R246" s="1394"/>
      <c r="S246" s="1394"/>
      <c r="T246" s="1394"/>
      <c r="U246" s="1394"/>
      <c r="V246" s="1394"/>
      <c r="W246" s="1394"/>
      <c r="X246" s="1394"/>
    </row>
    <row r="247" spans="1:24">
      <c r="A247" s="1394"/>
      <c r="B247" s="1394"/>
      <c r="C247" s="1394"/>
      <c r="D247" s="1394"/>
      <c r="E247" s="1394"/>
      <c r="F247" s="1394"/>
      <c r="G247" s="1394"/>
      <c r="H247" s="1394"/>
      <c r="I247" s="1394"/>
      <c r="J247" s="1394"/>
      <c r="K247" s="1394"/>
      <c r="L247" s="1394"/>
      <c r="M247" s="1394"/>
      <c r="N247" s="1394"/>
      <c r="O247" s="1394"/>
      <c r="P247" s="1394"/>
      <c r="Q247" s="1394"/>
      <c r="R247" s="1394"/>
      <c r="S247" s="1394"/>
      <c r="T247" s="1394"/>
      <c r="U247" s="1394"/>
      <c r="V247" s="1394"/>
      <c r="W247" s="1394"/>
      <c r="X247" s="1394"/>
    </row>
    <row r="248" spans="1:24">
      <c r="A248" s="1394"/>
      <c r="B248" s="1394"/>
      <c r="C248" s="1394"/>
      <c r="D248" s="1394"/>
      <c r="E248" s="1394"/>
      <c r="F248" s="1394"/>
      <c r="G248" s="1394"/>
      <c r="H248" s="1394"/>
      <c r="I248" s="1394"/>
      <c r="J248" s="1394"/>
      <c r="K248" s="1394"/>
      <c r="L248" s="1394"/>
      <c r="M248" s="1394"/>
      <c r="N248" s="1394"/>
      <c r="O248" s="1394"/>
      <c r="P248" s="1394"/>
      <c r="Q248" s="1394"/>
      <c r="R248" s="1394"/>
      <c r="S248" s="1394"/>
      <c r="T248" s="1394"/>
      <c r="U248" s="1394"/>
      <c r="V248" s="1394"/>
      <c r="W248" s="1394"/>
      <c r="X248" s="1394"/>
    </row>
    <row r="249" spans="1:24">
      <c r="A249" s="1394"/>
      <c r="B249" s="1394"/>
      <c r="C249" s="1394"/>
      <c r="D249" s="1394"/>
      <c r="E249" s="1394"/>
      <c r="F249" s="1394"/>
      <c r="G249" s="1394"/>
      <c r="H249" s="1394"/>
      <c r="I249" s="1394"/>
      <c r="J249" s="1394"/>
      <c r="K249" s="1394"/>
      <c r="L249" s="1394"/>
      <c r="M249" s="1394"/>
      <c r="N249" s="1394"/>
      <c r="O249" s="1394"/>
      <c r="P249" s="1394"/>
      <c r="Q249" s="1394"/>
      <c r="R249" s="1394"/>
      <c r="S249" s="1394"/>
      <c r="T249" s="1394"/>
      <c r="U249" s="1394"/>
      <c r="V249" s="1394"/>
      <c r="W249" s="1394"/>
      <c r="X249" s="1394"/>
    </row>
    <row r="250" spans="1:24">
      <c r="A250" s="1394"/>
      <c r="B250" s="1394"/>
      <c r="C250" s="1394"/>
      <c r="D250" s="1394"/>
      <c r="E250" s="1394"/>
      <c r="F250" s="1394"/>
      <c r="G250" s="1394"/>
      <c r="H250" s="1394"/>
      <c r="I250" s="1394"/>
      <c r="J250" s="1394"/>
      <c r="K250" s="1394"/>
      <c r="L250" s="1394"/>
      <c r="M250" s="1394"/>
      <c r="N250" s="1394"/>
      <c r="O250" s="1394"/>
      <c r="P250" s="1394"/>
      <c r="Q250" s="1394"/>
      <c r="R250" s="1394"/>
      <c r="S250" s="1394"/>
      <c r="T250" s="1394"/>
      <c r="U250" s="1394"/>
      <c r="V250" s="1394"/>
      <c r="W250" s="1394"/>
      <c r="X250" s="1394"/>
    </row>
    <row r="251" spans="1:24">
      <c r="A251" s="1394"/>
      <c r="B251" s="1394"/>
      <c r="C251" s="1394"/>
      <c r="D251" s="1394"/>
      <c r="E251" s="1394"/>
      <c r="F251" s="1394"/>
      <c r="G251" s="1394"/>
      <c r="H251" s="1394"/>
      <c r="I251" s="1394"/>
      <c r="J251" s="1394"/>
      <c r="K251" s="1394"/>
      <c r="L251" s="1394"/>
      <c r="M251" s="1394"/>
      <c r="N251" s="1394"/>
      <c r="O251" s="1394"/>
      <c r="P251" s="1394"/>
      <c r="Q251" s="1394"/>
      <c r="R251" s="1394"/>
      <c r="S251" s="1394"/>
      <c r="T251" s="1394"/>
      <c r="U251" s="1394"/>
      <c r="V251" s="1394"/>
      <c r="W251" s="1394"/>
      <c r="X251" s="1394"/>
    </row>
    <row r="252" spans="1:24">
      <c r="A252" s="1394"/>
      <c r="B252" s="1394"/>
      <c r="C252" s="1394"/>
      <c r="D252" s="1394"/>
      <c r="E252" s="1394"/>
      <c r="F252" s="1394"/>
      <c r="G252" s="1394"/>
      <c r="H252" s="1394"/>
      <c r="I252" s="1394"/>
      <c r="J252" s="1394"/>
      <c r="K252" s="1394"/>
      <c r="L252" s="1394"/>
      <c r="M252" s="1394"/>
      <c r="N252" s="1394"/>
      <c r="O252" s="1394"/>
      <c r="P252" s="1394"/>
      <c r="Q252" s="1394"/>
      <c r="R252" s="1394"/>
      <c r="S252" s="1394"/>
      <c r="T252" s="1394"/>
      <c r="U252" s="1394"/>
      <c r="V252" s="1394"/>
      <c r="W252" s="1394"/>
      <c r="X252" s="1394"/>
    </row>
    <row r="253" spans="1:24">
      <c r="P253" s="1394"/>
      <c r="Q253" s="1394"/>
      <c r="R253" s="1394"/>
      <c r="S253" s="1394"/>
      <c r="T253" s="1394"/>
      <c r="U253" s="1394"/>
      <c r="V253" s="1394"/>
      <c r="W253" s="1394"/>
      <c r="X253" s="1394"/>
    </row>
    <row r="254" spans="1:24">
      <c r="P254" s="1394"/>
      <c r="Q254" s="1394"/>
      <c r="R254" s="1394"/>
      <c r="S254" s="1394"/>
      <c r="T254" s="1394"/>
      <c r="U254" s="1394"/>
      <c r="V254" s="1394"/>
      <c r="W254" s="1394"/>
      <c r="X254" s="1394"/>
    </row>
  </sheetData>
  <mergeCells count="2">
    <mergeCell ref="A2:O2"/>
    <mergeCell ref="A4:O4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115</vt:i4>
      </vt:variant>
      <vt:variant>
        <vt:lpstr>Named Ranges</vt:lpstr>
      </vt:variant>
      <vt:variant>
        <vt:i4>194</vt:i4>
      </vt:variant>
    </vt:vector>
  </HeadingPairs>
  <TitlesOfParts>
    <vt:vector size="309" baseType="lpstr">
      <vt:lpstr>Index</vt:lpstr>
      <vt:lpstr>D1.1</vt:lpstr>
      <vt:lpstr>D2.1</vt:lpstr>
      <vt:lpstr>D1.1 (2)</vt:lpstr>
      <vt:lpstr>D2.1(1)</vt:lpstr>
      <vt:lpstr>D2.1(2)</vt:lpstr>
      <vt:lpstr>D2.1 (3)</vt:lpstr>
      <vt:lpstr>D2.1(3)(2)</vt:lpstr>
      <vt:lpstr>D2.1 (4)</vt:lpstr>
      <vt:lpstr>D2.1 (5)</vt:lpstr>
      <vt:lpstr>D2.1 (6)</vt:lpstr>
      <vt:lpstr>D2.1 (7)</vt:lpstr>
      <vt:lpstr>D2.1 (8)</vt:lpstr>
      <vt:lpstr>D2.2</vt:lpstr>
      <vt:lpstr>D2.3</vt:lpstr>
      <vt:lpstr>D2.4 </vt:lpstr>
      <vt:lpstr>D2.5</vt:lpstr>
      <vt:lpstr>D2.6 </vt:lpstr>
      <vt:lpstr>D2.7</vt:lpstr>
      <vt:lpstr>D3.1</vt:lpstr>
      <vt:lpstr>D3.1 (1)</vt:lpstr>
      <vt:lpstr>D3.1 (2)</vt:lpstr>
      <vt:lpstr>D3.1(3)</vt:lpstr>
      <vt:lpstr>D3.1 (3)(2)</vt:lpstr>
      <vt:lpstr>D3.1(4)</vt:lpstr>
      <vt:lpstr>D3.1(5)</vt:lpstr>
      <vt:lpstr>D3.1(6)</vt:lpstr>
      <vt:lpstr>D3.1(7)</vt:lpstr>
      <vt:lpstr>D3.1(8)</vt:lpstr>
      <vt:lpstr>D3.2 &amp; 3.3</vt:lpstr>
      <vt:lpstr>D3.4</vt:lpstr>
      <vt:lpstr>D3.4(a)</vt:lpstr>
      <vt:lpstr>D3.4(b)</vt:lpstr>
      <vt:lpstr>D3.4(c)</vt:lpstr>
      <vt:lpstr>D3.5</vt:lpstr>
      <vt:lpstr>D3.5(1)</vt:lpstr>
      <vt:lpstr>D3.5 (2)</vt:lpstr>
      <vt:lpstr>D3.5 (3)</vt:lpstr>
      <vt:lpstr>3.5(4)</vt:lpstr>
      <vt:lpstr>3.5(7)</vt:lpstr>
      <vt:lpstr>3.5(5)</vt:lpstr>
      <vt:lpstr>3.5(6)</vt:lpstr>
      <vt:lpstr>3.5(8)</vt:lpstr>
      <vt:lpstr>D3.6(a)</vt:lpstr>
      <vt:lpstr>D3.6(b)</vt:lpstr>
      <vt:lpstr>D3.6(c)</vt:lpstr>
      <vt:lpstr>D3.7</vt:lpstr>
      <vt:lpstr>D3.8</vt:lpstr>
      <vt:lpstr>D3.9</vt:lpstr>
      <vt:lpstr>D4.1</vt:lpstr>
      <vt:lpstr>D4.2</vt:lpstr>
      <vt:lpstr>D4.2 (2)</vt:lpstr>
      <vt:lpstr>D4.2 (3)</vt:lpstr>
      <vt:lpstr>D4.2 (4)</vt:lpstr>
      <vt:lpstr>D4.2 (5)</vt:lpstr>
      <vt:lpstr>D4.2 (6)</vt:lpstr>
      <vt:lpstr>D4.2 (7)</vt:lpstr>
      <vt:lpstr>D4.2 (8)</vt:lpstr>
      <vt:lpstr>D5.1</vt:lpstr>
      <vt:lpstr>D4.2 (9)</vt:lpstr>
      <vt:lpstr>D4.3</vt:lpstr>
      <vt:lpstr>D5.1 </vt:lpstr>
      <vt:lpstr>D5.1  (2)</vt:lpstr>
      <vt:lpstr>D5.1  (3)</vt:lpstr>
      <vt:lpstr>D5.1(3)(1)</vt:lpstr>
      <vt:lpstr>D5.1  (4)</vt:lpstr>
      <vt:lpstr>D5.1  (5)</vt:lpstr>
      <vt:lpstr>D5.1  (6)</vt:lpstr>
      <vt:lpstr>D5.1  (7)</vt:lpstr>
      <vt:lpstr>D5.1  (8)</vt:lpstr>
      <vt:lpstr>D5.2</vt:lpstr>
      <vt:lpstr>D5.2 (1)</vt:lpstr>
      <vt:lpstr>D5.2 (2)</vt:lpstr>
      <vt:lpstr>D5.3(a)</vt:lpstr>
      <vt:lpstr>D5.3(b) </vt:lpstr>
      <vt:lpstr>D5.3(C)</vt:lpstr>
      <vt:lpstr>D5.3 (a)</vt:lpstr>
      <vt:lpstr>D5.3 (b)</vt:lpstr>
      <vt:lpstr>D5.3 (b) (2)</vt:lpstr>
      <vt:lpstr>D5.3 (c) (1)</vt:lpstr>
      <vt:lpstr>D5.3 (c) (2)</vt:lpstr>
      <vt:lpstr>D5.3 (c) (3)</vt:lpstr>
      <vt:lpstr>D5.3 (c) (4)</vt:lpstr>
      <vt:lpstr>D5.3 (c) (5)</vt:lpstr>
      <vt:lpstr>D6.1 </vt:lpstr>
      <vt:lpstr>D6.2</vt:lpstr>
      <vt:lpstr>D7.1</vt:lpstr>
      <vt:lpstr>D7.1 (1)</vt:lpstr>
      <vt:lpstr>D7.1 (2)</vt:lpstr>
      <vt:lpstr>D7.1 (3)</vt:lpstr>
      <vt:lpstr>D7.1 (4)</vt:lpstr>
      <vt:lpstr>D7.1 (5)</vt:lpstr>
      <vt:lpstr>D7.1 (6)</vt:lpstr>
      <vt:lpstr>D7.1 (7)</vt:lpstr>
      <vt:lpstr>D7.1 (8)</vt:lpstr>
      <vt:lpstr>D7.2(1) </vt:lpstr>
      <vt:lpstr>D7.2(2)</vt:lpstr>
      <vt:lpstr>D7.2(3)</vt:lpstr>
      <vt:lpstr>D7.2(3)(1)</vt:lpstr>
      <vt:lpstr>D7.2(4)</vt:lpstr>
      <vt:lpstr>D7.2(5)</vt:lpstr>
      <vt:lpstr>D7.2(6)</vt:lpstr>
      <vt:lpstr>D7.2(7)</vt:lpstr>
      <vt:lpstr>D7.2(8)</vt:lpstr>
      <vt:lpstr>D7.3 (1)</vt:lpstr>
      <vt:lpstr>D7.3  (1)</vt:lpstr>
      <vt:lpstr>D8 (1)</vt:lpstr>
      <vt:lpstr>D8 (2)</vt:lpstr>
      <vt:lpstr>D P&amp;L</vt:lpstr>
      <vt:lpstr>D BS</vt:lpstr>
      <vt:lpstr>D CF</vt:lpstr>
      <vt:lpstr>P&amp;LOther-Licensee</vt:lpstr>
      <vt:lpstr>KSEBL SBU-wise P&amp;L</vt:lpstr>
      <vt:lpstr>SBU- BS</vt:lpstr>
      <vt:lpstr>BS_other Lic</vt:lpstr>
      <vt:lpstr>'3.5(4)'!Print_Area</vt:lpstr>
      <vt:lpstr>'3.5(5)'!Print_Area</vt:lpstr>
      <vt:lpstr>'3.5(6)'!Print_Area</vt:lpstr>
      <vt:lpstr>'3.5(7)'!Print_Area</vt:lpstr>
      <vt:lpstr>'3.5(8)'!Print_Area</vt:lpstr>
      <vt:lpstr>'BS_other Lic'!Print_Area</vt:lpstr>
      <vt:lpstr>'D BS'!Print_Area</vt:lpstr>
      <vt:lpstr>'D CF'!Print_Area</vt:lpstr>
      <vt:lpstr>'D P&amp;L'!Print_Area</vt:lpstr>
      <vt:lpstr>D1.1!Print_Area</vt:lpstr>
      <vt:lpstr>'D1.1 (2)'!Print_Area</vt:lpstr>
      <vt:lpstr>D2.1!Print_Area</vt:lpstr>
      <vt:lpstr>'D2.1 (3)'!Print_Area</vt:lpstr>
      <vt:lpstr>'D2.1 (4)'!Print_Area</vt:lpstr>
      <vt:lpstr>'D2.1 (5)'!Print_Area</vt:lpstr>
      <vt:lpstr>'D2.1 (6)'!Print_Area</vt:lpstr>
      <vt:lpstr>'D2.1 (7)'!Print_Area</vt:lpstr>
      <vt:lpstr>'D2.1 (8)'!Print_Area</vt:lpstr>
      <vt:lpstr>'D2.1(1)'!Print_Area</vt:lpstr>
      <vt:lpstr>'D2.1(2)'!Print_Area</vt:lpstr>
      <vt:lpstr>'D2.1(3)(2)'!Print_Area</vt:lpstr>
      <vt:lpstr>D2.2!Print_Area</vt:lpstr>
      <vt:lpstr>D2.3!Print_Area</vt:lpstr>
      <vt:lpstr>'D2.4 '!Print_Area</vt:lpstr>
      <vt:lpstr>D2.5!Print_Area</vt:lpstr>
      <vt:lpstr>'D2.6 '!Print_Area</vt:lpstr>
      <vt:lpstr>D2.7!Print_Area</vt:lpstr>
      <vt:lpstr>D3.1!Print_Area</vt:lpstr>
      <vt:lpstr>'D3.1 (1)'!Print_Area</vt:lpstr>
      <vt:lpstr>'D3.1 (2)'!Print_Area</vt:lpstr>
      <vt:lpstr>'D3.1 (3)(2)'!Print_Area</vt:lpstr>
      <vt:lpstr>'D3.1(3)'!Print_Area</vt:lpstr>
      <vt:lpstr>'D3.1(4)'!Print_Area</vt:lpstr>
      <vt:lpstr>'D3.1(5)'!Print_Area</vt:lpstr>
      <vt:lpstr>'D3.1(6)'!Print_Area</vt:lpstr>
      <vt:lpstr>'D3.1(7)'!Print_Area</vt:lpstr>
      <vt:lpstr>'D3.1(8)'!Print_Area</vt:lpstr>
      <vt:lpstr>'D3.2 &amp; 3.3'!Print_Area</vt:lpstr>
      <vt:lpstr>D3.4!Print_Area</vt:lpstr>
      <vt:lpstr>'D3.4(a)'!Print_Area</vt:lpstr>
      <vt:lpstr>'D3.4(b)'!Print_Area</vt:lpstr>
      <vt:lpstr>'D3.4(c)'!Print_Area</vt:lpstr>
      <vt:lpstr>D3.5!Print_Area</vt:lpstr>
      <vt:lpstr>'D3.5 (2)'!Print_Area</vt:lpstr>
      <vt:lpstr>'D3.5 (3)'!Print_Area</vt:lpstr>
      <vt:lpstr>'D3.5(1)'!Print_Area</vt:lpstr>
      <vt:lpstr>'D3.6(b)'!Print_Area</vt:lpstr>
      <vt:lpstr>'D3.6(c)'!Print_Area</vt:lpstr>
      <vt:lpstr>D3.7!Print_Area</vt:lpstr>
      <vt:lpstr>D3.8!Print_Area</vt:lpstr>
      <vt:lpstr>D3.9!Print_Area</vt:lpstr>
      <vt:lpstr>D4.1!Print_Area</vt:lpstr>
      <vt:lpstr>D4.2!Print_Area</vt:lpstr>
      <vt:lpstr>'D4.2 (2)'!Print_Area</vt:lpstr>
      <vt:lpstr>'D4.2 (3)'!Print_Area</vt:lpstr>
      <vt:lpstr>'D4.2 (4)'!Print_Area</vt:lpstr>
      <vt:lpstr>'D4.2 (5)'!Print_Area</vt:lpstr>
      <vt:lpstr>'D4.2 (6)'!Print_Area</vt:lpstr>
      <vt:lpstr>'D4.2 (7)'!Print_Area</vt:lpstr>
      <vt:lpstr>'D4.2 (8)'!Print_Area</vt:lpstr>
      <vt:lpstr>'D4.2 (9)'!Print_Area</vt:lpstr>
      <vt:lpstr>D4.3!Print_Area</vt:lpstr>
      <vt:lpstr>D5.1!Print_Area</vt:lpstr>
      <vt:lpstr>'D5.1 '!Print_Area</vt:lpstr>
      <vt:lpstr>'D5.1  (2)'!Print_Area</vt:lpstr>
      <vt:lpstr>'D5.1  (3)'!Print_Area</vt:lpstr>
      <vt:lpstr>'D5.1  (4)'!Print_Area</vt:lpstr>
      <vt:lpstr>'D5.1  (5)'!Print_Area</vt:lpstr>
      <vt:lpstr>'D5.1  (6)'!Print_Area</vt:lpstr>
      <vt:lpstr>'D5.1  (7)'!Print_Area</vt:lpstr>
      <vt:lpstr>'D5.1  (8)'!Print_Area</vt:lpstr>
      <vt:lpstr>'D5.1(3)(1)'!Print_Area</vt:lpstr>
      <vt:lpstr>D5.2!Print_Area</vt:lpstr>
      <vt:lpstr>'D5.2 (1)'!Print_Area</vt:lpstr>
      <vt:lpstr>'D5.2 (2)'!Print_Area</vt:lpstr>
      <vt:lpstr>'D5.3 (a)'!Print_Area</vt:lpstr>
      <vt:lpstr>'D5.3 (b)'!Print_Area</vt:lpstr>
      <vt:lpstr>'D5.3 (b) (2)'!Print_Area</vt:lpstr>
      <vt:lpstr>'D5.3 (c) (1)'!Print_Area</vt:lpstr>
      <vt:lpstr>'D5.3 (c) (2)'!Print_Area</vt:lpstr>
      <vt:lpstr>'D5.3 (c) (3)'!Print_Area</vt:lpstr>
      <vt:lpstr>'D5.3 (c) (4)'!Print_Area</vt:lpstr>
      <vt:lpstr>'D5.3 (c) (5)'!Print_Area</vt:lpstr>
      <vt:lpstr>'D5.3(a)'!Print_Area</vt:lpstr>
      <vt:lpstr>'D5.3(b) '!Print_Area</vt:lpstr>
      <vt:lpstr>'D5.3(C)'!Print_Area</vt:lpstr>
      <vt:lpstr>'D6.1 '!Print_Area</vt:lpstr>
      <vt:lpstr>D6.2!Print_Area</vt:lpstr>
      <vt:lpstr>D7.1!Print_Area</vt:lpstr>
      <vt:lpstr>'D7.1 (1)'!Print_Area</vt:lpstr>
      <vt:lpstr>'D7.1 (2)'!Print_Area</vt:lpstr>
      <vt:lpstr>'D7.1 (3)'!Print_Area</vt:lpstr>
      <vt:lpstr>'D7.1 (4)'!Print_Area</vt:lpstr>
      <vt:lpstr>'D7.1 (5)'!Print_Area</vt:lpstr>
      <vt:lpstr>'D7.1 (6)'!Print_Area</vt:lpstr>
      <vt:lpstr>'D7.1 (7)'!Print_Area</vt:lpstr>
      <vt:lpstr>'D7.1 (8)'!Print_Area</vt:lpstr>
      <vt:lpstr>'D7.2(1) '!Print_Area</vt:lpstr>
      <vt:lpstr>'D7.2(2)'!Print_Area</vt:lpstr>
      <vt:lpstr>'D7.2(3)'!Print_Area</vt:lpstr>
      <vt:lpstr>'D7.2(3)(1)'!Print_Area</vt:lpstr>
      <vt:lpstr>'D7.2(4)'!Print_Area</vt:lpstr>
      <vt:lpstr>'D7.2(5)'!Print_Area</vt:lpstr>
      <vt:lpstr>'D7.2(6)'!Print_Area</vt:lpstr>
      <vt:lpstr>'D7.2(7)'!Print_Area</vt:lpstr>
      <vt:lpstr>'D7.2(8)'!Print_Area</vt:lpstr>
      <vt:lpstr>'D7.3  (1)'!Print_Area</vt:lpstr>
      <vt:lpstr>'D7.3 (1)'!Print_Area</vt:lpstr>
      <vt:lpstr>'D8 (1)'!Print_Area</vt:lpstr>
      <vt:lpstr>'D8 (2)'!Print_Area</vt:lpstr>
      <vt:lpstr>'KSEBL SBU-wise P&amp;L'!Print_Area</vt:lpstr>
      <vt:lpstr>'P&amp;LOther-Licensee'!Print_Area</vt:lpstr>
      <vt:lpstr>'SBU- BS'!Print_Area</vt:lpstr>
      <vt:lpstr>D1.1!Print_Titles</vt:lpstr>
      <vt:lpstr>D2.1!Print_Titles</vt:lpstr>
      <vt:lpstr>'D2.1 (3)'!Print_Titles</vt:lpstr>
      <vt:lpstr>'D2.1 (4)'!Print_Titles</vt:lpstr>
      <vt:lpstr>'D2.1 (5)'!Print_Titles</vt:lpstr>
      <vt:lpstr>'D2.1 (6)'!Print_Titles</vt:lpstr>
      <vt:lpstr>'D2.1 (7)'!Print_Titles</vt:lpstr>
      <vt:lpstr>'D2.1 (8)'!Print_Titles</vt:lpstr>
      <vt:lpstr>'D2.1(1)'!Print_Titles</vt:lpstr>
      <vt:lpstr>'D2.1(2)'!Print_Titles</vt:lpstr>
      <vt:lpstr>D2.2!Print_Titles</vt:lpstr>
      <vt:lpstr>D2.3!Print_Titles</vt:lpstr>
      <vt:lpstr>'D2.4 '!Print_Titles</vt:lpstr>
      <vt:lpstr>D2.5!Print_Titles</vt:lpstr>
      <vt:lpstr>'D2.6 '!Print_Titles</vt:lpstr>
      <vt:lpstr>D2.7!Print_Titles</vt:lpstr>
      <vt:lpstr>D3.1!Print_Titles</vt:lpstr>
      <vt:lpstr>'D3.1 (1)'!Print_Titles</vt:lpstr>
      <vt:lpstr>'D3.1 (2)'!Print_Titles</vt:lpstr>
      <vt:lpstr>'D3.1(4)'!Print_Titles</vt:lpstr>
      <vt:lpstr>'D3.1(5)'!Print_Titles</vt:lpstr>
      <vt:lpstr>'D3.1(6)'!Print_Titles</vt:lpstr>
      <vt:lpstr>'D3.1(7)'!Print_Titles</vt:lpstr>
      <vt:lpstr>'D3.1(8)'!Print_Titles</vt:lpstr>
      <vt:lpstr>'D3.2 &amp; 3.3'!Print_Titles</vt:lpstr>
      <vt:lpstr>'D3.4(a)'!Print_Titles</vt:lpstr>
      <vt:lpstr>'D3.4(b)'!Print_Titles</vt:lpstr>
      <vt:lpstr>'D3.4(c)'!Print_Titles</vt:lpstr>
      <vt:lpstr>D3.5!Print_Titles</vt:lpstr>
      <vt:lpstr>'D3.5 (2)'!Print_Titles</vt:lpstr>
      <vt:lpstr>'D3.5 (3)'!Print_Titles</vt:lpstr>
      <vt:lpstr>'D3.5(1)'!Print_Titles</vt:lpstr>
      <vt:lpstr>D3.9!Print_Titles</vt:lpstr>
      <vt:lpstr>D4.1!Print_Titles</vt:lpstr>
      <vt:lpstr>D4.2!Print_Titles</vt:lpstr>
      <vt:lpstr>'D4.2 (2)'!Print_Titles</vt:lpstr>
      <vt:lpstr>'D4.2 (3)'!Print_Titles</vt:lpstr>
      <vt:lpstr>D5.1!Print_Titles</vt:lpstr>
      <vt:lpstr>'D5.1 '!Print_Titles</vt:lpstr>
      <vt:lpstr>'D5.1  (2)'!Print_Titles</vt:lpstr>
      <vt:lpstr>'D5.1  (3)'!Print_Titles</vt:lpstr>
      <vt:lpstr>'D5.1  (4)'!Print_Titles</vt:lpstr>
      <vt:lpstr>'D5.1  (5)'!Print_Titles</vt:lpstr>
      <vt:lpstr>'D5.1  (6)'!Print_Titles</vt:lpstr>
      <vt:lpstr>'D5.1  (7)'!Print_Titles</vt:lpstr>
      <vt:lpstr>'D5.1  (8)'!Print_Titles</vt:lpstr>
      <vt:lpstr>'D5.1(3)(1)'!Print_Titles</vt:lpstr>
      <vt:lpstr>D5.2!Print_Titles</vt:lpstr>
      <vt:lpstr>'D5.2 (1)'!Print_Titles</vt:lpstr>
      <vt:lpstr>'D5.2 (2)'!Print_Titles</vt:lpstr>
      <vt:lpstr>'D5.3 (a)'!Print_Titles</vt:lpstr>
      <vt:lpstr>'D5.3 (b)'!Print_Titles</vt:lpstr>
      <vt:lpstr>'D5.3 (b) (2)'!Print_Titles</vt:lpstr>
      <vt:lpstr>'D5.3 (c) (1)'!Print_Titles</vt:lpstr>
      <vt:lpstr>'D5.3 (c) (2)'!Print_Titles</vt:lpstr>
      <vt:lpstr>'D5.3 (c) (3)'!Print_Titles</vt:lpstr>
      <vt:lpstr>'D5.3 (c) (4)'!Print_Titles</vt:lpstr>
      <vt:lpstr>'D5.3 (c) (5)'!Print_Titles</vt:lpstr>
      <vt:lpstr>'D5.3(a)'!Print_Titles</vt:lpstr>
      <vt:lpstr>'D5.3(b) '!Print_Titles</vt:lpstr>
      <vt:lpstr>'D5.3(C)'!Print_Titles</vt:lpstr>
      <vt:lpstr>D6.2!Print_Titles</vt:lpstr>
      <vt:lpstr>D7.1!Print_Titles</vt:lpstr>
      <vt:lpstr>'D7.1 (1)'!Print_Titles</vt:lpstr>
      <vt:lpstr>'D7.1 (2)'!Print_Titles</vt:lpstr>
      <vt:lpstr>'D7.1 (3)'!Print_Titles</vt:lpstr>
      <vt:lpstr>'D7.1 (4)'!Print_Titles</vt:lpstr>
      <vt:lpstr>'D7.1 (5)'!Print_Titles</vt:lpstr>
      <vt:lpstr>'D7.1 (6)'!Print_Titles</vt:lpstr>
      <vt:lpstr>'D7.1 (7)'!Print_Titles</vt:lpstr>
      <vt:lpstr>'D7.1 (8)'!Print_Titles</vt:lpstr>
      <vt:lpstr>'D7.2(1) '!Print_Titles</vt:lpstr>
      <vt:lpstr>'D7.2(2)'!Print_Titles</vt:lpstr>
      <vt:lpstr>'D7.2(3)'!Print_Titles</vt:lpstr>
      <vt:lpstr>'D7.2(4)'!Print_Titles</vt:lpstr>
      <vt:lpstr>'D7.2(5)'!Print_Titles</vt:lpstr>
      <vt:lpstr>'D7.2(6)'!Print_Titles</vt:lpstr>
      <vt:lpstr>'D7.2(7)'!Print_Titles</vt:lpstr>
      <vt:lpstr>'D7.2(8)'!Print_Titles</vt:lpstr>
      <vt:lpstr>'D8 (1)'!Print_Titles</vt:lpstr>
      <vt:lpstr>'D8 (2)'!Print_Titles</vt:lpstr>
    </vt:vector>
  </TitlesOfParts>
  <Company>RSEB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member T&amp;D</dc:creator>
  <cp:lastModifiedBy>user</cp:lastModifiedBy>
  <cp:lastPrinted>2023-01-13T00:39:36Z</cp:lastPrinted>
  <dcterms:created xsi:type="dcterms:W3CDTF">2000-01-28T10:44:14Z</dcterms:created>
  <dcterms:modified xsi:type="dcterms:W3CDTF">2023-01-13T00:43:04Z</dcterms:modified>
</cp:coreProperties>
</file>